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760" tabRatio="530" activeTab="15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22" r:id="rId15"/>
    <sheet name="Module" sheetId="23" r:id="rId16"/>
  </sheets>
  <definedNames>
    <definedName name="_xlnm._FilterDatabase" localSheetId="2" hidden="1">Accessory!$A$1:$T$102</definedName>
    <definedName name="_xlnm._FilterDatabase" localSheetId="0" hidden="1">Item!$A$1:$O$196</definedName>
  </definedName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0" i="23"/>
  <c r="H261"/>
  <c r="H262"/>
  <c r="H26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4"/>
  <c r="H265"/>
  <c r="H266"/>
  <c r="H267"/>
  <c r="H268"/>
  <c r="H269"/>
  <c r="H270"/>
  <c r="H271"/>
  <c r="H272"/>
  <c r="H273"/>
  <c r="H274"/>
  <c r="H275"/>
  <c r="H276"/>
  <c r="H277"/>
  <c r="H278"/>
  <c r="H205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3"/>
  <c r="F14" i="22"/>
  <c r="F13"/>
  <c r="F12"/>
  <c r="F11"/>
  <c r="F10"/>
  <c r="F9"/>
  <c r="F8"/>
  <c r="F7"/>
  <c r="F6"/>
  <c r="F5"/>
  <c r="F4"/>
  <c r="F3"/>
  <c r="F809" i="17" l="1"/>
  <c r="F808"/>
  <c r="F807"/>
  <c r="A27" i="15"/>
  <c r="C27"/>
  <c r="D27"/>
  <c r="N27"/>
  <c r="H28" i="18"/>
  <c r="V28"/>
  <c r="W28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3"/>
  <c r="H3"/>
  <c r="V3"/>
  <c r="A3" i="15"/>
  <c r="C3"/>
  <c r="D3"/>
  <c r="N3"/>
  <c r="A4"/>
  <c r="C4"/>
  <c r="D4"/>
  <c r="N4"/>
  <c r="A5"/>
  <c r="C5"/>
  <c r="D5"/>
  <c r="N5"/>
  <c r="A6"/>
  <c r="C6"/>
  <c r="D6"/>
  <c r="N6"/>
  <c r="A7"/>
  <c r="C7"/>
  <c r="D7"/>
  <c r="N7"/>
  <c r="A8"/>
  <c r="C8"/>
  <c r="D8"/>
  <c r="N8"/>
  <c r="A9"/>
  <c r="C9"/>
  <c r="D9"/>
  <c r="N9"/>
  <c r="A10"/>
  <c r="C10"/>
  <c r="D10"/>
  <c r="N10"/>
  <c r="A11"/>
  <c r="C11"/>
  <c r="D11"/>
  <c r="N11"/>
  <c r="A12"/>
  <c r="C12"/>
  <c r="D12"/>
  <c r="N12"/>
  <c r="A13"/>
  <c r="C13"/>
  <c r="D13"/>
  <c r="N13"/>
  <c r="A14"/>
  <c r="C14"/>
  <c r="D14"/>
  <c r="N14"/>
  <c r="A15"/>
  <c r="C15"/>
  <c r="D15"/>
  <c r="N15"/>
  <c r="A16"/>
  <c r="C16"/>
  <c r="D16"/>
  <c r="N16"/>
  <c r="A17"/>
  <c r="C17"/>
  <c r="D17"/>
  <c r="N17"/>
  <c r="A18"/>
  <c r="C18"/>
  <c r="D18"/>
  <c r="N18"/>
  <c r="A19"/>
  <c r="C19"/>
  <c r="D19"/>
  <c r="N19"/>
  <c r="A20"/>
  <c r="C20"/>
  <c r="D20"/>
  <c r="N20"/>
  <c r="A21"/>
  <c r="C21"/>
  <c r="D21"/>
  <c r="N21"/>
  <c r="A22"/>
  <c r="C22"/>
  <c r="D22"/>
  <c r="N22"/>
  <c r="A23"/>
  <c r="C23"/>
  <c r="D23"/>
  <c r="N23"/>
  <c r="A24"/>
  <c r="C24"/>
  <c r="D24"/>
  <c r="N24"/>
  <c r="A25"/>
  <c r="C25"/>
  <c r="D25"/>
  <c r="N25"/>
  <c r="A26"/>
  <c r="C26"/>
  <c r="D26"/>
  <c r="N26"/>
  <c r="D2"/>
  <c r="C2"/>
  <c r="A2"/>
  <c r="N2"/>
  <c r="A29"/>
  <c r="B29"/>
  <c r="C29"/>
  <c r="D29"/>
  <c r="E29"/>
  <c r="F29"/>
  <c r="G29"/>
  <c r="H29"/>
  <c r="N29"/>
  <c r="A30"/>
  <c r="B30"/>
  <c r="C30"/>
  <c r="D30"/>
  <c r="E30"/>
  <c r="F30"/>
  <c r="G30"/>
  <c r="H30"/>
  <c r="N30"/>
  <c r="A31"/>
  <c r="B31"/>
  <c r="C31"/>
  <c r="D31"/>
  <c r="E31"/>
  <c r="F31"/>
  <c r="G31"/>
  <c r="H31"/>
  <c r="N31"/>
  <c r="A32"/>
  <c r="B32"/>
  <c r="C32"/>
  <c r="D32"/>
  <c r="E32"/>
  <c r="F32"/>
  <c r="G32"/>
  <c r="H32"/>
  <c r="N32"/>
  <c r="A33"/>
  <c r="B33"/>
  <c r="C33"/>
  <c r="D33"/>
  <c r="E33"/>
  <c r="F33"/>
  <c r="G33"/>
  <c r="H33"/>
  <c r="N33"/>
  <c r="A34"/>
  <c r="B34"/>
  <c r="C34"/>
  <c r="D34"/>
  <c r="E34"/>
  <c r="F34"/>
  <c r="G34"/>
  <c r="H34"/>
  <c r="N34"/>
  <c r="A35"/>
  <c r="B35"/>
  <c r="C35"/>
  <c r="D35"/>
  <c r="E35"/>
  <c r="F35"/>
  <c r="G35"/>
  <c r="H35"/>
  <c r="N35"/>
  <c r="A36"/>
  <c r="B36"/>
  <c r="C36"/>
  <c r="D36"/>
  <c r="E36"/>
  <c r="F36"/>
  <c r="G36"/>
  <c r="H36"/>
  <c r="N36"/>
  <c r="A37"/>
  <c r="B37"/>
  <c r="C37"/>
  <c r="D37"/>
  <c r="E37"/>
  <c r="F37"/>
  <c r="G37"/>
  <c r="H37"/>
  <c r="N37"/>
  <c r="A38"/>
  <c r="B38"/>
  <c r="C38"/>
  <c r="D38"/>
  <c r="E38"/>
  <c r="F38"/>
  <c r="G38"/>
  <c r="H38"/>
  <c r="N38"/>
  <c r="A39"/>
  <c r="B39"/>
  <c r="C39"/>
  <c r="D39"/>
  <c r="E39"/>
  <c r="F39"/>
  <c r="G39"/>
  <c r="H39"/>
  <c r="N39"/>
  <c r="A40"/>
  <c r="B40"/>
  <c r="C40"/>
  <c r="D40"/>
  <c r="E40"/>
  <c r="F40"/>
  <c r="G40"/>
  <c r="H40"/>
  <c r="N40"/>
  <c r="A41"/>
  <c r="B41"/>
  <c r="C41"/>
  <c r="D41"/>
  <c r="E41"/>
  <c r="F41"/>
  <c r="G41"/>
  <c r="H41"/>
  <c r="N41"/>
  <c r="A42"/>
  <c r="B42"/>
  <c r="C42"/>
  <c r="D42"/>
  <c r="E42"/>
  <c r="F42"/>
  <c r="G42"/>
  <c r="H42"/>
  <c r="N42"/>
  <c r="A43"/>
  <c r="B43"/>
  <c r="C43"/>
  <c r="D43"/>
  <c r="E43"/>
  <c r="F43"/>
  <c r="G43"/>
  <c r="H43"/>
  <c r="N43"/>
  <c r="A44"/>
  <c r="B44"/>
  <c r="C44"/>
  <c r="D44"/>
  <c r="E44"/>
  <c r="F44"/>
  <c r="G44"/>
  <c r="H44"/>
  <c r="N44"/>
  <c r="A193"/>
  <c r="B193"/>
  <c r="C193"/>
  <c r="D193"/>
  <c r="N193"/>
  <c r="A194"/>
  <c r="B194"/>
  <c r="C194"/>
  <c r="D194"/>
  <c r="N194"/>
  <c r="A195"/>
  <c r="B195"/>
  <c r="C195"/>
  <c r="D195"/>
  <c r="N195"/>
  <c r="A196"/>
  <c r="B196"/>
  <c r="C196"/>
  <c r="D196"/>
  <c r="N196"/>
  <c r="A189"/>
  <c r="B189"/>
  <c r="C189"/>
  <c r="D189"/>
  <c r="A190"/>
  <c r="B190"/>
  <c r="C190"/>
  <c r="D190"/>
  <c r="A191"/>
  <c r="B191"/>
  <c r="C191"/>
  <c r="D191"/>
  <c r="A192"/>
  <c r="B192"/>
  <c r="C192"/>
  <c r="D192"/>
  <c r="A185"/>
  <c r="B185"/>
  <c r="C185"/>
  <c r="D185"/>
  <c r="A186"/>
  <c r="B186"/>
  <c r="C186"/>
  <c r="D186"/>
  <c r="A187"/>
  <c r="B187"/>
  <c r="C187"/>
  <c r="D187"/>
  <c r="A188"/>
  <c r="B188"/>
  <c r="C188"/>
  <c r="D188"/>
  <c r="A181"/>
  <c r="B181"/>
  <c r="C181"/>
  <c r="D181"/>
  <c r="A182"/>
  <c r="B182"/>
  <c r="C182"/>
  <c r="D182"/>
  <c r="A183"/>
  <c r="B183"/>
  <c r="C183"/>
  <c r="D183"/>
  <c r="A184"/>
  <c r="B184"/>
  <c r="C184"/>
  <c r="D184"/>
  <c r="A180"/>
  <c r="B180"/>
  <c r="C180"/>
  <c r="D180"/>
  <c r="A177"/>
  <c r="B177"/>
  <c r="C177"/>
  <c r="D177"/>
  <c r="A178"/>
  <c r="B178"/>
  <c r="C178"/>
  <c r="D178"/>
  <c r="A179"/>
  <c r="B179"/>
  <c r="C179"/>
  <c r="D179"/>
  <c r="D176"/>
  <c r="C176"/>
  <c r="B176"/>
  <c r="A176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F855" i="17"/>
  <c r="F854"/>
  <c r="F853"/>
  <c r="H4" i="18"/>
  <c r="V4"/>
  <c r="H5"/>
  <c r="V5"/>
  <c r="H6"/>
  <c r="V6"/>
  <c r="H7"/>
  <c r="V7"/>
  <c r="H8"/>
  <c r="V8"/>
  <c r="H9"/>
  <c r="V9"/>
  <c r="H10"/>
  <c r="V10"/>
  <c r="H11"/>
  <c r="V11"/>
  <c r="H12"/>
  <c r="V12"/>
  <c r="H13"/>
  <c r="V13"/>
  <c r="H14"/>
  <c r="V14"/>
  <c r="H15"/>
  <c r="V15"/>
  <c r="H16"/>
  <c r="V16"/>
  <c r="H17"/>
  <c r="V17"/>
  <c r="H18"/>
  <c r="V18"/>
  <c r="H19"/>
  <c r="V19"/>
  <c r="H20"/>
  <c r="V20"/>
  <c r="H21"/>
  <c r="V21"/>
  <c r="H22"/>
  <c r="V22"/>
  <c r="H23"/>
  <c r="V23"/>
  <c r="H24"/>
  <c r="V24"/>
  <c r="H25"/>
  <c r="V25"/>
  <c r="H26"/>
  <c r="V26"/>
  <c r="H27"/>
  <c r="V27"/>
  <c r="F852" i="17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A4" i="2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N174" i="15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</calcChain>
</file>

<file path=xl/sharedStrings.xml><?xml version="1.0" encoding="utf-8"?>
<sst xmlns="http://schemas.openxmlformats.org/spreadsheetml/2006/main" count="4557" uniqueCount="2334">
  <si>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</si>
  <si>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</si>
  <si>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</si>
  <si>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</si>
  <si>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</si>
  <si>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</si>
  <si>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</si>
  <si>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</si>
  <si>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</si>
  <si>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</si>
  <si>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</si>
  <si>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</si>
  <si>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</si>
  <si>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</si>
  <si>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</si>
  <si>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</si>
  <si>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</si>
  <si>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</si>
  <si>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</si>
  <si>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</si>
  <si>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</si>
  <si>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</si>
  <si>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</si>
  <si>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</si>
  <si>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</si>
  <si>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</si>
  <si>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</si>
  <si>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</si>
  <si>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</si>
  <si>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</si>
  <si>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</si>
  <si>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</si>
  <si>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</si>
  <si>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</si>
  <si>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</si>
  <si>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</si>
  <si>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</si>
  <si>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</si>
  <si>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</si>
  <si>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</si>
  <si>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</si>
  <si>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</si>
  <si>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</si>
  <si>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</si>
  <si>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</si>
  <si>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</si>
  <si>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</si>
  <si>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</si>
  <si>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</si>
  <si>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</si>
  <si>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</si>
  <si>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</si>
  <si>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</si>
  <si>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</si>
  <si>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</si>
  <si>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</si>
  <si>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</si>
  <si>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</si>
  <si>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</si>
  <si>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</si>
  <si>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</si>
  <si>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</si>
  <si>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</si>
  <si>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</si>
  <si>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</si>
  <si>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</si>
  <si>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</si>
  <si>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</si>
  <si>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</si>
  <si>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</si>
  <si>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</si>
  <si>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</si>
  <si>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</si>
  <si>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</si>
  <si>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</si>
  <si>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</si>
  <si>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</si>
  <si>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</si>
  <si>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</si>
  <si>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</si>
  <si>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</si>
  <si>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</si>
  <si>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</si>
  <si>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</si>
  <si>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</si>
  <si>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</si>
  <si>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</si>
  <si>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</si>
  <si>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</si>
  <si>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</si>
  <si>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</si>
  <si>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</si>
  <si>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</si>
  <si>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</si>
  <si>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</si>
  <si>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</si>
  <si>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</si>
  <si>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</si>
  <si>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</si>
  <si>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</si>
  <si>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</si>
  <si>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</si>
  <si>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</si>
  <si>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</si>
  <si>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</si>
  <si>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</si>
  <si>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</si>
  <si>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</si>
  <si>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</si>
  <si>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</si>
  <si>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</si>
  <si>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</si>
  <si>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</si>
  <si>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</si>
  <si>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</si>
  <si>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</si>
  <si>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</si>
  <si>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</si>
  <si>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</si>
  <si>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</si>
  <si>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</si>
  <si>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</si>
  <si>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</si>
  <si>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</si>
  <si>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</si>
  <si>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</si>
  <si>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</si>
  <si>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</si>
  <si>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</si>
  <si>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</si>
  <si>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</si>
  <si>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</si>
  <si>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</si>
  <si>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</si>
  <si>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</si>
  <si>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</si>
  <si>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</si>
  <si>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</si>
  <si>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</si>
  <si>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</si>
  <si>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</si>
  <si>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</si>
  <si>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</si>
  <si>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</si>
  <si>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</si>
  <si>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</si>
  <si>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</si>
  <si>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</si>
  <si>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</si>
  <si>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</si>
  <si>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</si>
  <si>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</si>
  <si>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</si>
  <si>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</si>
  <si>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</si>
  <si>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</si>
  <si>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</si>
  <si>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</si>
  <si>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</si>
  <si>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</si>
  <si>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</si>
  <si>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</si>
  <si>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</si>
  <si>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</si>
  <si>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</si>
  <si>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</si>
  <si>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</si>
  <si>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</si>
  <si>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</si>
  <si>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</si>
  <si>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</si>
  <si>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</si>
  <si>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</si>
  <si>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</si>
  <si>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</si>
  <si>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</si>
  <si>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</si>
  <si>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</si>
  <si>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</si>
  <si>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</si>
  <si>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</si>
  <si>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</si>
  <si>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</si>
  <si>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</si>
  <si>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</si>
  <si>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</si>
  <si>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</si>
  <si>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</si>
  <si>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</si>
  <si>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</si>
  <si>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</si>
  <si>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</si>
  <si>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</si>
  <si>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</si>
  <si>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</si>
  <si>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</si>
  <si>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</si>
  <si>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</si>
  <si>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</si>
  <si>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</si>
  <si>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</si>
  <si>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</si>
  <si>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</si>
  <si>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</si>
  <si>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</si>
  <si>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</si>
  <si>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</si>
  <si>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</si>
  <si>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</si>
  <si>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</si>
  <si>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</si>
  <si>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</si>
  <si>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</si>
  <si>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</si>
  <si>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</si>
  <si>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</si>
  <si>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</si>
  <si>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</si>
  <si>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</si>
  <si>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</si>
  <si>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</si>
  <si>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</si>
  <si>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</si>
  <si>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</si>
  <si>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</si>
  <si>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</si>
  <si>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</si>
  <si>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</si>
  <si>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</si>
  <si>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</si>
  <si>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</si>
  <si>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</si>
  <si>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</si>
  <si>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</si>
  <si>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</si>
  <si>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</si>
  <si>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</si>
  <si>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</si>
  <si>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</si>
  <si>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</si>
  <si>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</si>
  <si>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</si>
  <si>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</si>
  <si>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</si>
  <si>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</si>
  <si>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</si>
  <si>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</si>
  <si>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</si>
  <si>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</si>
  <si>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</si>
  <si>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</si>
  <si>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</si>
  <si>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</si>
  <si>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</si>
  <si>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</si>
  <si>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</si>
  <si>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</si>
  <si>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</si>
  <si>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</si>
  <si>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</si>
  <si>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</si>
  <si>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</si>
  <si>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</si>
  <si>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</si>
  <si>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</si>
  <si>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</si>
  <si>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</si>
  <si>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</si>
  <si>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</si>
  <si>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</si>
  <si>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</si>
  <si>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</si>
  <si>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</si>
  <si>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</si>
  <si>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</si>
  <si>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</si>
  <si>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</si>
  <si>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</si>
  <si>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</si>
  <si>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</si>
  <si>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</si>
  <si>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</si>
  <si>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</si>
  <si>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</si>
  <si>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</si>
  <si>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</si>
  <si>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</si>
  <si>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</si>
  <si>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</si>
  <si>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</si>
  <si>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</si>
  <si>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</si>
  <si>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</si>
  <si>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</si>
  <si>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</si>
  <si>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</si>
  <si>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</si>
  <si>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</si>
  <si>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</si>
  <si>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</si>
  <si>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</si>
  <si>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</si>
  <si>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</si>
  <si>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</si>
  <si>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</si>
  <si>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</si>
  <si>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</si>
  <si>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</si>
  <si>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</si>
  <si>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</si>
  <si>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</si>
  <si>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</si>
  <si>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</si>
  <si>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</si>
  <si>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</si>
  <si>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</si>
  <si>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</si>
  <si>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</si>
  <si>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</si>
  <si>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</si>
  <si>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</si>
  <si>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</si>
  <si>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</si>
  <si>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</si>
  <si>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</si>
  <si>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</si>
  <si>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</si>
  <si>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</si>
  <si>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</si>
  <si>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</si>
  <si>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</si>
  <si>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</si>
  <si>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</si>
  <si>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</si>
  <si>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</si>
  <si>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</si>
  <si>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</si>
  <si>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</si>
  <si>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</si>
  <si>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</si>
  <si>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</si>
  <si>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</si>
  <si>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</si>
  <si>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</si>
  <si>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</si>
  <si>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</si>
  <si>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</si>
  <si>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</si>
  <si>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</si>
  <si>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</si>
  <si>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</si>
  <si>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</si>
  <si>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</si>
  <si>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</si>
  <si>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</si>
  <si>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</si>
  <si>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</si>
  <si>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</si>
  <si>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</si>
  <si>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</si>
  <si>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</si>
  <si>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</si>
  <si>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</si>
  <si>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</si>
  <si>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</si>
  <si>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</si>
  <si>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</si>
  <si>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</si>
  <si>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</si>
  <si>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</si>
  <si>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</si>
  <si>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</si>
  <si>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</si>
  <si>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</si>
  <si>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</si>
  <si>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</si>
  <si>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</si>
  <si>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</si>
  <si>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</si>
  <si>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</si>
  <si>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</si>
  <si>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</si>
  <si>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</si>
  <si>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</si>
  <si>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</si>
  <si>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</si>
  <si>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</si>
  <si>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</si>
  <si>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</si>
  <si>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</si>
  <si>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</si>
  <si>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</si>
  <si>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</si>
  <si>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</si>
  <si>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</si>
  <si>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</si>
  <si>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</si>
  <si>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</si>
  <si>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</si>
  <si>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</si>
  <si>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</si>
  <si>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</si>
  <si>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</si>
  <si>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</si>
  <si>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</si>
  <si>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</si>
  <si>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</si>
  <si>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</si>
  <si>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</si>
  <si>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</si>
  <si>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</si>
  <si>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</si>
  <si>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</si>
  <si>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</si>
  <si>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</si>
  <si>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</si>
  <si>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</si>
  <si>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</si>
  <si>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</si>
  <si>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</si>
  <si>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</si>
  <si>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</si>
  <si>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</si>
  <si>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</si>
  <si>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</si>
  <si>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</si>
  <si>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</si>
  <si>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</si>
  <si>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</si>
  <si>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</si>
  <si>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</si>
  <si>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</si>
  <si>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</si>
  <si>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</si>
  <si>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</si>
  <si>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</si>
  <si>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</si>
  <si>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</si>
  <si>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</si>
  <si>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</si>
  <si>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</si>
  <si>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</si>
  <si>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</si>
  <si>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</si>
  <si>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</si>
  <si>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</si>
  <si>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</si>
  <si>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</si>
  <si>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</si>
  <si>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</si>
  <si>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</si>
  <si>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</si>
  <si>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</si>
  <si>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</si>
  <si>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</si>
  <si>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</si>
  <si>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</si>
  <si>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</si>
  <si>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</si>
  <si>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</si>
  <si>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</si>
  <si>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</si>
  <si>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</si>
  <si>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</si>
  <si>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</si>
  <si>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</si>
  <si>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</si>
  <si>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</si>
  <si>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</si>
  <si>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</si>
  <si>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</si>
  <si>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</si>
  <si>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</si>
  <si>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</si>
  <si>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</si>
  <si>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</si>
  <si>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</si>
  <si>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</si>
  <si>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</si>
  <si>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</si>
  <si>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</si>
  <si>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</si>
  <si>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</si>
  <si>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</si>
  <si>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</si>
  <si>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</si>
  <si>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</si>
  <si>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</si>
  <si>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</si>
  <si>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</si>
  <si>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</si>
  <si>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</si>
  <si>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</si>
  <si>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</si>
  <si>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</si>
  <si>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</si>
  <si>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</si>
  <si>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</si>
  <si>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</si>
  <si>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</si>
  <si>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</si>
  <si>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</si>
  <si>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</si>
  <si>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</si>
  <si>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</si>
  <si>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</si>
  <si>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</si>
  <si>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</si>
  <si>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</si>
  <si>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</si>
  <si>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</si>
  <si>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</si>
  <si>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</si>
  <si>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</si>
  <si>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</si>
  <si>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</si>
  <si>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</si>
  <si>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</si>
  <si>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</si>
  <si>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</si>
  <si>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</si>
  <si>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</si>
  <si>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</si>
  <si>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</si>
  <si>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</si>
  <si>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</si>
  <si>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</si>
  <si>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</si>
  <si>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</si>
  <si>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</si>
  <si>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</si>
  <si>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</si>
  <si>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</si>
  <si>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</si>
  <si>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</si>
  <si>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</si>
  <si>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</si>
  <si>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</si>
  <si>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</si>
  <si>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</si>
  <si>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</si>
  <si>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</si>
  <si>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</si>
  <si>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</si>
  <si>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</si>
  <si>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</si>
  <si>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</si>
  <si>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</si>
  <si>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</si>
  <si>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</si>
  <si>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</si>
  <si>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</si>
  <si>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</si>
  <si>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</si>
  <si>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</si>
  <si>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</si>
  <si>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</si>
  <si>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</si>
  <si>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</si>
  <si>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</si>
  <si>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</si>
  <si>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</si>
  <si>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</si>
  <si>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</si>
  <si>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</si>
  <si>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</si>
  <si>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</si>
  <si>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</si>
  <si>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</si>
  <si>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</si>
  <si>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</si>
  <si>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</si>
  <si>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</si>
  <si>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</si>
  <si>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</si>
  <si>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</si>
  <si>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</si>
  <si>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</si>
  <si>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</si>
  <si>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</si>
  <si>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</si>
  <si>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</si>
  <si>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</si>
  <si>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</si>
  <si>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</si>
  <si>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</si>
  <si>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</si>
  <si>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</si>
  <si>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</si>
  <si>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</si>
  <si>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</si>
  <si>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</si>
  <si>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</si>
  <si>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</si>
  <si>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</si>
  <si>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</si>
  <si>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</si>
  <si>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</si>
  <si>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</si>
  <si>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</si>
  <si>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</si>
  <si>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</si>
  <si>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</si>
  <si>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</si>
  <si>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</si>
  <si>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</si>
  <si>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</si>
  <si>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</si>
  <si>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</si>
  <si>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</si>
  <si>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</si>
  <si>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</si>
  <si>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</si>
  <si>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</si>
  <si>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</si>
  <si>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</si>
  <si>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</si>
  <si>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</si>
  <si>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</si>
  <si>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</si>
  <si>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</si>
  <si>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</si>
  <si>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</si>
  <si>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</si>
  <si>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</si>
  <si>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</si>
  <si>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</si>
  <si>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</si>
  <si>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</si>
  <si>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</si>
  <si>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</si>
  <si>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</si>
  <si>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</si>
  <si>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</si>
  <si>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</si>
  <si>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</si>
  <si>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</si>
  <si>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</si>
  <si>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</si>
  <si>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</si>
  <si>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</si>
  <si>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</si>
  <si>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</si>
  <si>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</si>
  <si>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</si>
  <si>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</si>
  <si>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</si>
  <si>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</si>
  <si>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</si>
  <si>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</si>
  <si>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</si>
  <si>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</si>
  <si>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</si>
  <si>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</si>
  <si>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</si>
  <si>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</si>
  <si>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</si>
  <si>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</si>
  <si>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</si>
  <si>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</si>
  <si>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</si>
  <si>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</si>
  <si>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</si>
  <si>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</si>
  <si>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</si>
  <si>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</si>
  <si>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</si>
  <si>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</si>
  <si>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</si>
  <si>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</si>
  <si>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</si>
  <si>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</si>
  <si>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</si>
  <si>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</si>
  <si>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</si>
  <si>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</si>
  <si>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</si>
  <si>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</si>
  <si>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</si>
  <si>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</si>
  <si>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</si>
  <si>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</si>
  <si>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</si>
  <si>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</si>
  <si>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</si>
  <si>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</si>
  <si>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</si>
  <si>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</si>
  <si>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</si>
  <si>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</si>
  <si>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</si>
  <si>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</si>
  <si>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</si>
  <si>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</si>
  <si>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</si>
  <si>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</si>
  <si>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</si>
  <si>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</si>
  <si>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</si>
  <si>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</si>
  <si>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</si>
  <si>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</si>
  <si>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</si>
  <si>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</si>
  <si>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</si>
  <si>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</si>
  <si>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</si>
  <si>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</si>
  <si>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</si>
  <si>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</si>
  <si>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</si>
  <si>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</si>
  <si>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</si>
  <si>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</si>
  <si>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</si>
  <si>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</si>
  <si>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</si>
  <si>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</si>
  <si>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</si>
  <si>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</si>
  <si>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</si>
  <si>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</si>
  <si>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</si>
  <si>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</si>
  <si>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</si>
  <si>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</si>
  <si>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</si>
  <si>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</si>
  <si>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</si>
  <si>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</si>
  <si>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</si>
  <si>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</si>
  <si>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</si>
  <si>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</si>
  <si>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</si>
  <si>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</si>
  <si>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</si>
  <si>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</si>
  <si>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</si>
  <si>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</si>
  <si>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</si>
  <si>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</si>
  <si>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</si>
  <si>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</si>
  <si>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</si>
  <si>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</si>
  <si>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</si>
  <si>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</si>
  <si>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</si>
  <si>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</si>
  <si>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</si>
  <si>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</si>
  <si>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</si>
  <si>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</si>
  <si>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</si>
  <si>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</si>
  <si>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</si>
  <si>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</si>
  <si>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</si>
  <si>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</si>
  <si>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</si>
  <si>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</si>
  <si>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</si>
  <si>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</si>
  <si>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</si>
  <si>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</si>
  <si>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</si>
  <si>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</si>
  <si>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</si>
  <si>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</si>
  <si>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</si>
  <si>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</si>
  <si>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</si>
  <si>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</si>
  <si>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</si>
  <si>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</si>
  <si>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</si>
  <si>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</si>
  <si>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</si>
  <si>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</si>
  <si>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</si>
  <si>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</si>
  <si>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</si>
  <si>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</si>
  <si>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</si>
  <si>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</si>
  <si>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</si>
  <si>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</si>
  <si>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</si>
  <si>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</si>
  <si>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</si>
  <si>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</si>
  <si>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</si>
  <si>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</si>
  <si>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</si>
  <si>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</si>
  <si>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</si>
  <si>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</si>
  <si>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</si>
  <si>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</si>
  <si>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</si>
  <si>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</si>
  <si>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</si>
  <si>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</si>
  <si>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</si>
  <si>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</si>
  <si>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</si>
  <si>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</si>
  <si>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</si>
  <si>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</si>
  <si>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</si>
  <si>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</si>
  <si>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</si>
  <si>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</si>
  <si>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</si>
  <si>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</si>
  <si>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</si>
  <si>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</si>
  <si>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</si>
  <si>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</si>
  <si>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</si>
  <si>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</si>
  <si>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</si>
  <si>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</si>
  <si>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</si>
  <si>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</si>
  <si>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</si>
  <si>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</si>
  <si>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</si>
  <si>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</si>
  <si>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</si>
  <si>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</si>
  <si>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</si>
  <si>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</si>
  <si>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</si>
  <si>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</si>
  <si>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</si>
  <si>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</si>
  <si>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</si>
  <si>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</si>
  <si>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</si>
  <si>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</si>
  <si>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</si>
  <si>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</si>
  <si>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</si>
  <si>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</si>
  <si>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</si>
  <si>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</si>
  <si>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</si>
  <si>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</si>
  <si>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</si>
  <si>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</si>
  <si>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</si>
  <si>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</si>
  <si>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</si>
  <si>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</si>
  <si>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</si>
  <si>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</si>
  <si>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</si>
  <si>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</si>
  <si>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</si>
  <si>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</si>
  <si>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</si>
  <si>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</si>
  <si>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</si>
  <si>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</si>
  <si>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</si>
  <si>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</si>
  <si>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</si>
  <si>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</si>
  <si>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</si>
  <si>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</si>
  <si>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</si>
  <si>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</si>
  <si>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</si>
  <si>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</si>
  <si>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</si>
  <si>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</si>
  <si>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</si>
  <si>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</si>
  <si>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</si>
  <si>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</si>
  <si>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</si>
  <si>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</si>
  <si>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</si>
  <si>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</si>
  <si>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</si>
  <si>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</si>
  <si>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</si>
  <si>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</si>
  <si>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</si>
  <si>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</si>
  <si>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</si>
  <si>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</si>
  <si>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</si>
  <si>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</si>
  <si>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</si>
  <si>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</si>
  <si>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</si>
  <si>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</si>
  <si>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</si>
  <si>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</si>
  <si>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</si>
  <si>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</si>
  <si>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</si>
  <si>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</si>
  <si>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</si>
  <si>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</si>
  <si>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</si>
  <si>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</si>
  <si>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</si>
  <si>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</si>
  <si>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</si>
  <si>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</si>
  <si>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</si>
  <si>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</si>
  <si>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</si>
  <si>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</si>
  <si>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</si>
  <si>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</si>
  <si>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</si>
  <si>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</si>
  <si>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</si>
  <si>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</si>
  <si>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</si>
  <si>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</si>
  <si>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</si>
  <si>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</si>
  <si>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</si>
  <si>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</si>
  <si>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</si>
  <si>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</si>
  <si>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</si>
  <si>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</si>
  <si>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</si>
  <si>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</si>
  <si>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</si>
  <si>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</si>
  <si>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</si>
  <si>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</si>
  <si>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</si>
  <si>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</si>
  <si>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</si>
  <si>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</si>
  <si>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</si>
  <si>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</si>
  <si>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</si>
  <si>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</si>
  <si>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</si>
  <si>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</si>
  <si>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</si>
  <si>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</si>
  <si>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</si>
  <si>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</si>
  <si>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</si>
  <si>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</si>
  <si>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</si>
  <si>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</si>
  <si>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</si>
  <si>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</si>
  <si>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</si>
  <si>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</si>
  <si>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</si>
  <si>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</si>
  <si>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</si>
  <si>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</si>
  <si>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</si>
  <si>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</si>
  <si>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</si>
  <si>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</si>
  <si>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</si>
  <si>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</si>
  <si>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</si>
  <si>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</si>
  <si>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</si>
  <si>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</si>
  <si>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</si>
  <si>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</si>
  <si>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</si>
  <si>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</si>
  <si>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</si>
  <si>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</si>
  <si>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</si>
  <si>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</si>
  <si>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</si>
  <si>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</si>
  <si>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</si>
  <si>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</si>
  <si>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</si>
  <si>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</si>
  <si>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</si>
  <si>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</si>
  <si>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</si>
  <si>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</si>
  <si>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</si>
  <si>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</si>
  <si>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</si>
  <si>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</si>
  <si>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</si>
  <si>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</si>
  <si>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</si>
  <si>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</si>
  <si>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</si>
  <si>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</si>
  <si>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</si>
  <si>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</si>
  <si>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</si>
  <si>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</si>
  <si>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</si>
  <si>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</si>
  <si>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</si>
  <si>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</si>
  <si>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</si>
  <si>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</si>
  <si>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</si>
  <si>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</si>
  <si>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</si>
  <si>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</si>
  <si>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</si>
  <si>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</si>
  <si>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</si>
  <si>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</si>
  <si>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</si>
  <si>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</si>
  <si>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</si>
  <si>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</si>
  <si>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</si>
  <si>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</si>
  <si>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</si>
  <si>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</si>
  <si>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</si>
  <si>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</si>
  <si>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</si>
  <si>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</si>
  <si>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</si>
  <si>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</si>
  <si>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</si>
  <si>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</si>
  <si>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</si>
  <si>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</si>
  <si>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</si>
  <si>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</si>
  <si>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</si>
  <si>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</si>
  <si>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</si>
  <si>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</si>
  <si>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</si>
  <si>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</si>
  <si>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</si>
  <si>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</si>
  <si>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</si>
  <si>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</si>
  <si>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</si>
  <si>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</si>
  <si>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</si>
  <si>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</si>
  <si>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</si>
  <si>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</si>
  <si>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</si>
  <si>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</si>
  <si>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</si>
  <si>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</si>
  <si>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</si>
  <si>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</si>
  <si>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</si>
  <si>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</si>
  <si>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</si>
  <si>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</si>
  <si>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</si>
  <si>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</si>
  <si>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</si>
  <si>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</si>
  <si>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</si>
  <si>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</si>
  <si>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</si>
  <si>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</si>
  <si>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</si>
  <si>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</si>
  <si>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</si>
  <si>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</si>
  <si>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</si>
  <si>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</si>
  <si>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</si>
  <si>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</si>
  <si>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</si>
  <si>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</si>
  <si>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</si>
  <si>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</si>
  <si>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</si>
  <si>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</si>
  <si>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</si>
  <si>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</si>
  <si>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</si>
  <si>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</si>
  <si>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</si>
  <si>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</si>
  <si>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</si>
  <si>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</si>
  <si>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</si>
  <si>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</si>
  <si>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</si>
  <si>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</si>
  <si>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</si>
  <si>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</si>
  <si>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</si>
  <si>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</si>
  <si>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</si>
  <si>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</si>
  <si>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</si>
  <si>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</si>
  <si>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</si>
  <si>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</si>
  <si>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</si>
  <si>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</si>
  <si>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</si>
  <si>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</si>
  <si>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</si>
  <si>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</si>
  <si>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</si>
  <si>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</si>
  <si>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</si>
  <si>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</si>
  <si>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</si>
  <si>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</si>
  <si>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</si>
  <si>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</si>
  <si>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</si>
  <si>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</si>
  <si>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</si>
  <si>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</si>
  <si>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</si>
  <si>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</si>
  <si>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</si>
  <si>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</si>
  <si>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</si>
  <si>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</si>
  <si>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</si>
  <si>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</si>
  <si>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</si>
  <si>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</si>
  <si>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</si>
  <si>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</si>
  <si>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</si>
  <si>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</si>
  <si>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</si>
  <si>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</si>
  <si>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</si>
  <si>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</si>
  <si>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</si>
  <si>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</si>
  <si>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</si>
  <si>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</si>
  <si>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</si>
  <si>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</si>
  <si>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</si>
  <si>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</si>
  <si>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</si>
  <si>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</si>
  <si>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</si>
  <si>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</si>
  <si>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</si>
  <si>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</si>
  <si>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</si>
  <si>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</si>
  <si>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</si>
  <si>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</si>
  <si>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</si>
  <si>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</si>
  <si>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</si>
  <si>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</si>
  <si>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</si>
  <si>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</si>
  <si>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</si>
  <si>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</si>
  <si>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</si>
  <si>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</si>
  <si>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</si>
  <si>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</si>
  <si>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</si>
  <si>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</si>
  <si>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</si>
  <si>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</si>
  <si>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</si>
  <si>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</si>
  <si>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</si>
  <si>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</si>
  <si>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</si>
  <si>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</si>
  <si>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</si>
  <si>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</si>
  <si>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</si>
  <si>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</si>
  <si>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</si>
  <si>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</si>
  <si>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</si>
  <si>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</si>
  <si>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</si>
  <si>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</si>
  <si>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</si>
  <si>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</si>
  <si>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</si>
  <si>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</si>
  <si>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</si>
  <si>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</si>
  <si>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</si>
  <si>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</si>
  <si>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</si>
  <si>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</si>
  <si>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</si>
  <si>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</si>
  <si>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</si>
  <si>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</si>
  <si>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</si>
  <si>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</si>
  <si>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</si>
  <si>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</si>
  <si>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</si>
  <si>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</si>
  <si>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</si>
  <si>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</si>
  <si>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</si>
  <si>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</si>
  <si>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</si>
  <si>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</si>
  <si>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</si>
  <si>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</si>
  <si>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</si>
  <si>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</si>
  <si>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</si>
  <si>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</si>
  <si>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</si>
  <si>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</si>
  <si>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</si>
  <si>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</si>
  <si>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</si>
  <si>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</si>
  <si>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</si>
  <si>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</si>
  <si>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</si>
  <si>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</si>
  <si>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</si>
  <si>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</si>
  <si>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</si>
  <si>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</si>
  <si>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</si>
  <si>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</si>
  <si>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</si>
  <si>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</si>
  <si>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</si>
  <si>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</si>
  <si>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</si>
  <si>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</si>
  <si>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</si>
  <si>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</si>
  <si>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</si>
  <si>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</si>
  <si>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</si>
  <si>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</si>
  <si>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</si>
  <si>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</si>
  <si>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</si>
  <si>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</si>
  <si>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</si>
  <si>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</si>
  <si>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</si>
  <si>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</si>
  <si>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</si>
  <si>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</si>
  <si>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</si>
  <si>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</si>
  <si>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</si>
  <si>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</si>
  <si>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</si>
  <si>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</si>
  <si>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</si>
  <si>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</si>
  <si>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</si>
  <si>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</si>
  <si>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</si>
  <si>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</si>
  <si>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</si>
  <si>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</si>
  <si>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</si>
  <si>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</si>
  <si>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</si>
  <si>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</si>
  <si>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</si>
  <si>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</si>
  <si>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</si>
  <si>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</si>
  <si>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</si>
  <si>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</si>
  <si>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</si>
  <si>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</si>
  <si>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</si>
  <si>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</si>
  <si>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</si>
  <si>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</si>
  <si>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</si>
  <si>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</si>
  <si>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</si>
  <si>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</si>
  <si>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</si>
  <si>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</si>
  <si>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</si>
  <si>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</si>
  <si>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</si>
  <si>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</si>
  <si>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</si>
  <si>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</si>
  <si>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</si>
  <si>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</si>
  <si>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</si>
  <si>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</si>
  <si>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</si>
  <si>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</si>
  <si>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</si>
  <si>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</si>
  <si>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</si>
  <si>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</si>
  <si>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</si>
  <si>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</si>
  <si>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</si>
  <si>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</si>
  <si>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</si>
  <si>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</si>
  <si>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</si>
  <si>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</si>
  <si>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</si>
  <si>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</si>
  <si>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</si>
  <si>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</si>
  <si>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</si>
  <si>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</si>
  <si>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</si>
  <si>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</si>
  <si>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</si>
  <si>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</si>
  <si>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</si>
  <si>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</si>
  <si>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</si>
  <si>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</si>
  <si>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</si>
  <si>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</si>
  <si>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</si>
  <si>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</si>
  <si>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</si>
  <si>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</si>
  <si>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</si>
  <si>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</si>
  <si>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</si>
  <si>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</si>
  <si>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</si>
  <si>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</si>
  <si>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</si>
  <si>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</si>
  <si>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</si>
  <si>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</si>
  <si>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</si>
  <si>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</si>
  <si>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</si>
  <si>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</si>
  <si>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</si>
  <si>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</si>
  <si>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</si>
  <si>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</si>
  <si>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</si>
  <si>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</si>
  <si>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</si>
  <si>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</si>
  <si>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</si>
  <si>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</si>
  <si>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</si>
  <si>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</si>
  <si>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</si>
  <si>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</si>
  <si>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</si>
  <si>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</si>
  <si>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</si>
  <si>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</si>
  <si>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</si>
  <si>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</si>
  <si>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</si>
  <si>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</si>
  <si>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</si>
  <si>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</si>
  <si>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</si>
  <si>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</si>
  <si>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</si>
  <si>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</si>
  <si>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</si>
  <si>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</si>
  <si>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</si>
  <si>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</si>
  <si>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</si>
  <si>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</si>
  <si>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</si>
  <si>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</si>
  <si>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</si>
  <si>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</si>
  <si>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</si>
  <si>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</si>
  <si>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</si>
  <si>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</si>
  <si>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</si>
  <si>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</si>
  <si>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</si>
  <si>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</si>
  <si>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</si>
  <si>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</si>
  <si>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</si>
  <si>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</si>
  <si>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</si>
  <si>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</si>
  <si>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</si>
  <si>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</si>
  <si>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</si>
  <si>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</si>
  <si>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</si>
  <si>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</si>
  <si>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</si>
  <si>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</si>
  <si>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</si>
  <si>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</si>
  <si>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</si>
  <si>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</si>
  <si>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</si>
  <si>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</si>
  <si>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</si>
  <si>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</si>
  <si>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</si>
  <si>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</si>
  <si>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</si>
  <si>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</si>
  <si>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</si>
  <si>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</si>
  <si>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</si>
  <si>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</si>
  <si>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</si>
  <si>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</si>
  <si>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</si>
  <si>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</si>
  <si>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</si>
  <si>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</si>
  <si>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</si>
  <si>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</si>
  <si>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</si>
  <si>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</si>
  <si>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</si>
  <si>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</si>
  <si>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</si>
  <si>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</si>
  <si>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</si>
  <si>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</si>
  <si>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</si>
  <si>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</si>
  <si>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</si>
  <si>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</si>
  <si>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</si>
  <si>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</si>
  <si>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</si>
  <si>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</si>
  <si>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</si>
  <si>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</si>
  <si>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</si>
  <si>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</si>
  <si>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</si>
  <si>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</si>
  <si>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</si>
  <si>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</si>
  <si>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</si>
  <si>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</si>
  <si>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</si>
  <si>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</si>
  <si>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</si>
  <si>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</si>
  <si>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</si>
  <si>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</si>
  <si>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</si>
  <si>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</si>
  <si>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</si>
  <si>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</si>
  <si>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</si>
  <si>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</si>
  <si>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</si>
  <si>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</si>
  <si>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</si>
  <si>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</si>
  <si>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</si>
  <si>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</si>
  <si>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</si>
  <si>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</si>
  <si>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</si>
  <si>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</si>
  <si>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</si>
  <si>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</si>
  <si>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</si>
  <si>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</si>
  <si>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</si>
  <si>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</si>
  <si>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</si>
  <si>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</si>
  <si>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</si>
  <si>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</si>
  <si>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</si>
  <si>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</si>
  <si>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</si>
  <si>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</si>
  <si>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</si>
  <si>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</si>
  <si>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</si>
  <si>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</si>
  <si>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</si>
  <si>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</si>
  <si>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</si>
  <si>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</si>
  <si>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</si>
  <si>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</si>
  <si>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</si>
  <si>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</si>
  <si>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</si>
  <si>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</si>
  <si>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</si>
  <si>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</si>
  <si>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</si>
  <si>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</si>
  <si>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</si>
  <si>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</si>
  <si>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</si>
  <si>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</si>
  <si>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</si>
  <si>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</si>
  <si>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</si>
  <si>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</si>
  <si>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</si>
  <si>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</si>
  <si>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</si>
  <si>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</si>
  <si>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</si>
  <si>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</si>
  <si>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</si>
  <si>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</si>
  <si>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</si>
  <si>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</si>
  <si>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</si>
  <si>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</si>
  <si>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</si>
  <si>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</si>
  <si>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</si>
  <si>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</si>
  <si>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</si>
  <si>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</si>
  <si>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</si>
  <si>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</si>
  <si>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</si>
  <si>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</si>
  <si>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</si>
  <si>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</si>
  <si>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</si>
  <si>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</si>
  <si>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</si>
  <si>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</si>
  <si>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</si>
  <si>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</si>
  <si>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</si>
  <si>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</si>
  <si>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</si>
  <si>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</si>
  <si>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</si>
  <si>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</si>
  <si>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</si>
  <si>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</si>
  <si>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</si>
  <si>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</si>
  <si>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</si>
  <si>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</si>
  <si>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</si>
  <si>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</si>
  <si>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</si>
  <si>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</si>
  <si>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</si>
  <si>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</si>
  <si>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</si>
  <si>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</si>
  <si>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</si>
  <si>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</si>
  <si>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</si>
  <si>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</si>
  <si>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</si>
  <si>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</si>
  <si>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</si>
  <si>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</si>
  <si>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</si>
  <si>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</si>
  <si>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</si>
  <si>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</si>
  <si>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</si>
  <si>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</si>
  <si>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</si>
  <si>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</si>
  <si>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</si>
  <si>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</si>
  <si>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</si>
  <si>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</si>
  <si>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</si>
  <si>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</si>
  <si>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</si>
  <si>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</si>
  <si>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</si>
  <si>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</si>
  <si>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</si>
  <si>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</si>
  <si>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</si>
  <si>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</si>
  <si>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</si>
  <si>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</si>
  <si>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</si>
  <si>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</si>
  <si>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</si>
  <si>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</si>
  <si>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</si>
  <si>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</si>
  <si>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</si>
  <si>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</si>
  <si>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</si>
  <si>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</si>
  <si>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</si>
  <si>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</si>
  <si>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</si>
  <si>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</si>
  <si>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</si>
  <si>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</si>
  <si>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</si>
  <si>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</si>
  <si>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</si>
  <si>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</si>
  <si>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</si>
  <si>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</si>
  <si>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</si>
  <si>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</si>
  <si>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</si>
  <si>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</si>
  <si>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</si>
  <si>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</si>
  <si>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</si>
  <si>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</si>
  <si>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</si>
  <si>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</si>
  <si>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</si>
  <si>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</si>
  <si>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</si>
  <si>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</si>
  <si>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</si>
  <si>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</si>
  <si>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</si>
  <si>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</si>
  <si>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</si>
  <si>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</si>
  <si>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</si>
  <si>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</si>
  <si>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</si>
  <si>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</si>
  <si>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</si>
  <si>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</si>
  <si>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</si>
  <si>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</si>
  <si>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</si>
  <si>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</si>
  <si>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</si>
  <si>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</si>
  <si>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</si>
  <si>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</si>
  <si>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</si>
  <si>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</si>
  <si>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</si>
  <si>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</si>
  <si>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</si>
  <si>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</si>
  <si>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</si>
  <si>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</si>
  <si>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</si>
  <si>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</si>
  <si>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</si>
  <si>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</si>
  <si>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</si>
  <si>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</si>
  <si>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</si>
  <si>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</si>
  <si>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</si>
  <si>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</si>
  <si>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</si>
  <si>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</si>
  <si>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</si>
  <si>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</si>
  <si>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</si>
  <si>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</si>
  <si>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</si>
  <si>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</si>
  <si>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</si>
  <si>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</si>
  <si>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</si>
  <si>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</si>
  <si>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</si>
  <si>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</si>
  <si>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</si>
  <si>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</si>
  <si>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</si>
  <si>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</si>
  <si>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</si>
  <si>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</si>
  <si>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</si>
  <si>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</si>
  <si>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</si>
  <si>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</si>
  <si>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</si>
  <si>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</si>
  <si>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</si>
  <si>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</si>
  <si>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</si>
  <si>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</si>
  <si>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</si>
  <si>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</si>
  <si>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</si>
  <si>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</si>
  <si>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</si>
  <si>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</si>
  <si>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</si>
  <si>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</si>
  <si>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</si>
  <si>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</si>
  <si>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</si>
  <si>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</si>
  <si>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</si>
  <si>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</si>
  <si>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</si>
  <si>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</si>
  <si>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</si>
  <si>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</si>
  <si>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</si>
  <si>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</si>
  <si>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</si>
  <si>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</si>
  <si>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</si>
  <si>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</si>
  <si>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</si>
  <si>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</si>
  <si>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</si>
  <si>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</si>
  <si>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</si>
  <si>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</si>
  <si>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</si>
  <si>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</si>
  <si>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</si>
  <si>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</si>
  <si>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</si>
  <si>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</si>
  <si>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</si>
  <si>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</si>
  <si>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</si>
  <si>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</si>
  <si>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</si>
  <si>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</si>
  <si>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</si>
  <si>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</si>
  <si>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</si>
  <si>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</si>
  <si>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</si>
  <si>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</si>
  <si>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</si>
  <si>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</si>
  <si>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</si>
  <si>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</si>
  <si>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</si>
  <si>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</si>
  <si>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</si>
  <si>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</si>
  <si>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</si>
  <si>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</si>
  <si>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</si>
  <si>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</si>
  <si>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</si>
  <si>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</si>
  <si>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</si>
  <si>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</si>
  <si>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</si>
  <si>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</si>
  <si>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</si>
  <si>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</si>
  <si>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</si>
  <si>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</si>
  <si>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</si>
  <si>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</si>
  <si>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</si>
  <si>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</si>
  <si>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</si>
  <si>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</si>
  <si>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</si>
  <si>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</si>
  <si>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</si>
  <si>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</si>
  <si>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</si>
  <si>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</si>
  <si>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</si>
  <si>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</si>
  <si>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</si>
  <si>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</si>
  <si>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</si>
  <si>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</si>
  <si>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</si>
  <si>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</si>
  <si>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</si>
  <si>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</si>
  <si>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</si>
  <si>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</si>
  <si>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</si>
  <si>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</si>
  <si>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</si>
  <si>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</si>
  <si>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</si>
  <si>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</si>
  <si>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</si>
  <si>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</si>
  <si>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</si>
  <si>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</si>
  <si>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</si>
  <si>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</si>
  <si>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</si>
  <si>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</si>
  <si>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</si>
  <si>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</si>
  <si>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</si>
  <si>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</si>
  <si>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</si>
  <si>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</si>
  <si>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</si>
  <si>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</si>
  <si>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</si>
  <si>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</si>
  <si>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</si>
  <si>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</si>
  <si>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</si>
  <si>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</si>
  <si>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</si>
  <si>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</si>
  <si>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</si>
  <si>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</si>
  <si>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</si>
  <si>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</si>
  <si>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</si>
  <si>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</si>
  <si>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</si>
  <si>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</si>
  <si>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</si>
  <si>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</si>
  <si>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</si>
  <si>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</si>
  <si>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</si>
  <si>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</si>
  <si>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</si>
  <si>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</si>
  <si>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</si>
  <si>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</si>
  <si>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</si>
  <si>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</si>
  <si>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</si>
  <si>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</si>
  <si>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</si>
  <si>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</si>
  <si>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</si>
  <si>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</si>
  <si>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</si>
  <si>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</si>
  <si>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</si>
  <si>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</si>
  <si>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</si>
  <si>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</si>
  <si>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</si>
  <si>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</si>
  <si>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</si>
  <si>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</si>
  <si>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</si>
  <si>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</si>
  <si>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</si>
  <si>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</si>
  <si>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</si>
  <si>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</si>
  <si>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</si>
  <si>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</si>
  <si>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</si>
  <si>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</si>
  <si>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</si>
  <si>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</si>
  <si>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</si>
  <si>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</si>
  <si>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</si>
  <si>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</si>
  <si>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</si>
  <si>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</si>
  <si>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</si>
  <si>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</si>
  <si>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</si>
  <si>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</si>
  <si>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</si>
  <si>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</si>
  <si>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</si>
  <si>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</si>
  <si>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</si>
  <si>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</si>
  <si>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</si>
  <si>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</si>
  <si>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</si>
  <si>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</si>
  <si>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</si>
  <si>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</si>
  <si>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</si>
  <si>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</si>
  <si>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</si>
  <si>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</si>
  <si>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</si>
  <si>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</si>
  <si>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</si>
  <si>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</si>
  <si>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</si>
  <si>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</si>
  <si>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</si>
  <si>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</si>
  <si>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</si>
  <si>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</si>
  <si>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</si>
  <si>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</si>
  <si>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</si>
  <si>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</si>
  <si>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</si>
  <si>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</si>
  <si>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</si>
  <si>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</si>
  <si>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</si>
  <si>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</si>
  <si>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</si>
  <si>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</si>
  <si>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</si>
  <si>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</si>
  <si>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</si>
  <si>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</si>
  <si>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</si>
  <si>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</si>
  <si>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</si>
  <si>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</si>
  <si>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</si>
  <si>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</si>
  <si>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</si>
  <si>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</si>
  <si>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</si>
  <si>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</si>
  <si>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</si>
  <si>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</si>
  <si>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</si>
  <si>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</si>
  <si>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</si>
  <si>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</si>
  <si>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</si>
  <si>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</si>
  <si>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</si>
  <si>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</si>
  <si>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</si>
  <si>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</si>
  <si>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</si>
  <si>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</si>
  <si>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</si>
  <si>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</si>
  <si>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</si>
  <si>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</si>
  <si>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</si>
  <si>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</si>
  <si>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</si>
  <si>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</si>
  <si>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</si>
  <si>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</si>
  <si>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</si>
  <si>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</si>
  <si>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</si>
  <si>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</si>
  <si>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</si>
  <si>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</si>
  <si>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</si>
  <si>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</si>
  <si>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</si>
  <si>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</si>
  <si>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</si>
  <si>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</si>
  <si>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</si>
  <si>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</si>
  <si>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</si>
  <si>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</si>
  <si>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</si>
  <si>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</si>
  <si>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</si>
  <si>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</si>
  <si>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</si>
  <si>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</si>
  <si>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</si>
  <si>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</si>
  <si>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</si>
  <si>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</si>
  <si>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</si>
  <si>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</si>
  <si>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</si>
  <si>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</si>
  <si>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</si>
  <si>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</si>
  <si>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</si>
  <si>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</si>
  <si>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</si>
  <si>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</si>
  <si>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</si>
  <si>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</si>
  <si>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</si>
  <si>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</si>
  <si>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</si>
  <si>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</si>
  <si>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</si>
  <si>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</si>
  <si>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</si>
  <si>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</si>
  <si>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</si>
  <si>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</si>
  <si>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</si>
  <si>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</si>
  <si>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</si>
  <si>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</si>
  <si>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</si>
  <si>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</si>
  <si>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</si>
  <si>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</si>
  <si>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</si>
  <si>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</si>
  <si>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</si>
  <si>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</si>
  <si>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</si>
  <si>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</si>
  <si>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</si>
  <si>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</si>
  <si>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</si>
  <si>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</si>
  <si>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</si>
  <si>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</si>
  <si>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</si>
  <si>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</si>
  <si>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</si>
  <si>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</si>
  <si>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</si>
  <si>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</si>
  <si>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</si>
  <si>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</si>
  <si>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</si>
  <si>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</si>
  <si>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</si>
  <si>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</si>
  <si>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</si>
  <si>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</si>
  <si>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</si>
  <si>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</si>
  <si>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</si>
  <si>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</si>
  <si>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</si>
  <si>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</si>
  <si>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</si>
  <si>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</si>
  <si>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</si>
  <si>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</si>
  <si>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</si>
  <si>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</si>
  <si>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</si>
  <si>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</si>
  <si>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</si>
  <si>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</si>
  <si>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</si>
  <si>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</si>
  <si>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</si>
  <si>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</si>
  <si>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</si>
  <si>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</si>
  <si>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</si>
  <si>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</si>
  <si>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</si>
  <si>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</si>
  <si>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</si>
  <si>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</si>
  <si>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</si>
  <si>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</si>
  <si>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</si>
  <si>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</si>
  <si>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</si>
  <si>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</si>
  <si>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</si>
  <si>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</si>
  <si>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</si>
  <si>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</si>
  <si>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</si>
  <si>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</si>
  <si>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</si>
  <si>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</si>
  <si>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</si>
  <si>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</si>
  <si>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</si>
  <si>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</si>
  <si>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</si>
  <si>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</si>
  <si>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</si>
  <si>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5" type="noConversion"/>
  </si>
  <si>
    <t>feed_bgm_mouse</t>
  </si>
  <si>
    <t>喂食页鼠年春节背景音乐</t>
    <phoneticPr fontId="15" type="noConversion"/>
  </si>
  <si>
    <t>我是一条分割线</t>
    <phoneticPr fontId="15" type="noConversion"/>
  </si>
  <si>
    <t>发布</t>
    <phoneticPr fontId="15" type="noConversion"/>
  </si>
  <si>
    <t>Issue</t>
    <phoneticPr fontId="15" type="noConversion"/>
  </si>
  <si>
    <t>papercut mice</t>
    <phoneticPr fontId="15" type="noConversion"/>
  </si>
  <si>
    <t>role/papercut mice</t>
    <phoneticPr fontId="15" type="noConversion"/>
  </si>
  <si>
    <t>papercut mice_prefab</t>
  </si>
  <si>
    <t>elf_down_papercut_mice</t>
  </si>
  <si>
    <t>mall_lock_time</t>
  </si>
  <si>
    <t>配饰未开放提示音</t>
    <phoneticPr fontId="15" type="noConversion"/>
  </si>
  <si>
    <t>FileName</t>
    <phoneticPr fontId="20" type="noConversion"/>
  </si>
  <si>
    <t>FilePath</t>
    <phoneticPr fontId="20" type="noConversion"/>
  </si>
  <si>
    <t>模块名字</t>
    <phoneticPr fontId="20" type="noConversion"/>
  </si>
  <si>
    <t>模块描述</t>
    <phoneticPr fontId="20" type="noConversion"/>
  </si>
  <si>
    <t>文件名字</t>
    <phoneticPr fontId="20" type="noConversion"/>
  </si>
  <si>
    <t>文件路径</t>
    <phoneticPr fontId="20" type="noConversion"/>
  </si>
  <si>
    <t>PetDress</t>
    <phoneticPr fontId="20" type="noConversion"/>
  </si>
  <si>
    <t>换装页</t>
    <phoneticPr fontId="20" type="noConversion"/>
  </si>
  <si>
    <t>wardrobe_bg</t>
  </si>
  <si>
    <t>PetDress/View/</t>
    <phoneticPr fontId="20" type="noConversion"/>
  </si>
  <si>
    <t>cash</t>
  </si>
  <si>
    <t>check</t>
  </si>
  <si>
    <t>code_bg</t>
  </si>
  <si>
    <t>coin_bg</t>
  </si>
  <si>
    <t>disable</t>
  </si>
  <si>
    <t>disable_big</t>
  </si>
  <si>
    <t>icon_disable</t>
  </si>
  <si>
    <t>lock_bg</t>
  </si>
  <si>
    <t>needcoin</t>
  </si>
  <si>
    <t>net_no</t>
  </si>
  <si>
    <t>nocoin</t>
  </si>
  <si>
    <t>nonpayment</t>
  </si>
  <si>
    <t>phone_pay</t>
  </si>
  <si>
    <t>special_label_activity 1</t>
  </si>
  <si>
    <t>Tips_bg</t>
  </si>
  <si>
    <t>title_have</t>
  </si>
  <si>
    <t>Unlock_bg</t>
  </si>
  <si>
    <t>Module</t>
    <phoneticPr fontId="20" type="noConversion"/>
  </si>
  <si>
    <t>acc_big</t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</si>
  <si>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</si>
  <si>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</si>
  <si>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</si>
  <si>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</si>
  <si>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</si>
  <si>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</si>
  <si>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</si>
  <si>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</si>
  <si>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</si>
  <si>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</si>
  <si>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</si>
  <si>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</si>
  <si>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</si>
  <si>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</si>
  <si>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</si>
  <si>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</si>
  <si>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</si>
  <si>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</si>
  <si>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</si>
  <si>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</si>
  <si>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</si>
  <si>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</si>
  <si>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</si>
  <si>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</si>
  <si>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</si>
  <si>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</si>
  <si>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</si>
  <si>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</si>
  <si>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</si>
  <si>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</si>
  <si>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</si>
  <si>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</si>
  <si>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</si>
  <si>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</si>
  <si>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</si>
  <si>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</si>
  <si>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</si>
  <si>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</si>
  <si>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</si>
  <si>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</si>
  <si>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</si>
  <si>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</si>
  <si>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</si>
  <si>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</si>
  <si>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</si>
  <si>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</si>
  <si>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</si>
  <si>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</si>
  <si>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</si>
  <si>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</si>
  <si>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</si>
  <si>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</si>
  <si>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</si>
  <si>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</si>
  <si>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</si>
  <si>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</si>
  <si>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</si>
  <si>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</si>
  <si>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</si>
  <si>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</si>
  <si>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</si>
  <si>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文件类型</t>
    <phoneticPr fontId="20" type="noConversion"/>
  </si>
  <si>
    <t>Image</t>
    <phoneticPr fontId="20" type="noConversion"/>
  </si>
  <si>
    <t>FileType</t>
    <phoneticPr fontId="20" type="noConversion"/>
  </si>
  <si>
    <t>PetDress/Types/</t>
    <phoneticPr fontId="20" type="noConversion"/>
  </si>
  <si>
    <t>PetDress/Accessories/</t>
    <phoneticPr fontId="20" type="noConversion"/>
  </si>
  <si>
    <t>clock</t>
  </si>
  <si>
    <t>default_pet</t>
  </si>
  <si>
    <t>limited_CHS</t>
  </si>
  <si>
    <t>limited_CHT</t>
  </si>
  <si>
    <t>limited_EN</t>
  </si>
  <si>
    <t>limited_JP</t>
  </si>
  <si>
    <t>red_dot</t>
  </si>
  <si>
    <t>sea_small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</si>
  <si>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</si>
  <si>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</si>
  <si>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</si>
  <si>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</si>
  <si>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</si>
  <si>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</si>
  <si>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</si>
  <si>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</si>
  <si>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</si>
  <si>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</si>
  <si>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</si>
  <si>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</si>
  <si>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hallowmas_bg</t>
  </si>
  <si>
    <t>restaurant_nationalday_bg</t>
  </si>
  <si>
    <t>restruant-christmas</t>
  </si>
  <si>
    <t>restruant-danmark</t>
  </si>
  <si>
    <t>restruant-springfestival</t>
  </si>
  <si>
    <t>PetFeed</t>
    <phoneticPr fontId="20" type="noConversion"/>
  </si>
  <si>
    <t>喂食页</t>
    <phoneticPr fontId="20" type="noConversion"/>
  </si>
  <si>
    <t>PetFeed/View/</t>
    <phoneticPr fontId="20" type="noConversion"/>
  </si>
  <si>
    <t>PetFeed/View/Background/</t>
    <phoneticPr fontId="20" type="noConversion"/>
  </si>
  <si>
    <t>bar01</t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</si>
  <si>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</si>
  <si>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</si>
  <si>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</si>
  <si>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</si>
  <si>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</si>
  <si>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</si>
  <si>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</si>
  <si>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</si>
  <si>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</si>
  <si>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</si>
  <si>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</si>
  <si>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</si>
  <si>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</si>
  <si>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</si>
  <si>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</si>
  <si>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</si>
  <si>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</si>
  <si>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</si>
  <si>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</si>
  <si>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</si>
  <si>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20" type="noConversion"/>
  </si>
  <si>
    <t>是否启用</t>
    <phoneticPr fontId="20" type="noConversion"/>
  </si>
  <si>
    <t>Enable</t>
    <phoneticPr fontId="20" type="noConversion"/>
  </si>
  <si>
    <t>China</t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</si>
  <si>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</si>
  <si>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</si>
  <si>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</si>
  <si>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</si>
  <si>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</si>
  <si>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</si>
  <si>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</si>
  <si>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</si>
  <si>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</si>
  <si>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</si>
  <si>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</si>
  <si>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</si>
  <si>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</si>
  <si>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</si>
  <si>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</si>
  <si>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</si>
  <si>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</si>
  <si>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</si>
  <si>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</si>
  <si>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</si>
  <si>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</si>
  <si>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WorldMap/SceneIcon/</t>
    <phoneticPr fontId="20" type="noConversion"/>
  </si>
  <si>
    <t>WorldMap/ScenePreview/</t>
    <phoneticPr fontId="20" type="noConversion"/>
  </si>
  <si>
    <t>EARTH_BG01</t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</si>
  <si>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</si>
  <si>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</si>
  <si>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</si>
  <si>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</si>
  <si>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</si>
  <si>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</si>
  <si>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</si>
  <si>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</si>
  <si>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WorldMap/View/</t>
    <phoneticPr fontId="20" type="noConversion"/>
  </si>
  <si>
    <t>arrow_l</t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</si>
  <si>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</si>
  <si>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</si>
  <si>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</si>
  <si>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</si>
  <si>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</si>
  <si>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</si>
  <si>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</si>
  <si>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</si>
  <si>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</si>
  <si>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</si>
  <si>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</si>
  <si>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</si>
  <si>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WorldMap/</t>
    <phoneticPr fontId="20" type="noConversion"/>
  </si>
  <si>
    <t>galaxy_star</t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</si>
  <si>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</si>
  <si>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</si>
  <si>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</si>
  <si>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</si>
  <si>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</si>
  <si>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</si>
  <si>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</si>
  <si>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</si>
  <si>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</si>
  <si>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</si>
  <si>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</si>
  <si>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</si>
  <si>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</si>
  <si>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WorldMap</t>
    <phoneticPr fontId="20" type="noConversion"/>
  </si>
  <si>
    <t>世界地图页</t>
    <phoneticPr fontId="20" type="noConversion"/>
  </si>
  <si>
    <t>tips_button0000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</si>
</sst>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9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7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25" borderId="16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26" borderId="15" xfId="0" applyFill="1" applyBorder="1" applyAlignment="1">
      <alignment horizontal="left" vertical="center"/>
    </xf>
    <xf numFmtId="0" fontId="19" fillId="9" borderId="15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21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left"/>
    </xf>
    <xf numFmtId="0" fontId="21" fillId="14" borderId="1" xfId="0" applyFont="1" applyFill="1" applyBorder="1"/>
    <xf numFmtId="0" fontId="21" fillId="14" borderId="1" xfId="0" applyFont="1" applyFill="1" applyBorder="1" applyAlignment="1">
      <alignment horizontal="center"/>
    </xf>
    <xf numFmtId="0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0" xfId="0" applyFont="1"/>
    <xf numFmtId="49" fontId="21" fillId="0" borderId="1" xfId="0" applyNumberFormat="1" applyFont="1" applyBorder="1" applyAlignment="1">
      <alignment horizontal="center"/>
    </xf>
    <xf numFmtId="0" fontId="18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常规" xfId="0" builtinId="0"/>
    <cellStyle name="常规 2" xfId="2"/>
    <cellStyle name="常规 2 2" xfId="1"/>
  </cellStyles>
  <dxfs count="132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1"/>
    <tableColumn id="2" name="Name" dataDxfId="130">
      <calculatedColumnFormula>"MissionName"&amp;B2</calculatedColumnFormula>
    </tableColumn>
    <tableColumn id="3" name="Background" dataDxfId="129"/>
    <tableColumn id="4" name="Model" dataDxfId="128"/>
    <tableColumn id="5" name="NimIcon" dataDxfId="127"/>
    <tableColumn id="6" name="QuestId" dataDxfId="126"/>
    <tableColumn id="7" name="dailyGoalPercent" dataDxfId="125"/>
    <tableColumn id="8" name="AwardCoin" dataDxfId="124"/>
    <tableColumn id="9" name="BGM" dataDxfId="123"/>
    <tableColumn id="10" name="Sound" dataDxfId="122"/>
    <tableColumn id="11" name="WaterDrop" dataDxfId="121"/>
    <tableColumn id="12" name="WaterDropAudio" dataDxfId="120"/>
    <tableColumn id="13" name="Box1 ID" dataDxfId="119"/>
    <tableColumn id="14" name="Box1 Height" dataDxfId="118"/>
    <tableColumn id="15" name="Box2 ID" dataDxfId="117"/>
    <tableColumn id="16" name="Box2 Height" dataDxfId="116"/>
    <tableColumn id="17" name="输出" dataDxfId="115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name="输入" dataDxfId="1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3"/>
    <tableColumn id="2" name="Type" dataDxfId="112"/>
    <tableColumn id="3" name="Name" dataDxfId="111"/>
    <tableColumn id="4" name="ItemId" dataDxfId="110"/>
    <tableColumn id="5" name="Value" dataDxfId="109"/>
    <tableColumn id="6" name="输出" dataDxfId="10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96"/>
  <sheetViews>
    <sheetView workbookViewId="0">
      <pane ySplit="1" topLeftCell="A2" activePane="bottomLeft" state="frozen"/>
      <selection pane="bottomLeft" activeCell="E177" sqref="E177"/>
    </sheetView>
  </sheetViews>
  <sheetFormatPr defaultColWidth="8.875" defaultRowHeight="13.5"/>
  <cols>
    <col min="1" max="1" width="7.375" style="73" customWidth="1"/>
    <col min="2" max="2" width="9.625" style="73" customWidth="1"/>
    <col min="3" max="3" width="17.5" customWidth="1"/>
    <col min="4" max="4" width="22.875" customWidth="1"/>
    <col min="6" max="6" width="13.625" bestFit="1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>
      <c r="A27" s="147">
        <f>Accessory!A28</f>
        <v>20026</v>
      </c>
      <c r="B27" s="148">
        <v>2</v>
      </c>
      <c r="C27" s="149" t="str">
        <f>Accessory!D28</f>
        <v>papercut mice</v>
      </c>
      <c r="D27" s="149" t="str">
        <f>Accessory!E28</f>
        <v>elf_down_papercut_mice</v>
      </c>
      <c r="E27" s="149"/>
      <c r="F27" s="149"/>
      <c r="G27" s="149"/>
      <c r="H27" s="149"/>
      <c r="I27" s="148"/>
      <c r="J27" s="149"/>
      <c r="K27" s="149"/>
      <c r="L27" s="148"/>
      <c r="M27" s="149"/>
      <c r="N27" s="149" t="str">
        <f t="shared" ref="N27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51"/>
    </row>
    <row r="28" spans="1:15" ht="15.75">
      <c r="A28" s="176" t="s">
        <v>2112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</row>
    <row r="29" spans="1:15" hidden="1">
      <c r="A29" s="102" t="str">
        <f>MID(O29,FIND("Item Id=""",O29,1)+9,5)</f>
        <v>40001</v>
      </c>
      <c r="B29" s="103" t="str">
        <f>MID(O29,FIND("Type=""",O29,1)+6,1)</f>
        <v>4</v>
      </c>
      <c r="C29" s="104" t="str">
        <f>MID(O29,FIND("Name=""",O29,1)+6,7)</f>
        <v>nim0101</v>
      </c>
      <c r="D29" s="104" t="str">
        <f>MID(O29,FIND("getImage=""",O29)+10,FIND(""" Icon=",O29)-FIND("getImage=""",O29)-10)</f>
        <v>Home_box_nim_ocean brim01 (1)</v>
      </c>
      <c r="E29" s="104" t="str">
        <f t="shared" ref="E29:E92" si="3">MID(O29,FIND("Icon=""",O29)+6,FIND(""" StoryBg=",O29)-FIND("Icon=""",O29)-6)</f>
        <v/>
      </c>
      <c r="F29" s="104" t="str">
        <f t="shared" ref="F29:F92" si="4">MID(O29,FIND("StoryBg=""",O29)+9,FIND(""" AudioId=",O29)-FIND("StoryBg=""",O29)-9)</f>
        <v/>
      </c>
      <c r="G29" s="104" t="str">
        <f t="shared" ref="G29:G92" si="5">MID(O29,FIND("AudioId=""",O29)+9,FIND(""" Description=",O29)-FIND("AudioId=""",O29)-9)</f>
        <v/>
      </c>
      <c r="H29" s="104" t="str">
        <f t="shared" ref="H29:H92" si="6">MID(O29,FIND("Description=""",O29)+13,FIND("""/&gt;",O29)-FIND("Description=""",O29)-13)</f>
        <v/>
      </c>
      <c r="I29" s="103">
        <v>1</v>
      </c>
      <c r="J29" s="104" t="s">
        <v>15</v>
      </c>
      <c r="K29" s="104" t="s">
        <v>16</v>
      </c>
      <c r="L29" s="103">
        <v>40001</v>
      </c>
      <c r="M29" s="104" t="s">
        <v>17</v>
      </c>
      <c r="N29" s="104" t="str">
        <f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9" s="110" t="s">
        <v>18</v>
      </c>
    </row>
    <row r="30" spans="1:15" hidden="1">
      <c r="A30" s="102" t="str">
        <f t="shared" ref="A30:A93" si="7">MID(O30,FIND("Item Id=""",O30,1)+9,5)</f>
        <v>40002</v>
      </c>
      <c r="B30" s="103" t="str">
        <f t="shared" ref="B30:B93" si="8">MID(O30,FIND("Type=""",O30,1)+6,1)</f>
        <v>4</v>
      </c>
      <c r="C30" s="104" t="str">
        <f t="shared" ref="C30:C93" si="9">MID(O30,FIND("Name=""",O30,1)+6,7)</f>
        <v>nim0102</v>
      </c>
      <c r="D30" s="104" t="str">
        <f t="shared" ref="D30:D93" si="10">MID(O30,FIND("getImage=""",O30)+10,FIND(""" Icon=",O30)-FIND("getImage=""",O30)-10)</f>
        <v>Home_box_nim_ocean brim02 (1)</v>
      </c>
      <c r="E30" s="104" t="str">
        <f t="shared" si="3"/>
        <v/>
      </c>
      <c r="F30" s="104" t="str">
        <f t="shared" si="4"/>
        <v/>
      </c>
      <c r="G30" s="104" t="str">
        <f t="shared" si="5"/>
        <v/>
      </c>
      <c r="H30" s="104" t="str">
        <f t="shared" si="6"/>
        <v/>
      </c>
      <c r="I30" s="103">
        <v>1</v>
      </c>
      <c r="J30" s="104" t="s">
        <v>19</v>
      </c>
      <c r="K30" s="104" t="s">
        <v>20</v>
      </c>
      <c r="L30" s="103">
        <v>40002</v>
      </c>
      <c r="M30" s="104" t="s">
        <v>21</v>
      </c>
      <c r="N30" s="104" t="str">
        <f t="shared" ref="N30:N93" si="11">"&lt;Item Id="""&amp;A30&amp;""" Type="""&amp;B30&amp;""" Name="""&amp;C30&amp;""" getImage="""&amp;D30&amp;""" Icon="""&amp;E30&amp;""" StoryBg="""&amp;F30&amp;""" AudioId="""&amp;G30&amp;""" Description="""&amp;H30&amp;""" PetType="""&amp;I30&amp;""" Image="""&amp;J30&amp;""" Audio="""&amp;K30&amp;""" Animation="""&amp;L30&amp;""" Preview="""&amp;M30&amp;"""/&gt;"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0" s="110" t="s">
        <v>22</v>
      </c>
    </row>
    <row r="31" spans="1:15" hidden="1">
      <c r="A31" s="102" t="str">
        <f t="shared" si="7"/>
        <v>40003</v>
      </c>
      <c r="B31" s="103" t="str">
        <f t="shared" si="8"/>
        <v>4</v>
      </c>
      <c r="C31" s="104" t="str">
        <f t="shared" si="9"/>
        <v>nim0103</v>
      </c>
      <c r="D31" s="104" t="str">
        <f t="shared" si="10"/>
        <v>Home_box_nim_ocean brim01 (2)</v>
      </c>
      <c r="E31" s="104" t="str">
        <f t="shared" si="3"/>
        <v/>
      </c>
      <c r="F31" s="104" t="str">
        <f t="shared" si="4"/>
        <v/>
      </c>
      <c r="G31" s="104" t="str">
        <f t="shared" si="5"/>
        <v/>
      </c>
      <c r="H31" s="104" t="str">
        <f t="shared" si="6"/>
        <v/>
      </c>
      <c r="I31" s="103">
        <v>1</v>
      </c>
      <c r="J31" s="104" t="s">
        <v>23</v>
      </c>
      <c r="K31" s="104" t="s">
        <v>24</v>
      </c>
      <c r="L31" s="103">
        <v>40003</v>
      </c>
      <c r="M31" s="104" t="s">
        <v>25</v>
      </c>
      <c r="N31" s="10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1" s="110" t="s">
        <v>26</v>
      </c>
    </row>
    <row r="32" spans="1:15" hidden="1">
      <c r="A32" s="102" t="str">
        <f t="shared" si="7"/>
        <v>40004</v>
      </c>
      <c r="B32" s="103" t="str">
        <f t="shared" si="8"/>
        <v>4</v>
      </c>
      <c r="C32" s="104" t="str">
        <f t="shared" si="9"/>
        <v>nim0104</v>
      </c>
      <c r="D32" s="104" t="str">
        <f t="shared" si="10"/>
        <v>Home_box_nim_ocean brim02 (2)</v>
      </c>
      <c r="E32" s="104" t="str">
        <f t="shared" si="3"/>
        <v/>
      </c>
      <c r="F32" s="104" t="str">
        <f t="shared" si="4"/>
        <v/>
      </c>
      <c r="G32" s="104" t="str">
        <f t="shared" si="5"/>
        <v/>
      </c>
      <c r="H32" s="104" t="str">
        <f t="shared" si="6"/>
        <v/>
      </c>
      <c r="I32" s="103">
        <v>1</v>
      </c>
      <c r="J32" s="104" t="s">
        <v>27</v>
      </c>
      <c r="K32" s="104" t="s">
        <v>28</v>
      </c>
      <c r="L32" s="103">
        <v>40004</v>
      </c>
      <c r="M32" s="104" t="s">
        <v>29</v>
      </c>
      <c r="N32" s="10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2" s="110" t="s">
        <v>30</v>
      </c>
    </row>
    <row r="33" spans="1:15" hidden="1">
      <c r="A33" s="102" t="str">
        <f t="shared" si="7"/>
        <v>40005</v>
      </c>
      <c r="B33" s="103" t="str">
        <f t="shared" si="8"/>
        <v>4</v>
      </c>
      <c r="C33" s="104" t="str">
        <f t="shared" si="9"/>
        <v>nim0105</v>
      </c>
      <c r="D33" s="104" t="str">
        <f t="shared" si="10"/>
        <v>Home_box_nim_ocean brim01 (3)</v>
      </c>
      <c r="E33" s="104" t="str">
        <f t="shared" si="3"/>
        <v/>
      </c>
      <c r="F33" s="104" t="str">
        <f t="shared" si="4"/>
        <v/>
      </c>
      <c r="G33" s="104" t="str">
        <f t="shared" si="5"/>
        <v/>
      </c>
      <c r="H33" s="104" t="str">
        <f t="shared" si="6"/>
        <v/>
      </c>
      <c r="I33" s="103">
        <v>1</v>
      </c>
      <c r="J33" s="104" t="s">
        <v>31</v>
      </c>
      <c r="K33" s="104" t="s">
        <v>32</v>
      </c>
      <c r="L33" s="103">
        <v>40005</v>
      </c>
      <c r="M33" s="104" t="s">
        <v>33</v>
      </c>
      <c r="N33" s="10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3" s="110" t="s">
        <v>34</v>
      </c>
    </row>
    <row r="34" spans="1:15" hidden="1">
      <c r="A34" s="102" t="str">
        <f t="shared" si="7"/>
        <v>40006</v>
      </c>
      <c r="B34" s="103" t="str">
        <f t="shared" si="8"/>
        <v>4</v>
      </c>
      <c r="C34" s="104" t="str">
        <f t="shared" si="9"/>
        <v>nim0106</v>
      </c>
      <c r="D34" s="104" t="str">
        <f t="shared" si="10"/>
        <v>Home_box_nim_ocean brim02 (3)</v>
      </c>
      <c r="E34" s="104" t="str">
        <f t="shared" si="3"/>
        <v/>
      </c>
      <c r="F34" s="104" t="str">
        <f t="shared" si="4"/>
        <v/>
      </c>
      <c r="G34" s="104" t="str">
        <f t="shared" si="5"/>
        <v/>
      </c>
      <c r="H34" s="104" t="str">
        <f t="shared" si="6"/>
        <v/>
      </c>
      <c r="I34" s="103">
        <v>1</v>
      </c>
      <c r="J34" s="104" t="s">
        <v>35</v>
      </c>
      <c r="K34" s="104" t="s">
        <v>36</v>
      </c>
      <c r="L34" s="103">
        <v>40006</v>
      </c>
      <c r="M34" s="104" t="s">
        <v>37</v>
      </c>
      <c r="N34" s="10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34" s="110" t="s">
        <v>38</v>
      </c>
    </row>
    <row r="35" spans="1:15" hidden="1">
      <c r="A35" s="102" t="str">
        <f t="shared" si="7"/>
        <v>40007</v>
      </c>
      <c r="B35" s="103" t="str">
        <f t="shared" si="8"/>
        <v>4</v>
      </c>
      <c r="C35" s="104" t="str">
        <f t="shared" si="9"/>
        <v>nim0107</v>
      </c>
      <c r="D35" s="104" t="str">
        <f t="shared" si="10"/>
        <v>Home_box_nim_ocean brim01 (4)</v>
      </c>
      <c r="E35" s="104" t="str">
        <f t="shared" si="3"/>
        <v/>
      </c>
      <c r="F35" s="104" t="str">
        <f t="shared" si="4"/>
        <v/>
      </c>
      <c r="G35" s="104" t="str">
        <f t="shared" si="5"/>
        <v/>
      </c>
      <c r="H35" s="104" t="str">
        <f t="shared" si="6"/>
        <v/>
      </c>
      <c r="I35" s="103">
        <v>1</v>
      </c>
      <c r="J35" s="104" t="s">
        <v>39</v>
      </c>
      <c r="K35" s="104" t="s">
        <v>40</v>
      </c>
      <c r="L35" s="103">
        <v>40007</v>
      </c>
      <c r="M35" s="104" t="s">
        <v>41</v>
      </c>
      <c r="N35" s="10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35" s="110" t="s">
        <v>42</v>
      </c>
    </row>
    <row r="36" spans="1:15" hidden="1">
      <c r="A36" s="102" t="str">
        <f t="shared" si="7"/>
        <v>40008</v>
      </c>
      <c r="B36" s="103" t="str">
        <f t="shared" si="8"/>
        <v>4</v>
      </c>
      <c r="C36" s="104" t="str">
        <f t="shared" si="9"/>
        <v>nim0108</v>
      </c>
      <c r="D36" s="104" t="str">
        <f t="shared" si="10"/>
        <v>Home_box_nim_ocean brim02 (4)</v>
      </c>
      <c r="E36" s="104" t="str">
        <f t="shared" si="3"/>
        <v/>
      </c>
      <c r="F36" s="104" t="str">
        <f t="shared" si="4"/>
        <v/>
      </c>
      <c r="G36" s="104" t="str">
        <f t="shared" si="5"/>
        <v/>
      </c>
      <c r="H36" s="104" t="str">
        <f t="shared" si="6"/>
        <v/>
      </c>
      <c r="I36" s="103">
        <v>1</v>
      </c>
      <c r="J36" s="104" t="s">
        <v>43</v>
      </c>
      <c r="K36" s="104" t="s">
        <v>44</v>
      </c>
      <c r="L36" s="103">
        <v>40008</v>
      </c>
      <c r="M36" s="104" t="s">
        <v>45</v>
      </c>
      <c r="N36" s="10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36" s="110" t="s">
        <v>46</v>
      </c>
    </row>
    <row r="37" spans="1:15" hidden="1">
      <c r="A37" s="102" t="str">
        <f t="shared" si="7"/>
        <v>40009</v>
      </c>
      <c r="B37" s="103" t="str">
        <f t="shared" si="8"/>
        <v>4</v>
      </c>
      <c r="C37" s="104" t="str">
        <f t="shared" si="9"/>
        <v>nim0109</v>
      </c>
      <c r="D37" s="104" t="str">
        <f t="shared" si="10"/>
        <v>Home_box_nim_ocean brim01 (5)</v>
      </c>
      <c r="E37" s="104" t="str">
        <f t="shared" si="3"/>
        <v/>
      </c>
      <c r="F37" s="104" t="str">
        <f t="shared" si="4"/>
        <v/>
      </c>
      <c r="G37" s="104" t="str">
        <f t="shared" si="5"/>
        <v/>
      </c>
      <c r="H37" s="104" t="str">
        <f t="shared" si="6"/>
        <v/>
      </c>
      <c r="I37" s="103">
        <v>1</v>
      </c>
      <c r="J37" s="104" t="s">
        <v>47</v>
      </c>
      <c r="K37" s="104" t="s">
        <v>48</v>
      </c>
      <c r="L37" s="103">
        <v>40009</v>
      </c>
      <c r="M37" s="104" t="s">
        <v>49</v>
      </c>
      <c r="N37" s="10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37" s="110" t="s">
        <v>50</v>
      </c>
    </row>
    <row r="38" spans="1:15" hidden="1">
      <c r="A38" s="102" t="str">
        <f t="shared" si="7"/>
        <v>40010</v>
      </c>
      <c r="B38" s="103" t="str">
        <f t="shared" si="8"/>
        <v>4</v>
      </c>
      <c r="C38" s="104" t="str">
        <f t="shared" si="9"/>
        <v>nim0110</v>
      </c>
      <c r="D38" s="104" t="str">
        <f t="shared" si="10"/>
        <v>Home_box_nim_ocean brim02 (5)</v>
      </c>
      <c r="E38" s="104" t="str">
        <f t="shared" si="3"/>
        <v/>
      </c>
      <c r="F38" s="104" t="str">
        <f t="shared" si="4"/>
        <v/>
      </c>
      <c r="G38" s="104" t="str">
        <f t="shared" si="5"/>
        <v/>
      </c>
      <c r="H38" s="104" t="str">
        <f t="shared" si="6"/>
        <v/>
      </c>
      <c r="I38" s="103">
        <v>1</v>
      </c>
      <c r="J38" s="104" t="s">
        <v>51</v>
      </c>
      <c r="K38" s="104" t="s">
        <v>52</v>
      </c>
      <c r="L38" s="103">
        <v>40010</v>
      </c>
      <c r="M38" s="104" t="s">
        <v>53</v>
      </c>
      <c r="N38" s="10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38" s="110" t="s">
        <v>54</v>
      </c>
    </row>
    <row r="39" spans="1:15" hidden="1">
      <c r="A39" s="102" t="str">
        <f t="shared" si="7"/>
        <v>40011</v>
      </c>
      <c r="B39" s="103" t="str">
        <f t="shared" si="8"/>
        <v>4</v>
      </c>
      <c r="C39" s="104" t="str">
        <f t="shared" si="9"/>
        <v>nim0111</v>
      </c>
      <c r="D39" s="104" t="str">
        <f t="shared" si="10"/>
        <v>Home_box_nim_ocean brim01 (6)</v>
      </c>
      <c r="E39" s="104" t="str">
        <f t="shared" si="3"/>
        <v/>
      </c>
      <c r="F39" s="104" t="str">
        <f t="shared" si="4"/>
        <v/>
      </c>
      <c r="G39" s="104" t="str">
        <f t="shared" si="5"/>
        <v/>
      </c>
      <c r="H39" s="104" t="str">
        <f t="shared" si="6"/>
        <v/>
      </c>
      <c r="I39" s="103">
        <v>1</v>
      </c>
      <c r="J39" s="104" t="s">
        <v>55</v>
      </c>
      <c r="K39" s="104" t="s">
        <v>56</v>
      </c>
      <c r="L39" s="103">
        <v>40011</v>
      </c>
      <c r="M39" s="104" t="s">
        <v>57</v>
      </c>
      <c r="N39" s="10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39" s="110" t="s">
        <v>58</v>
      </c>
    </row>
    <row r="40" spans="1:15" hidden="1">
      <c r="A40" s="102" t="str">
        <f t="shared" si="7"/>
        <v>40012</v>
      </c>
      <c r="B40" s="103" t="str">
        <f t="shared" si="8"/>
        <v>4</v>
      </c>
      <c r="C40" s="104" t="str">
        <f t="shared" si="9"/>
        <v>nim0112</v>
      </c>
      <c r="D40" s="104" t="str">
        <f t="shared" si="10"/>
        <v>Home_box_nim_ocean brim02 (6)</v>
      </c>
      <c r="E40" s="104" t="str">
        <f t="shared" si="3"/>
        <v/>
      </c>
      <c r="F40" s="104" t="str">
        <f t="shared" si="4"/>
        <v/>
      </c>
      <c r="G40" s="104" t="str">
        <f t="shared" si="5"/>
        <v/>
      </c>
      <c r="H40" s="104" t="str">
        <f t="shared" si="6"/>
        <v/>
      </c>
      <c r="I40" s="103">
        <v>1</v>
      </c>
      <c r="J40" s="104" t="s">
        <v>59</v>
      </c>
      <c r="K40" s="104" t="s">
        <v>60</v>
      </c>
      <c r="L40" s="103">
        <v>40012</v>
      </c>
      <c r="M40" s="104" t="s">
        <v>61</v>
      </c>
      <c r="N40" s="10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0" s="110" t="s">
        <v>62</v>
      </c>
    </row>
    <row r="41" spans="1:15" hidden="1">
      <c r="A41" s="102" t="str">
        <f t="shared" si="7"/>
        <v>40013</v>
      </c>
      <c r="B41" s="103" t="str">
        <f t="shared" si="8"/>
        <v>4</v>
      </c>
      <c r="C41" s="104" t="str">
        <f t="shared" si="9"/>
        <v>nim0113</v>
      </c>
      <c r="D41" s="104" t="str">
        <f t="shared" si="10"/>
        <v>Home_box_nim_ocean brim01 (7)</v>
      </c>
      <c r="E41" s="104" t="str">
        <f t="shared" si="3"/>
        <v/>
      </c>
      <c r="F41" s="104" t="str">
        <f t="shared" si="4"/>
        <v/>
      </c>
      <c r="G41" s="104" t="str">
        <f t="shared" si="5"/>
        <v/>
      </c>
      <c r="H41" s="104" t="str">
        <f t="shared" si="6"/>
        <v/>
      </c>
      <c r="I41" s="103">
        <v>1</v>
      </c>
      <c r="J41" s="104" t="s">
        <v>63</v>
      </c>
      <c r="K41" s="104" t="s">
        <v>64</v>
      </c>
      <c r="L41" s="103">
        <v>40013</v>
      </c>
      <c r="M41" s="104" t="s">
        <v>65</v>
      </c>
      <c r="N41" s="10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1" s="110" t="s">
        <v>66</v>
      </c>
    </row>
    <row r="42" spans="1:15" hidden="1">
      <c r="A42" s="102" t="str">
        <f t="shared" si="7"/>
        <v>40014</v>
      </c>
      <c r="B42" s="103" t="str">
        <f t="shared" si="8"/>
        <v>4</v>
      </c>
      <c r="C42" s="104" t="str">
        <f t="shared" si="9"/>
        <v>nim0114</v>
      </c>
      <c r="D42" s="104" t="str">
        <f t="shared" si="10"/>
        <v>Home_box_nim_ocean brim02 (7)</v>
      </c>
      <c r="E42" s="104" t="str">
        <f t="shared" si="3"/>
        <v/>
      </c>
      <c r="F42" s="104" t="str">
        <f t="shared" si="4"/>
        <v/>
      </c>
      <c r="G42" s="104" t="str">
        <f t="shared" si="5"/>
        <v/>
      </c>
      <c r="H42" s="104" t="str">
        <f t="shared" si="6"/>
        <v/>
      </c>
      <c r="I42" s="103">
        <v>1</v>
      </c>
      <c r="J42" s="104" t="s">
        <v>67</v>
      </c>
      <c r="K42" s="104" t="s">
        <v>68</v>
      </c>
      <c r="L42" s="103">
        <v>40014</v>
      </c>
      <c r="M42" s="104" t="s">
        <v>69</v>
      </c>
      <c r="N42" s="10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2" s="110" t="s">
        <v>70</v>
      </c>
    </row>
    <row r="43" spans="1:15" hidden="1">
      <c r="A43" s="102" t="str">
        <f t="shared" si="7"/>
        <v>40015</v>
      </c>
      <c r="B43" s="103" t="str">
        <f t="shared" si="8"/>
        <v>4</v>
      </c>
      <c r="C43" s="104" t="str">
        <f t="shared" si="9"/>
        <v>nim0115</v>
      </c>
      <c r="D43" s="104" t="str">
        <f t="shared" si="10"/>
        <v>Home_box_nim_ocean brim01 (8)</v>
      </c>
      <c r="E43" s="104" t="str">
        <f t="shared" si="3"/>
        <v/>
      </c>
      <c r="F43" s="104" t="str">
        <f t="shared" si="4"/>
        <v/>
      </c>
      <c r="G43" s="104" t="str">
        <f t="shared" si="5"/>
        <v/>
      </c>
      <c r="H43" s="104" t="str">
        <f t="shared" si="6"/>
        <v/>
      </c>
      <c r="I43" s="103">
        <v>1</v>
      </c>
      <c r="J43" s="104" t="s">
        <v>71</v>
      </c>
      <c r="K43" s="104" t="s">
        <v>72</v>
      </c>
      <c r="L43" s="103">
        <v>40015</v>
      </c>
      <c r="M43" s="104" t="s">
        <v>73</v>
      </c>
      <c r="N43" s="10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3" s="110" t="s">
        <v>74</v>
      </c>
    </row>
    <row r="44" spans="1:15" hidden="1">
      <c r="A44" s="102" t="str">
        <f t="shared" si="7"/>
        <v>40016</v>
      </c>
      <c r="B44" s="103" t="str">
        <f t="shared" si="8"/>
        <v>4</v>
      </c>
      <c r="C44" s="104" t="str">
        <f t="shared" si="9"/>
        <v>nim0116</v>
      </c>
      <c r="D44" s="104" t="str">
        <f t="shared" si="10"/>
        <v>Home_box_nim_ocean brim02 (8)</v>
      </c>
      <c r="E44" s="104" t="str">
        <f t="shared" si="3"/>
        <v/>
      </c>
      <c r="F44" s="104" t="str">
        <f t="shared" si="4"/>
        <v/>
      </c>
      <c r="G44" s="104" t="str">
        <f t="shared" si="5"/>
        <v/>
      </c>
      <c r="H44" s="104" t="str">
        <f t="shared" si="6"/>
        <v/>
      </c>
      <c r="I44" s="103">
        <v>1</v>
      </c>
      <c r="J44" s="104" t="s">
        <v>75</v>
      </c>
      <c r="K44" s="104" t="s">
        <v>76</v>
      </c>
      <c r="L44" s="103">
        <v>40016</v>
      </c>
      <c r="M44" s="104" t="s">
        <v>77</v>
      </c>
      <c r="N44" s="10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44" s="110" t="s">
        <v>78</v>
      </c>
    </row>
    <row r="45" spans="1:15" hidden="1">
      <c r="A45" s="102" t="str">
        <f t="shared" si="7"/>
        <v>40017</v>
      </c>
      <c r="B45" s="103" t="str">
        <f t="shared" si="8"/>
        <v>4</v>
      </c>
      <c r="C45" s="104" t="str">
        <f t="shared" si="9"/>
        <v>nim0117</v>
      </c>
      <c r="D45" s="104" t="str">
        <f t="shared" si="10"/>
        <v>Home_box_nim_ocean brim01 (9)</v>
      </c>
      <c r="E45" s="104" t="str">
        <f t="shared" si="3"/>
        <v/>
      </c>
      <c r="F45" s="104" t="str">
        <f t="shared" si="4"/>
        <v/>
      </c>
      <c r="G45" s="104" t="str">
        <f t="shared" si="5"/>
        <v/>
      </c>
      <c r="H45" s="104" t="str">
        <f t="shared" si="6"/>
        <v/>
      </c>
      <c r="I45" s="103">
        <v>1</v>
      </c>
      <c r="J45" s="104" t="s">
        <v>79</v>
      </c>
      <c r="K45" s="104" t="s">
        <v>80</v>
      </c>
      <c r="L45" s="103">
        <v>40017</v>
      </c>
      <c r="M45" s="104" t="s">
        <v>81</v>
      </c>
      <c r="N45" s="10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45" s="110" t="s">
        <v>82</v>
      </c>
    </row>
    <row r="46" spans="1:15" hidden="1">
      <c r="A46" s="102" t="str">
        <f t="shared" si="7"/>
        <v>40018</v>
      </c>
      <c r="B46" s="103" t="str">
        <f t="shared" si="8"/>
        <v>4</v>
      </c>
      <c r="C46" s="104" t="str">
        <f t="shared" si="9"/>
        <v>nim0118</v>
      </c>
      <c r="D46" s="104" t="str">
        <f t="shared" si="10"/>
        <v>Home_box_nim_ocean brim02 (9)</v>
      </c>
      <c r="E46" s="104" t="str">
        <f t="shared" si="3"/>
        <v/>
      </c>
      <c r="F46" s="104" t="str">
        <f t="shared" si="4"/>
        <v/>
      </c>
      <c r="G46" s="104" t="str">
        <f t="shared" si="5"/>
        <v/>
      </c>
      <c r="H46" s="104" t="str">
        <f t="shared" si="6"/>
        <v/>
      </c>
      <c r="I46" s="103">
        <v>1</v>
      </c>
      <c r="J46" s="104" t="s">
        <v>83</v>
      </c>
      <c r="K46" s="104" t="s">
        <v>84</v>
      </c>
      <c r="L46" s="103">
        <v>40018</v>
      </c>
      <c r="M46" s="104" t="s">
        <v>85</v>
      </c>
      <c r="N46" s="10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46" s="110" t="s">
        <v>86</v>
      </c>
    </row>
    <row r="47" spans="1:15" hidden="1">
      <c r="A47" s="102" t="str">
        <f t="shared" si="7"/>
        <v>40019</v>
      </c>
      <c r="B47" s="103" t="str">
        <f t="shared" si="8"/>
        <v>4</v>
      </c>
      <c r="C47" s="104" t="str">
        <f t="shared" si="9"/>
        <v>nim0119</v>
      </c>
      <c r="D47" s="104" t="str">
        <f t="shared" si="10"/>
        <v>Home_box_nim_ocean brim01 (10)</v>
      </c>
      <c r="E47" s="104" t="str">
        <f t="shared" si="3"/>
        <v/>
      </c>
      <c r="F47" s="104" t="str">
        <f t="shared" si="4"/>
        <v/>
      </c>
      <c r="G47" s="104" t="str">
        <f t="shared" si="5"/>
        <v/>
      </c>
      <c r="H47" s="104" t="str">
        <f t="shared" si="6"/>
        <v/>
      </c>
      <c r="I47" s="103">
        <v>1</v>
      </c>
      <c r="J47" s="104" t="s">
        <v>87</v>
      </c>
      <c r="K47" s="104" t="s">
        <v>88</v>
      </c>
      <c r="L47" s="103">
        <v>40019</v>
      </c>
      <c r="M47" s="104" t="s">
        <v>89</v>
      </c>
      <c r="N47" s="10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7" s="110" t="s">
        <v>90</v>
      </c>
    </row>
    <row r="48" spans="1:15" hidden="1">
      <c r="A48" s="102" t="str">
        <f t="shared" si="7"/>
        <v>40020</v>
      </c>
      <c r="B48" s="103" t="str">
        <f t="shared" si="8"/>
        <v>4</v>
      </c>
      <c r="C48" s="104" t="str">
        <f t="shared" si="9"/>
        <v>nim0120</v>
      </c>
      <c r="D48" s="104" t="str">
        <f t="shared" si="10"/>
        <v>Home_box_nim_ocean brim02 (10)</v>
      </c>
      <c r="E48" s="104" t="str">
        <f t="shared" si="3"/>
        <v/>
      </c>
      <c r="F48" s="104" t="str">
        <f t="shared" si="4"/>
        <v/>
      </c>
      <c r="G48" s="104" t="str">
        <f t="shared" si="5"/>
        <v/>
      </c>
      <c r="H48" s="104" t="str">
        <f t="shared" si="6"/>
        <v/>
      </c>
      <c r="I48" s="103">
        <v>1</v>
      </c>
      <c r="J48" s="104" t="s">
        <v>91</v>
      </c>
      <c r="K48" s="104" t="s">
        <v>92</v>
      </c>
      <c r="L48" s="103">
        <v>40020</v>
      </c>
      <c r="M48" s="104" t="s">
        <v>93</v>
      </c>
      <c r="N48" s="10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8" s="110" t="s">
        <v>94</v>
      </c>
    </row>
    <row r="49" spans="1:15" hidden="1">
      <c r="A49" s="102" t="str">
        <f t="shared" si="7"/>
        <v>40021</v>
      </c>
      <c r="B49" s="103" t="str">
        <f t="shared" si="8"/>
        <v>4</v>
      </c>
      <c r="C49" s="104" t="str">
        <f t="shared" si="9"/>
        <v>nim0121</v>
      </c>
      <c r="D49" s="104" t="str">
        <f t="shared" si="10"/>
        <v>Home_box_nim_ocean brim01 (11)</v>
      </c>
      <c r="E49" s="104" t="str">
        <f t="shared" si="3"/>
        <v/>
      </c>
      <c r="F49" s="104" t="str">
        <f t="shared" si="4"/>
        <v/>
      </c>
      <c r="G49" s="104" t="str">
        <f t="shared" si="5"/>
        <v/>
      </c>
      <c r="H49" s="104" t="str">
        <f t="shared" si="6"/>
        <v/>
      </c>
      <c r="I49" s="103">
        <v>1</v>
      </c>
      <c r="J49" s="104" t="s">
        <v>95</v>
      </c>
      <c r="K49" s="104" t="s">
        <v>96</v>
      </c>
      <c r="L49" s="103">
        <v>40021</v>
      </c>
      <c r="M49" s="104" t="s">
        <v>97</v>
      </c>
      <c r="N49" s="10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9" s="110" t="s">
        <v>98</v>
      </c>
    </row>
    <row r="50" spans="1:15" hidden="1">
      <c r="A50" s="102" t="str">
        <f t="shared" si="7"/>
        <v>40022</v>
      </c>
      <c r="B50" s="103" t="str">
        <f t="shared" si="8"/>
        <v>4</v>
      </c>
      <c r="C50" s="104" t="str">
        <f t="shared" si="9"/>
        <v>nim0122</v>
      </c>
      <c r="D50" s="104" t="str">
        <f t="shared" si="10"/>
        <v>Home_box_nim_ocean brim02 (11)</v>
      </c>
      <c r="E50" s="104" t="str">
        <f t="shared" si="3"/>
        <v/>
      </c>
      <c r="F50" s="104" t="str">
        <f t="shared" si="4"/>
        <v/>
      </c>
      <c r="G50" s="104" t="str">
        <f t="shared" si="5"/>
        <v/>
      </c>
      <c r="H50" s="104" t="str">
        <f t="shared" si="6"/>
        <v/>
      </c>
      <c r="I50" s="103">
        <v>1</v>
      </c>
      <c r="J50" s="104" t="s">
        <v>99</v>
      </c>
      <c r="K50" s="104" t="s">
        <v>100</v>
      </c>
      <c r="L50" s="103">
        <v>40022</v>
      </c>
      <c r="M50" s="104" t="s">
        <v>101</v>
      </c>
      <c r="N50" s="10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0" s="110" t="s">
        <v>102</v>
      </c>
    </row>
    <row r="51" spans="1:15" hidden="1">
      <c r="A51" s="102" t="str">
        <f t="shared" si="7"/>
        <v>40023</v>
      </c>
      <c r="B51" s="103" t="str">
        <f t="shared" si="8"/>
        <v>4</v>
      </c>
      <c r="C51" s="104" t="str">
        <f t="shared" si="9"/>
        <v>nim0123</v>
      </c>
      <c r="D51" s="104" t="str">
        <f t="shared" si="10"/>
        <v>Home_box_nim_ocean brim01 (12)</v>
      </c>
      <c r="E51" s="104" t="str">
        <f t="shared" si="3"/>
        <v/>
      </c>
      <c r="F51" s="104" t="str">
        <f t="shared" si="4"/>
        <v/>
      </c>
      <c r="G51" s="104" t="str">
        <f t="shared" si="5"/>
        <v/>
      </c>
      <c r="H51" s="104" t="str">
        <f t="shared" si="6"/>
        <v/>
      </c>
      <c r="I51" s="103">
        <v>1</v>
      </c>
      <c r="J51" s="104" t="s">
        <v>103</v>
      </c>
      <c r="K51" s="104" t="s">
        <v>104</v>
      </c>
      <c r="L51" s="103">
        <v>40023</v>
      </c>
      <c r="M51" s="104" t="s">
        <v>105</v>
      </c>
      <c r="N51" s="10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1" s="110" t="s">
        <v>106</v>
      </c>
    </row>
    <row r="52" spans="1:15" hidden="1">
      <c r="A52" s="102" t="str">
        <f t="shared" si="7"/>
        <v>40024</v>
      </c>
      <c r="B52" s="103" t="str">
        <f t="shared" si="8"/>
        <v>4</v>
      </c>
      <c r="C52" s="104" t="str">
        <f t="shared" si="9"/>
        <v>nim0124</v>
      </c>
      <c r="D52" s="104" t="str">
        <f t="shared" si="10"/>
        <v>Home_box_nim_ocean brim02 (12)</v>
      </c>
      <c r="E52" s="104" t="str">
        <f t="shared" si="3"/>
        <v/>
      </c>
      <c r="F52" s="104" t="str">
        <f t="shared" si="4"/>
        <v/>
      </c>
      <c r="G52" s="104" t="str">
        <f t="shared" si="5"/>
        <v/>
      </c>
      <c r="H52" s="104" t="str">
        <f t="shared" si="6"/>
        <v/>
      </c>
      <c r="I52" s="103">
        <v>1</v>
      </c>
      <c r="J52" s="104" t="s">
        <v>107</v>
      </c>
      <c r="K52" s="104" t="s">
        <v>108</v>
      </c>
      <c r="L52" s="103">
        <v>40024</v>
      </c>
      <c r="M52" s="104" t="s">
        <v>109</v>
      </c>
      <c r="N52" s="10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2" s="110" t="s">
        <v>110</v>
      </c>
    </row>
    <row r="53" spans="1:15" hidden="1">
      <c r="A53" s="102" t="str">
        <f t="shared" si="7"/>
        <v>40025</v>
      </c>
      <c r="B53" s="103" t="str">
        <f t="shared" si="8"/>
        <v>4</v>
      </c>
      <c r="C53" s="104" t="str">
        <f t="shared" si="9"/>
        <v>nim0125</v>
      </c>
      <c r="D53" s="104" t="str">
        <f t="shared" si="10"/>
        <v>Home_box_nim_ocean brim01 (13)</v>
      </c>
      <c r="E53" s="104" t="str">
        <f t="shared" si="3"/>
        <v/>
      </c>
      <c r="F53" s="104" t="str">
        <f t="shared" si="4"/>
        <v/>
      </c>
      <c r="G53" s="104" t="str">
        <f t="shared" si="5"/>
        <v/>
      </c>
      <c r="H53" s="104" t="str">
        <f t="shared" si="6"/>
        <v/>
      </c>
      <c r="I53" s="103">
        <v>1</v>
      </c>
      <c r="J53" s="104" t="s">
        <v>111</v>
      </c>
      <c r="K53" s="104" t="s">
        <v>112</v>
      </c>
      <c r="L53" s="103">
        <v>40025</v>
      </c>
      <c r="M53" s="104" t="s">
        <v>113</v>
      </c>
      <c r="N53" s="10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3" s="110" t="s">
        <v>114</v>
      </c>
    </row>
    <row r="54" spans="1:15" hidden="1">
      <c r="A54" s="102" t="str">
        <f t="shared" si="7"/>
        <v>40026</v>
      </c>
      <c r="B54" s="103" t="str">
        <f t="shared" si="8"/>
        <v>4</v>
      </c>
      <c r="C54" s="104" t="str">
        <f t="shared" si="9"/>
        <v>nim0126</v>
      </c>
      <c r="D54" s="104" t="str">
        <f t="shared" si="10"/>
        <v>Home_box_nim_ocean brim02 (13)</v>
      </c>
      <c r="E54" s="104" t="str">
        <f t="shared" si="3"/>
        <v/>
      </c>
      <c r="F54" s="104" t="str">
        <f t="shared" si="4"/>
        <v/>
      </c>
      <c r="G54" s="104" t="str">
        <f t="shared" si="5"/>
        <v/>
      </c>
      <c r="H54" s="104" t="str">
        <f t="shared" si="6"/>
        <v/>
      </c>
      <c r="I54" s="103">
        <v>1</v>
      </c>
      <c r="J54" s="104" t="s">
        <v>115</v>
      </c>
      <c r="K54" s="104" t="s">
        <v>116</v>
      </c>
      <c r="L54" s="103">
        <v>40026</v>
      </c>
      <c r="M54" s="104" t="s">
        <v>117</v>
      </c>
      <c r="N54" s="10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4" s="110" t="s">
        <v>118</v>
      </c>
    </row>
    <row r="55" spans="1:15" hidden="1">
      <c r="A55" s="102" t="str">
        <f t="shared" si="7"/>
        <v>40027</v>
      </c>
      <c r="B55" s="103" t="str">
        <f t="shared" si="8"/>
        <v>4</v>
      </c>
      <c r="C55" s="104" t="str">
        <f t="shared" si="9"/>
        <v>nim0127</v>
      </c>
      <c r="D55" s="104" t="str">
        <f t="shared" si="10"/>
        <v>Home_box_nim_ocean brim01 (14)</v>
      </c>
      <c r="E55" s="104" t="str">
        <f t="shared" si="3"/>
        <v/>
      </c>
      <c r="F55" s="104" t="str">
        <f t="shared" si="4"/>
        <v/>
      </c>
      <c r="G55" s="104" t="str">
        <f t="shared" si="5"/>
        <v/>
      </c>
      <c r="H55" s="104" t="str">
        <f t="shared" si="6"/>
        <v/>
      </c>
      <c r="I55" s="103">
        <v>1</v>
      </c>
      <c r="J55" s="104" t="s">
        <v>119</v>
      </c>
      <c r="K55" s="104" t="s">
        <v>120</v>
      </c>
      <c r="L55" s="103">
        <v>40027</v>
      </c>
      <c r="M55" s="104" t="s">
        <v>121</v>
      </c>
      <c r="N55" s="10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5" s="110" t="s">
        <v>122</v>
      </c>
    </row>
    <row r="56" spans="1:15" hidden="1">
      <c r="A56" s="102" t="str">
        <f t="shared" si="7"/>
        <v>40028</v>
      </c>
      <c r="B56" s="103" t="str">
        <f t="shared" si="8"/>
        <v>4</v>
      </c>
      <c r="C56" s="104" t="str">
        <f t="shared" si="9"/>
        <v>nim0128</v>
      </c>
      <c r="D56" s="104" t="str">
        <f t="shared" si="10"/>
        <v>Home_box_nim_ocean brim02 (14)</v>
      </c>
      <c r="E56" s="104" t="str">
        <f t="shared" si="3"/>
        <v/>
      </c>
      <c r="F56" s="104" t="str">
        <f t="shared" si="4"/>
        <v/>
      </c>
      <c r="G56" s="104" t="str">
        <f t="shared" si="5"/>
        <v/>
      </c>
      <c r="H56" s="104" t="str">
        <f t="shared" si="6"/>
        <v/>
      </c>
      <c r="I56" s="103">
        <v>1</v>
      </c>
      <c r="J56" s="104" t="s">
        <v>123</v>
      </c>
      <c r="K56" s="104" t="s">
        <v>124</v>
      </c>
      <c r="L56" s="103">
        <v>40028</v>
      </c>
      <c r="M56" s="104" t="s">
        <v>125</v>
      </c>
      <c r="N56" s="10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6" s="110" t="s">
        <v>126</v>
      </c>
    </row>
    <row r="57" spans="1:15" hidden="1">
      <c r="A57" s="102" t="str">
        <f t="shared" si="7"/>
        <v>40029</v>
      </c>
      <c r="B57" s="103" t="str">
        <f t="shared" si="8"/>
        <v>4</v>
      </c>
      <c r="C57" s="104" t="str">
        <f t="shared" si="9"/>
        <v>nim0129</v>
      </c>
      <c r="D57" s="104" t="str">
        <f t="shared" si="10"/>
        <v>Home_box_nim_ocean brim01 (15)</v>
      </c>
      <c r="E57" s="104" t="str">
        <f t="shared" si="3"/>
        <v/>
      </c>
      <c r="F57" s="104" t="str">
        <f t="shared" si="4"/>
        <v/>
      </c>
      <c r="G57" s="104" t="str">
        <f t="shared" si="5"/>
        <v/>
      </c>
      <c r="H57" s="104" t="str">
        <f t="shared" si="6"/>
        <v/>
      </c>
      <c r="I57" s="103">
        <v>1</v>
      </c>
      <c r="J57" s="104" t="s">
        <v>127</v>
      </c>
      <c r="K57" s="104" t="s">
        <v>128</v>
      </c>
      <c r="L57" s="103">
        <v>40029</v>
      </c>
      <c r="M57" s="104" t="s">
        <v>129</v>
      </c>
      <c r="N57" s="10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7" s="110" t="s">
        <v>130</v>
      </c>
    </row>
    <row r="58" spans="1:15" hidden="1">
      <c r="A58" s="102" t="str">
        <f t="shared" si="7"/>
        <v>40030</v>
      </c>
      <c r="B58" s="103" t="str">
        <f t="shared" si="8"/>
        <v>4</v>
      </c>
      <c r="C58" s="104" t="str">
        <f t="shared" si="9"/>
        <v>nim0130</v>
      </c>
      <c r="D58" s="104" t="str">
        <f t="shared" si="10"/>
        <v>Home_box_nim_ocean brim02 (15)</v>
      </c>
      <c r="E58" s="104" t="str">
        <f t="shared" si="3"/>
        <v/>
      </c>
      <c r="F58" s="104" t="str">
        <f t="shared" si="4"/>
        <v/>
      </c>
      <c r="G58" s="104" t="str">
        <f t="shared" si="5"/>
        <v/>
      </c>
      <c r="H58" s="104" t="str">
        <f t="shared" si="6"/>
        <v/>
      </c>
      <c r="I58" s="103">
        <v>1</v>
      </c>
      <c r="J58" s="104" t="s">
        <v>131</v>
      </c>
      <c r="K58" s="104" t="s">
        <v>132</v>
      </c>
      <c r="L58" s="103">
        <v>40030</v>
      </c>
      <c r="M58" s="104" t="s">
        <v>133</v>
      </c>
      <c r="N58" s="10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8" s="110" t="s">
        <v>134</v>
      </c>
    </row>
    <row r="59" spans="1:15" hidden="1">
      <c r="A59" s="102" t="str">
        <f t="shared" si="7"/>
        <v>40031</v>
      </c>
      <c r="B59" s="103" t="str">
        <f t="shared" si="8"/>
        <v>4</v>
      </c>
      <c r="C59" s="104" t="str">
        <f t="shared" si="9"/>
        <v>nim0131</v>
      </c>
      <c r="D59" s="104" t="str">
        <f t="shared" si="10"/>
        <v>Home_box_nim_ocean brim01 (16)</v>
      </c>
      <c r="E59" s="104" t="str">
        <f t="shared" si="3"/>
        <v/>
      </c>
      <c r="F59" s="104" t="str">
        <f t="shared" si="4"/>
        <v/>
      </c>
      <c r="G59" s="104" t="str">
        <f t="shared" si="5"/>
        <v/>
      </c>
      <c r="H59" s="104" t="str">
        <f t="shared" si="6"/>
        <v/>
      </c>
      <c r="I59" s="103">
        <v>1</v>
      </c>
      <c r="J59" s="104" t="s">
        <v>135</v>
      </c>
      <c r="K59" s="104" t="s">
        <v>136</v>
      </c>
      <c r="L59" s="103">
        <v>40031</v>
      </c>
      <c r="M59" s="104" t="s">
        <v>137</v>
      </c>
      <c r="N59" s="10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9" s="110" t="s">
        <v>138</v>
      </c>
    </row>
    <row r="60" spans="1:15" hidden="1">
      <c r="A60" s="102" t="str">
        <f t="shared" si="7"/>
        <v>40032</v>
      </c>
      <c r="B60" s="103" t="str">
        <f t="shared" si="8"/>
        <v>4</v>
      </c>
      <c r="C60" s="104" t="str">
        <f t="shared" si="9"/>
        <v>nim0132</v>
      </c>
      <c r="D60" s="104" t="str">
        <f t="shared" si="10"/>
        <v>Home_box_nim_ocean brim02 (16)</v>
      </c>
      <c r="E60" s="104" t="str">
        <f t="shared" si="3"/>
        <v/>
      </c>
      <c r="F60" s="104" t="str">
        <f t="shared" si="4"/>
        <v/>
      </c>
      <c r="G60" s="104" t="str">
        <f t="shared" si="5"/>
        <v/>
      </c>
      <c r="H60" s="104" t="str">
        <f t="shared" si="6"/>
        <v/>
      </c>
      <c r="I60" s="103">
        <v>1</v>
      </c>
      <c r="J60" s="104" t="s">
        <v>139</v>
      </c>
      <c r="K60" s="104" t="s">
        <v>140</v>
      </c>
      <c r="L60" s="103">
        <v>40032</v>
      </c>
      <c r="M60" s="104" t="s">
        <v>141</v>
      </c>
      <c r="N60" s="10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0" s="110" t="s">
        <v>142</v>
      </c>
    </row>
    <row r="61" spans="1:15" hidden="1">
      <c r="A61" s="102" t="str">
        <f t="shared" si="7"/>
        <v>40033</v>
      </c>
      <c r="B61" s="103" t="str">
        <f t="shared" si="8"/>
        <v>4</v>
      </c>
      <c r="C61" s="104" t="str">
        <f t="shared" si="9"/>
        <v>nim0133</v>
      </c>
      <c r="D61" s="104" t="str">
        <f t="shared" si="10"/>
        <v>Home_box_nim_ocean brim01 (17)</v>
      </c>
      <c r="E61" s="104" t="str">
        <f t="shared" si="3"/>
        <v/>
      </c>
      <c r="F61" s="104" t="str">
        <f t="shared" si="4"/>
        <v/>
      </c>
      <c r="G61" s="104" t="str">
        <f t="shared" si="5"/>
        <v/>
      </c>
      <c r="H61" s="104" t="str">
        <f t="shared" si="6"/>
        <v/>
      </c>
      <c r="I61" s="103">
        <v>1</v>
      </c>
      <c r="J61" s="104" t="s">
        <v>143</v>
      </c>
      <c r="K61" s="104" t="s">
        <v>144</v>
      </c>
      <c r="L61" s="103">
        <v>40033</v>
      </c>
      <c r="M61" s="104" t="s">
        <v>145</v>
      </c>
      <c r="N61" s="10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1" s="110" t="s">
        <v>146</v>
      </c>
    </row>
    <row r="62" spans="1:15" hidden="1">
      <c r="A62" s="102" t="str">
        <f t="shared" si="7"/>
        <v>40034</v>
      </c>
      <c r="B62" s="103" t="str">
        <f t="shared" si="8"/>
        <v>4</v>
      </c>
      <c r="C62" s="104" t="str">
        <f t="shared" si="9"/>
        <v>nim0134</v>
      </c>
      <c r="D62" s="104" t="str">
        <f t="shared" si="10"/>
        <v>Home_box_nim_ocean brim02 (17)</v>
      </c>
      <c r="E62" s="104" t="str">
        <f t="shared" si="3"/>
        <v/>
      </c>
      <c r="F62" s="104" t="str">
        <f t="shared" si="4"/>
        <v/>
      </c>
      <c r="G62" s="104" t="str">
        <f t="shared" si="5"/>
        <v/>
      </c>
      <c r="H62" s="104" t="str">
        <f t="shared" si="6"/>
        <v/>
      </c>
      <c r="I62" s="103">
        <v>1</v>
      </c>
      <c r="J62" s="104" t="s">
        <v>147</v>
      </c>
      <c r="K62" s="104" t="s">
        <v>148</v>
      </c>
      <c r="L62" s="103">
        <v>40034</v>
      </c>
      <c r="M62" s="104" t="s">
        <v>149</v>
      </c>
      <c r="N62" s="10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2" s="110" t="s">
        <v>150</v>
      </c>
    </row>
    <row r="63" spans="1:15" hidden="1">
      <c r="A63" s="102" t="str">
        <f t="shared" si="7"/>
        <v>40035</v>
      </c>
      <c r="B63" s="103" t="str">
        <f t="shared" si="8"/>
        <v>4</v>
      </c>
      <c r="C63" s="104" t="str">
        <f t="shared" si="9"/>
        <v>nim0135</v>
      </c>
      <c r="D63" s="104" t="str">
        <f t="shared" si="10"/>
        <v>Home_box_nim_ocean brim01 (18)</v>
      </c>
      <c r="E63" s="104" t="str">
        <f t="shared" si="3"/>
        <v/>
      </c>
      <c r="F63" s="104" t="str">
        <f t="shared" si="4"/>
        <v/>
      </c>
      <c r="G63" s="104" t="str">
        <f t="shared" si="5"/>
        <v/>
      </c>
      <c r="H63" s="104" t="str">
        <f t="shared" si="6"/>
        <v/>
      </c>
      <c r="I63" s="103">
        <v>1</v>
      </c>
      <c r="J63" s="104" t="s">
        <v>151</v>
      </c>
      <c r="K63" s="104" t="s">
        <v>152</v>
      </c>
      <c r="L63" s="103">
        <v>40035</v>
      </c>
      <c r="M63" s="104" t="s">
        <v>153</v>
      </c>
      <c r="N63" s="10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3" s="110" t="s">
        <v>154</v>
      </c>
    </row>
    <row r="64" spans="1:15" hidden="1">
      <c r="A64" s="102" t="str">
        <f t="shared" si="7"/>
        <v>40036</v>
      </c>
      <c r="B64" s="103" t="str">
        <f t="shared" si="8"/>
        <v>4</v>
      </c>
      <c r="C64" s="104" t="str">
        <f t="shared" si="9"/>
        <v>nim0136</v>
      </c>
      <c r="D64" s="104" t="str">
        <f t="shared" si="10"/>
        <v>Home_box_nim_ocean brim02 (18)</v>
      </c>
      <c r="E64" s="104" t="str">
        <f t="shared" si="3"/>
        <v/>
      </c>
      <c r="F64" s="104" t="str">
        <f t="shared" si="4"/>
        <v/>
      </c>
      <c r="G64" s="104" t="str">
        <f t="shared" si="5"/>
        <v/>
      </c>
      <c r="H64" s="104" t="str">
        <f t="shared" si="6"/>
        <v/>
      </c>
      <c r="I64" s="103">
        <v>1</v>
      </c>
      <c r="J64" s="104" t="s">
        <v>155</v>
      </c>
      <c r="K64" s="104" t="s">
        <v>156</v>
      </c>
      <c r="L64" s="103">
        <v>40036</v>
      </c>
      <c r="M64" s="104" t="s">
        <v>157</v>
      </c>
      <c r="N64" s="10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4" s="110" t="s">
        <v>158</v>
      </c>
    </row>
    <row r="65" spans="1:15" hidden="1">
      <c r="A65" s="102" t="str">
        <f t="shared" si="7"/>
        <v>40037</v>
      </c>
      <c r="B65" s="103" t="str">
        <f t="shared" si="8"/>
        <v>4</v>
      </c>
      <c r="C65" s="104" t="str">
        <f t="shared" si="9"/>
        <v>nim0137</v>
      </c>
      <c r="D65" s="104" t="str">
        <f t="shared" si="10"/>
        <v>Home_box_nim_ocean brim01 (19)</v>
      </c>
      <c r="E65" s="104" t="str">
        <f t="shared" si="3"/>
        <v/>
      </c>
      <c r="F65" s="104" t="str">
        <f t="shared" si="4"/>
        <v/>
      </c>
      <c r="G65" s="104" t="str">
        <f t="shared" si="5"/>
        <v/>
      </c>
      <c r="H65" s="104" t="str">
        <f t="shared" si="6"/>
        <v/>
      </c>
      <c r="I65" s="103">
        <v>1</v>
      </c>
      <c r="J65" s="104" t="s">
        <v>159</v>
      </c>
      <c r="K65" s="104" t="s">
        <v>160</v>
      </c>
      <c r="L65" s="103">
        <v>40037</v>
      </c>
      <c r="M65" s="104" t="s">
        <v>161</v>
      </c>
      <c r="N65" s="10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5" s="110" t="s">
        <v>162</v>
      </c>
    </row>
    <row r="66" spans="1:15" hidden="1">
      <c r="A66" s="102" t="str">
        <f t="shared" si="7"/>
        <v>40038</v>
      </c>
      <c r="B66" s="103" t="str">
        <f t="shared" si="8"/>
        <v>4</v>
      </c>
      <c r="C66" s="104" t="str">
        <f t="shared" si="9"/>
        <v>nim0138</v>
      </c>
      <c r="D66" s="104" t="str">
        <f t="shared" si="10"/>
        <v>Home_box_nim_ocean brim02 (19)</v>
      </c>
      <c r="E66" s="104" t="str">
        <f t="shared" si="3"/>
        <v/>
      </c>
      <c r="F66" s="104" t="str">
        <f t="shared" si="4"/>
        <v/>
      </c>
      <c r="G66" s="104" t="str">
        <f t="shared" si="5"/>
        <v/>
      </c>
      <c r="H66" s="104" t="str">
        <f t="shared" si="6"/>
        <v/>
      </c>
      <c r="I66" s="103">
        <v>1</v>
      </c>
      <c r="J66" s="104" t="s">
        <v>163</v>
      </c>
      <c r="K66" s="104" t="s">
        <v>164</v>
      </c>
      <c r="L66" s="103">
        <v>40038</v>
      </c>
      <c r="M66" s="104" t="s">
        <v>165</v>
      </c>
      <c r="N66" s="10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6" s="110" t="s">
        <v>166</v>
      </c>
    </row>
    <row r="67" spans="1:15" hidden="1">
      <c r="A67" s="102" t="str">
        <f t="shared" si="7"/>
        <v>40039</v>
      </c>
      <c r="B67" s="103" t="str">
        <f t="shared" si="8"/>
        <v>4</v>
      </c>
      <c r="C67" s="104" t="str">
        <f t="shared" si="9"/>
        <v>nim0139</v>
      </c>
      <c r="D67" s="104" t="str">
        <f t="shared" si="10"/>
        <v>Home_box_nim_ocean brim01 (20)</v>
      </c>
      <c r="E67" s="104" t="str">
        <f t="shared" si="3"/>
        <v/>
      </c>
      <c r="F67" s="104" t="str">
        <f t="shared" si="4"/>
        <v/>
      </c>
      <c r="G67" s="104" t="str">
        <f t="shared" si="5"/>
        <v/>
      </c>
      <c r="H67" s="104" t="str">
        <f t="shared" si="6"/>
        <v/>
      </c>
      <c r="I67" s="103">
        <v>1</v>
      </c>
      <c r="J67" s="104" t="s">
        <v>167</v>
      </c>
      <c r="K67" s="104" t="s">
        <v>168</v>
      </c>
      <c r="L67" s="103">
        <v>40039</v>
      </c>
      <c r="M67" s="104" t="s">
        <v>169</v>
      </c>
      <c r="N67" s="10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7" s="110" t="s">
        <v>170</v>
      </c>
    </row>
    <row r="68" spans="1:15" hidden="1">
      <c r="A68" s="102" t="str">
        <f t="shared" si="7"/>
        <v>40040</v>
      </c>
      <c r="B68" s="103" t="str">
        <f t="shared" si="8"/>
        <v>4</v>
      </c>
      <c r="C68" s="104" t="str">
        <f t="shared" si="9"/>
        <v>nim0140</v>
      </c>
      <c r="D68" s="104" t="str">
        <f t="shared" si="10"/>
        <v>Home_box_nim_ocean brim02 (20)</v>
      </c>
      <c r="E68" s="104" t="str">
        <f t="shared" si="3"/>
        <v/>
      </c>
      <c r="F68" s="104" t="str">
        <f t="shared" si="4"/>
        <v/>
      </c>
      <c r="G68" s="104" t="str">
        <f t="shared" si="5"/>
        <v/>
      </c>
      <c r="H68" s="104" t="str">
        <f t="shared" si="6"/>
        <v/>
      </c>
      <c r="I68" s="103">
        <v>1</v>
      </c>
      <c r="J68" s="104" t="s">
        <v>171</v>
      </c>
      <c r="K68" s="104" t="s">
        <v>172</v>
      </c>
      <c r="L68" s="103">
        <v>40040</v>
      </c>
      <c r="M68" s="104" t="s">
        <v>173</v>
      </c>
      <c r="N68" s="10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8" s="110" t="s">
        <v>174</v>
      </c>
    </row>
    <row r="69" spans="1:15" hidden="1">
      <c r="A69" s="102" t="str">
        <f t="shared" si="7"/>
        <v>40041</v>
      </c>
      <c r="B69" s="103" t="str">
        <f t="shared" si="8"/>
        <v>4</v>
      </c>
      <c r="C69" s="104" t="str">
        <f t="shared" si="9"/>
        <v>nim0141</v>
      </c>
      <c r="D69" s="104" t="str">
        <f t="shared" si="10"/>
        <v>Home_box_nim_ocean brim01 (21)</v>
      </c>
      <c r="E69" s="104" t="str">
        <f t="shared" si="3"/>
        <v/>
      </c>
      <c r="F69" s="104" t="str">
        <f t="shared" si="4"/>
        <v/>
      </c>
      <c r="G69" s="104" t="str">
        <f t="shared" si="5"/>
        <v/>
      </c>
      <c r="H69" s="104" t="str">
        <f t="shared" si="6"/>
        <v/>
      </c>
      <c r="I69" s="103">
        <v>1</v>
      </c>
      <c r="J69" s="104" t="s">
        <v>175</v>
      </c>
      <c r="K69" s="104" t="s">
        <v>176</v>
      </c>
      <c r="L69" s="103">
        <v>40041</v>
      </c>
      <c r="M69" s="104" t="s">
        <v>177</v>
      </c>
      <c r="N69" s="10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9" s="110" t="s">
        <v>178</v>
      </c>
    </row>
    <row r="70" spans="1:15" hidden="1">
      <c r="A70" s="102" t="str">
        <f t="shared" si="7"/>
        <v>40042</v>
      </c>
      <c r="B70" s="103" t="str">
        <f t="shared" si="8"/>
        <v>4</v>
      </c>
      <c r="C70" s="104" t="str">
        <f t="shared" si="9"/>
        <v>nim0142</v>
      </c>
      <c r="D70" s="104" t="str">
        <f t="shared" si="10"/>
        <v>Home_box_nim_ocean brim02 (21)</v>
      </c>
      <c r="E70" s="104" t="str">
        <f t="shared" si="3"/>
        <v/>
      </c>
      <c r="F70" s="104" t="str">
        <f t="shared" si="4"/>
        <v/>
      </c>
      <c r="G70" s="104" t="str">
        <f t="shared" si="5"/>
        <v/>
      </c>
      <c r="H70" s="104" t="str">
        <f t="shared" si="6"/>
        <v/>
      </c>
      <c r="I70" s="103">
        <v>1</v>
      </c>
      <c r="J70" s="104" t="s">
        <v>179</v>
      </c>
      <c r="K70" s="104" t="s">
        <v>180</v>
      </c>
      <c r="L70" s="103">
        <v>40042</v>
      </c>
      <c r="M70" s="104" t="s">
        <v>181</v>
      </c>
      <c r="N70" s="10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0" s="110" t="s">
        <v>182</v>
      </c>
    </row>
    <row r="71" spans="1:15" hidden="1">
      <c r="A71" s="105" t="str">
        <f t="shared" si="7"/>
        <v>40043</v>
      </c>
      <c r="B71" s="106" t="str">
        <f t="shared" si="8"/>
        <v>4</v>
      </c>
      <c r="C71" s="107" t="str">
        <f t="shared" si="9"/>
        <v>nim0201</v>
      </c>
      <c r="D71" s="107" t="str">
        <f t="shared" si="10"/>
        <v>Home_box_nim_wonder woods01 (1)</v>
      </c>
      <c r="E71" s="107" t="str">
        <f t="shared" si="3"/>
        <v/>
      </c>
      <c r="F71" s="107" t="str">
        <f t="shared" si="4"/>
        <v/>
      </c>
      <c r="G71" s="107" t="str">
        <f t="shared" si="5"/>
        <v/>
      </c>
      <c r="H71" s="107" t="str">
        <f t="shared" si="6"/>
        <v/>
      </c>
      <c r="I71" s="106">
        <v>2</v>
      </c>
      <c r="J71" s="107" t="s">
        <v>183</v>
      </c>
      <c r="K71" s="107" t="s">
        <v>184</v>
      </c>
      <c r="L71" s="106">
        <v>40043</v>
      </c>
      <c r="M71" s="107" t="s">
        <v>185</v>
      </c>
      <c r="N71" s="10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1" s="111" t="s">
        <v>186</v>
      </c>
    </row>
    <row r="72" spans="1:15" hidden="1">
      <c r="A72" s="105" t="str">
        <f t="shared" si="7"/>
        <v>40044</v>
      </c>
      <c r="B72" s="106" t="str">
        <f t="shared" si="8"/>
        <v>4</v>
      </c>
      <c r="C72" s="107" t="str">
        <f t="shared" si="9"/>
        <v>nim0202</v>
      </c>
      <c r="D72" s="107" t="str">
        <f t="shared" si="10"/>
        <v>Home_box_nim_wonder woods02 (1)</v>
      </c>
      <c r="E72" s="107" t="str">
        <f t="shared" si="3"/>
        <v/>
      </c>
      <c r="F72" s="107" t="str">
        <f t="shared" si="4"/>
        <v/>
      </c>
      <c r="G72" s="107" t="str">
        <f t="shared" si="5"/>
        <v/>
      </c>
      <c r="H72" s="107" t="str">
        <f t="shared" si="6"/>
        <v/>
      </c>
      <c r="I72" s="106">
        <v>2</v>
      </c>
      <c r="J72" s="107" t="s">
        <v>187</v>
      </c>
      <c r="K72" s="107" t="s">
        <v>188</v>
      </c>
      <c r="L72" s="106">
        <v>40044</v>
      </c>
      <c r="M72" s="107" t="s">
        <v>189</v>
      </c>
      <c r="N72" s="10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2" s="111" t="s">
        <v>190</v>
      </c>
    </row>
    <row r="73" spans="1:15" hidden="1">
      <c r="A73" s="105" t="str">
        <f t="shared" si="7"/>
        <v>40045</v>
      </c>
      <c r="B73" s="106" t="str">
        <f t="shared" si="8"/>
        <v>4</v>
      </c>
      <c r="C73" s="107" t="str">
        <f t="shared" si="9"/>
        <v>nim0203</v>
      </c>
      <c r="D73" s="107" t="str">
        <f t="shared" si="10"/>
        <v>Home_box_nim_wonder woods01 (2)</v>
      </c>
      <c r="E73" s="107" t="str">
        <f t="shared" si="3"/>
        <v/>
      </c>
      <c r="F73" s="107" t="str">
        <f t="shared" si="4"/>
        <v/>
      </c>
      <c r="G73" s="107" t="str">
        <f t="shared" si="5"/>
        <v/>
      </c>
      <c r="H73" s="107" t="str">
        <f t="shared" si="6"/>
        <v/>
      </c>
      <c r="I73" s="106">
        <v>2</v>
      </c>
      <c r="J73" s="107" t="s">
        <v>191</v>
      </c>
      <c r="K73" s="107" t="s">
        <v>192</v>
      </c>
      <c r="L73" s="106">
        <v>40045</v>
      </c>
      <c r="M73" s="107" t="s">
        <v>193</v>
      </c>
      <c r="N73" s="10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3" s="111" t="s">
        <v>194</v>
      </c>
    </row>
    <row r="74" spans="1:15" hidden="1">
      <c r="A74" s="105" t="str">
        <f t="shared" si="7"/>
        <v>40046</v>
      </c>
      <c r="B74" s="106" t="str">
        <f t="shared" si="8"/>
        <v>4</v>
      </c>
      <c r="C74" s="107" t="str">
        <f t="shared" si="9"/>
        <v>nim0204</v>
      </c>
      <c r="D74" s="107" t="str">
        <f t="shared" si="10"/>
        <v>Home_box_nim_wonder woods02 (2)</v>
      </c>
      <c r="E74" s="107" t="str">
        <f t="shared" si="3"/>
        <v/>
      </c>
      <c r="F74" s="107" t="str">
        <f t="shared" si="4"/>
        <v/>
      </c>
      <c r="G74" s="107" t="str">
        <f t="shared" si="5"/>
        <v/>
      </c>
      <c r="H74" s="107" t="str">
        <f t="shared" si="6"/>
        <v/>
      </c>
      <c r="I74" s="106">
        <v>2</v>
      </c>
      <c r="J74" s="107" t="s">
        <v>195</v>
      </c>
      <c r="K74" s="107" t="s">
        <v>196</v>
      </c>
      <c r="L74" s="106">
        <v>40046</v>
      </c>
      <c r="M74" s="107" t="s">
        <v>197</v>
      </c>
      <c r="N74" s="10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4" s="111" t="s">
        <v>198</v>
      </c>
    </row>
    <row r="75" spans="1:15" hidden="1">
      <c r="A75" s="105" t="str">
        <f t="shared" si="7"/>
        <v>40047</v>
      </c>
      <c r="B75" s="106" t="str">
        <f t="shared" si="8"/>
        <v>4</v>
      </c>
      <c r="C75" s="107" t="str">
        <f t="shared" si="9"/>
        <v>nim0205</v>
      </c>
      <c r="D75" s="107" t="str">
        <f t="shared" si="10"/>
        <v>Home_box_nim_wonder woods01 (3)</v>
      </c>
      <c r="E75" s="107" t="str">
        <f t="shared" si="3"/>
        <v/>
      </c>
      <c r="F75" s="107" t="str">
        <f t="shared" si="4"/>
        <v/>
      </c>
      <c r="G75" s="107" t="str">
        <f t="shared" si="5"/>
        <v/>
      </c>
      <c r="H75" s="107" t="str">
        <f t="shared" si="6"/>
        <v/>
      </c>
      <c r="I75" s="106">
        <v>2</v>
      </c>
      <c r="J75" s="107" t="s">
        <v>199</v>
      </c>
      <c r="K75" s="107" t="s">
        <v>200</v>
      </c>
      <c r="L75" s="106">
        <v>40047</v>
      </c>
      <c r="M75" s="107" t="s">
        <v>201</v>
      </c>
      <c r="N75" s="10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5" s="111" t="s">
        <v>202</v>
      </c>
    </row>
    <row r="76" spans="1:15" hidden="1">
      <c r="A76" s="105" t="str">
        <f t="shared" si="7"/>
        <v>40048</v>
      </c>
      <c r="B76" s="106" t="str">
        <f t="shared" si="8"/>
        <v>4</v>
      </c>
      <c r="C76" s="107" t="str">
        <f t="shared" si="9"/>
        <v>nim0206</v>
      </c>
      <c r="D76" s="107" t="str">
        <f t="shared" si="10"/>
        <v>Home_box_nim_wonder woods02 (3)</v>
      </c>
      <c r="E76" s="107" t="str">
        <f t="shared" si="3"/>
        <v/>
      </c>
      <c r="F76" s="107" t="str">
        <f t="shared" si="4"/>
        <v/>
      </c>
      <c r="G76" s="107" t="str">
        <f t="shared" si="5"/>
        <v/>
      </c>
      <c r="H76" s="107" t="str">
        <f t="shared" si="6"/>
        <v/>
      </c>
      <c r="I76" s="106">
        <v>2</v>
      </c>
      <c r="J76" s="107" t="s">
        <v>203</v>
      </c>
      <c r="K76" s="107" t="s">
        <v>204</v>
      </c>
      <c r="L76" s="106">
        <v>40048</v>
      </c>
      <c r="M76" s="107" t="s">
        <v>205</v>
      </c>
      <c r="N76" s="10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6" s="111" t="s">
        <v>206</v>
      </c>
    </row>
    <row r="77" spans="1:15" hidden="1">
      <c r="A77" s="105" t="str">
        <f t="shared" si="7"/>
        <v>40049</v>
      </c>
      <c r="B77" s="106" t="str">
        <f t="shared" si="8"/>
        <v>4</v>
      </c>
      <c r="C77" s="107" t="str">
        <f t="shared" si="9"/>
        <v>nim0207</v>
      </c>
      <c r="D77" s="107" t="str">
        <f t="shared" si="10"/>
        <v>Home_box_nim_wonder woods01 (4)</v>
      </c>
      <c r="E77" s="107" t="str">
        <f t="shared" si="3"/>
        <v/>
      </c>
      <c r="F77" s="107" t="str">
        <f t="shared" si="4"/>
        <v/>
      </c>
      <c r="G77" s="107" t="str">
        <f t="shared" si="5"/>
        <v/>
      </c>
      <c r="H77" s="107" t="str">
        <f t="shared" si="6"/>
        <v/>
      </c>
      <c r="I77" s="106">
        <v>2</v>
      </c>
      <c r="J77" s="107" t="s">
        <v>207</v>
      </c>
      <c r="K77" s="107" t="s">
        <v>208</v>
      </c>
      <c r="L77" s="106">
        <v>40049</v>
      </c>
      <c r="M77" s="107" t="s">
        <v>209</v>
      </c>
      <c r="N77" s="10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7" s="111" t="s">
        <v>210</v>
      </c>
    </row>
    <row r="78" spans="1:15" hidden="1">
      <c r="A78" s="105" t="str">
        <f t="shared" si="7"/>
        <v>40050</v>
      </c>
      <c r="B78" s="106" t="str">
        <f t="shared" si="8"/>
        <v>4</v>
      </c>
      <c r="C78" s="107" t="str">
        <f t="shared" si="9"/>
        <v>nim0208</v>
      </c>
      <c r="D78" s="107" t="str">
        <f t="shared" si="10"/>
        <v>Home_box_nim_wonder woods02 (4)</v>
      </c>
      <c r="E78" s="107" t="str">
        <f t="shared" si="3"/>
        <v/>
      </c>
      <c r="F78" s="107" t="str">
        <f t="shared" si="4"/>
        <v/>
      </c>
      <c r="G78" s="107" t="str">
        <f t="shared" si="5"/>
        <v/>
      </c>
      <c r="H78" s="107" t="str">
        <f t="shared" si="6"/>
        <v/>
      </c>
      <c r="I78" s="106">
        <v>2</v>
      </c>
      <c r="J78" s="107" t="s">
        <v>211</v>
      </c>
      <c r="K78" s="107" t="s">
        <v>212</v>
      </c>
      <c r="L78" s="106">
        <v>40050</v>
      </c>
      <c r="M78" s="107" t="s">
        <v>213</v>
      </c>
      <c r="N78" s="10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8" s="111" t="s">
        <v>214</v>
      </c>
    </row>
    <row r="79" spans="1:15" hidden="1">
      <c r="A79" s="105" t="str">
        <f t="shared" si="7"/>
        <v>40051</v>
      </c>
      <c r="B79" s="106" t="str">
        <f t="shared" si="8"/>
        <v>4</v>
      </c>
      <c r="C79" s="107" t="str">
        <f t="shared" si="9"/>
        <v>nim0209</v>
      </c>
      <c r="D79" s="107" t="str">
        <f t="shared" si="10"/>
        <v>Home_box_nim_wonder woods01 (5)</v>
      </c>
      <c r="E79" s="107" t="str">
        <f t="shared" si="3"/>
        <v/>
      </c>
      <c r="F79" s="107" t="str">
        <f t="shared" si="4"/>
        <v/>
      </c>
      <c r="G79" s="107" t="str">
        <f t="shared" si="5"/>
        <v/>
      </c>
      <c r="H79" s="107" t="str">
        <f t="shared" si="6"/>
        <v/>
      </c>
      <c r="I79" s="106">
        <v>2</v>
      </c>
      <c r="J79" s="107" t="s">
        <v>215</v>
      </c>
      <c r="K79" s="107" t="s">
        <v>216</v>
      </c>
      <c r="L79" s="106">
        <v>40051</v>
      </c>
      <c r="M79" s="107" t="s">
        <v>217</v>
      </c>
      <c r="N79" s="10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9" s="111" t="s">
        <v>218</v>
      </c>
    </row>
    <row r="80" spans="1:15" hidden="1">
      <c r="A80" s="105" t="str">
        <f t="shared" si="7"/>
        <v>40052</v>
      </c>
      <c r="B80" s="106" t="str">
        <f t="shared" si="8"/>
        <v>4</v>
      </c>
      <c r="C80" s="107" t="str">
        <f t="shared" si="9"/>
        <v>nim0210</v>
      </c>
      <c r="D80" s="107" t="str">
        <f t="shared" si="10"/>
        <v>Home_box_nim_wonder woods02 (5)</v>
      </c>
      <c r="E80" s="107" t="str">
        <f t="shared" si="3"/>
        <v/>
      </c>
      <c r="F80" s="107" t="str">
        <f t="shared" si="4"/>
        <v/>
      </c>
      <c r="G80" s="107" t="str">
        <f t="shared" si="5"/>
        <v/>
      </c>
      <c r="H80" s="107" t="str">
        <f t="shared" si="6"/>
        <v/>
      </c>
      <c r="I80" s="106">
        <v>2</v>
      </c>
      <c r="J80" s="107" t="s">
        <v>219</v>
      </c>
      <c r="K80" s="107" t="s">
        <v>220</v>
      </c>
      <c r="L80" s="106">
        <v>40052</v>
      </c>
      <c r="M80" s="107" t="s">
        <v>221</v>
      </c>
      <c r="N80" s="10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0" s="111" t="s">
        <v>222</v>
      </c>
    </row>
    <row r="81" spans="1:15" hidden="1">
      <c r="A81" s="105" t="str">
        <f t="shared" si="7"/>
        <v>40053</v>
      </c>
      <c r="B81" s="106" t="str">
        <f t="shared" si="8"/>
        <v>4</v>
      </c>
      <c r="C81" s="107" t="str">
        <f t="shared" si="9"/>
        <v>nim0211</v>
      </c>
      <c r="D81" s="107" t="str">
        <f t="shared" si="10"/>
        <v>Home_box_nim_wonder woods01 (6)</v>
      </c>
      <c r="E81" s="107" t="str">
        <f t="shared" si="3"/>
        <v/>
      </c>
      <c r="F81" s="107" t="str">
        <f t="shared" si="4"/>
        <v/>
      </c>
      <c r="G81" s="107" t="str">
        <f t="shared" si="5"/>
        <v/>
      </c>
      <c r="H81" s="107" t="str">
        <f t="shared" si="6"/>
        <v/>
      </c>
      <c r="I81" s="106">
        <v>2</v>
      </c>
      <c r="J81" s="107" t="s">
        <v>223</v>
      </c>
      <c r="K81" s="107" t="s">
        <v>224</v>
      </c>
      <c r="L81" s="106">
        <v>40053</v>
      </c>
      <c r="M81" s="107" t="s">
        <v>225</v>
      </c>
      <c r="N81" s="10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1" s="111" t="s">
        <v>226</v>
      </c>
    </row>
    <row r="82" spans="1:15" hidden="1">
      <c r="A82" s="105" t="str">
        <f t="shared" si="7"/>
        <v>40054</v>
      </c>
      <c r="B82" s="106" t="str">
        <f t="shared" si="8"/>
        <v>4</v>
      </c>
      <c r="C82" s="107" t="str">
        <f t="shared" si="9"/>
        <v>nim0212</v>
      </c>
      <c r="D82" s="107" t="str">
        <f t="shared" si="10"/>
        <v>Home_box_nim_wonder woods02 (6)</v>
      </c>
      <c r="E82" s="107" t="str">
        <f t="shared" si="3"/>
        <v/>
      </c>
      <c r="F82" s="107" t="str">
        <f t="shared" si="4"/>
        <v/>
      </c>
      <c r="G82" s="107" t="str">
        <f t="shared" si="5"/>
        <v/>
      </c>
      <c r="H82" s="107" t="str">
        <f t="shared" si="6"/>
        <v/>
      </c>
      <c r="I82" s="106">
        <v>2</v>
      </c>
      <c r="J82" s="107" t="s">
        <v>227</v>
      </c>
      <c r="K82" s="107" t="s">
        <v>228</v>
      </c>
      <c r="L82" s="106">
        <v>40054</v>
      </c>
      <c r="M82" s="107" t="s">
        <v>229</v>
      </c>
      <c r="N82" s="10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2" s="111" t="s">
        <v>230</v>
      </c>
    </row>
    <row r="83" spans="1:15" hidden="1">
      <c r="A83" s="105" t="str">
        <f t="shared" si="7"/>
        <v>40055</v>
      </c>
      <c r="B83" s="106" t="str">
        <f t="shared" si="8"/>
        <v>4</v>
      </c>
      <c r="C83" s="107" t="str">
        <f t="shared" si="9"/>
        <v>nim0213</v>
      </c>
      <c r="D83" s="107" t="str">
        <f t="shared" si="10"/>
        <v>Home_box_nim_wonder woods01 (7)</v>
      </c>
      <c r="E83" s="107" t="str">
        <f t="shared" si="3"/>
        <v/>
      </c>
      <c r="F83" s="107" t="str">
        <f t="shared" si="4"/>
        <v/>
      </c>
      <c r="G83" s="107" t="str">
        <f t="shared" si="5"/>
        <v/>
      </c>
      <c r="H83" s="107" t="str">
        <f t="shared" si="6"/>
        <v/>
      </c>
      <c r="I83" s="106">
        <v>2</v>
      </c>
      <c r="J83" s="107" t="s">
        <v>231</v>
      </c>
      <c r="K83" s="107" t="s">
        <v>232</v>
      </c>
      <c r="L83" s="106">
        <v>40055</v>
      </c>
      <c r="M83" s="107" t="s">
        <v>233</v>
      </c>
      <c r="N83" s="10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3" s="111" t="s">
        <v>234</v>
      </c>
    </row>
    <row r="84" spans="1:15" hidden="1">
      <c r="A84" s="105" t="str">
        <f t="shared" si="7"/>
        <v>40056</v>
      </c>
      <c r="B84" s="106" t="str">
        <f t="shared" si="8"/>
        <v>4</v>
      </c>
      <c r="C84" s="107" t="str">
        <f t="shared" si="9"/>
        <v>nim0214</v>
      </c>
      <c r="D84" s="107" t="str">
        <f t="shared" si="10"/>
        <v>Home_box_nim_wonder woods02 (7)</v>
      </c>
      <c r="E84" s="107" t="str">
        <f t="shared" si="3"/>
        <v/>
      </c>
      <c r="F84" s="107" t="str">
        <f t="shared" si="4"/>
        <v/>
      </c>
      <c r="G84" s="107" t="str">
        <f t="shared" si="5"/>
        <v/>
      </c>
      <c r="H84" s="107" t="str">
        <f t="shared" si="6"/>
        <v/>
      </c>
      <c r="I84" s="106">
        <v>2</v>
      </c>
      <c r="J84" s="107" t="s">
        <v>235</v>
      </c>
      <c r="K84" s="107" t="s">
        <v>236</v>
      </c>
      <c r="L84" s="106">
        <v>40056</v>
      </c>
      <c r="M84" s="107" t="s">
        <v>237</v>
      </c>
      <c r="N84" s="10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4" s="111" t="s">
        <v>238</v>
      </c>
    </row>
    <row r="85" spans="1:15" hidden="1">
      <c r="A85" s="105" t="str">
        <f t="shared" si="7"/>
        <v>40057</v>
      </c>
      <c r="B85" s="106" t="str">
        <f t="shared" si="8"/>
        <v>4</v>
      </c>
      <c r="C85" s="107" t="str">
        <f t="shared" si="9"/>
        <v>nim0215</v>
      </c>
      <c r="D85" s="107" t="str">
        <f t="shared" si="10"/>
        <v>Home_box_nim_wonder woods01 (8)</v>
      </c>
      <c r="E85" s="107" t="str">
        <f t="shared" si="3"/>
        <v/>
      </c>
      <c r="F85" s="107" t="str">
        <f t="shared" si="4"/>
        <v/>
      </c>
      <c r="G85" s="107" t="str">
        <f t="shared" si="5"/>
        <v/>
      </c>
      <c r="H85" s="107" t="str">
        <f t="shared" si="6"/>
        <v/>
      </c>
      <c r="I85" s="106">
        <v>2</v>
      </c>
      <c r="J85" s="107" t="s">
        <v>239</v>
      </c>
      <c r="K85" s="107" t="s">
        <v>240</v>
      </c>
      <c r="L85" s="106">
        <v>40057</v>
      </c>
      <c r="M85" s="107" t="s">
        <v>241</v>
      </c>
      <c r="N85" s="10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5" s="111" t="s">
        <v>242</v>
      </c>
    </row>
    <row r="86" spans="1:15" hidden="1">
      <c r="A86" s="105" t="str">
        <f t="shared" si="7"/>
        <v>40058</v>
      </c>
      <c r="B86" s="106" t="str">
        <f t="shared" si="8"/>
        <v>4</v>
      </c>
      <c r="C86" s="107" t="str">
        <f t="shared" si="9"/>
        <v>nim0216</v>
      </c>
      <c r="D86" s="107" t="str">
        <f t="shared" si="10"/>
        <v>Home_box_nim_wonder woods02 (8)</v>
      </c>
      <c r="E86" s="107" t="str">
        <f t="shared" si="3"/>
        <v/>
      </c>
      <c r="F86" s="107" t="str">
        <f t="shared" si="4"/>
        <v/>
      </c>
      <c r="G86" s="107" t="str">
        <f t="shared" si="5"/>
        <v/>
      </c>
      <c r="H86" s="107" t="str">
        <f t="shared" si="6"/>
        <v/>
      </c>
      <c r="I86" s="106">
        <v>2</v>
      </c>
      <c r="J86" s="107" t="s">
        <v>243</v>
      </c>
      <c r="K86" s="107" t="s">
        <v>244</v>
      </c>
      <c r="L86" s="106">
        <v>40058</v>
      </c>
      <c r="M86" s="107" t="s">
        <v>245</v>
      </c>
      <c r="N86" s="10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6" s="111" t="s">
        <v>246</v>
      </c>
    </row>
    <row r="87" spans="1:15" hidden="1">
      <c r="A87" s="105" t="str">
        <f t="shared" si="7"/>
        <v>40059</v>
      </c>
      <c r="B87" s="106" t="str">
        <f t="shared" si="8"/>
        <v>4</v>
      </c>
      <c r="C87" s="107" t="str">
        <f t="shared" si="9"/>
        <v>nim0217</v>
      </c>
      <c r="D87" s="107" t="str">
        <f t="shared" si="10"/>
        <v>Home_box_nim_wonder woods01 (9)</v>
      </c>
      <c r="E87" s="107" t="str">
        <f t="shared" si="3"/>
        <v/>
      </c>
      <c r="F87" s="107" t="str">
        <f t="shared" si="4"/>
        <v/>
      </c>
      <c r="G87" s="107" t="str">
        <f t="shared" si="5"/>
        <v/>
      </c>
      <c r="H87" s="107" t="str">
        <f t="shared" si="6"/>
        <v/>
      </c>
      <c r="I87" s="106">
        <v>2</v>
      </c>
      <c r="J87" s="107" t="s">
        <v>247</v>
      </c>
      <c r="K87" s="107" t="s">
        <v>248</v>
      </c>
      <c r="L87" s="106">
        <v>40059</v>
      </c>
      <c r="M87" s="107" t="s">
        <v>249</v>
      </c>
      <c r="N87" s="10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7" s="111" t="s">
        <v>250</v>
      </c>
    </row>
    <row r="88" spans="1:15" hidden="1">
      <c r="A88" s="105" t="str">
        <f t="shared" si="7"/>
        <v>40060</v>
      </c>
      <c r="B88" s="106" t="str">
        <f t="shared" si="8"/>
        <v>4</v>
      </c>
      <c r="C88" s="107" t="str">
        <f t="shared" si="9"/>
        <v>nim0218</v>
      </c>
      <c r="D88" s="107" t="str">
        <f t="shared" si="10"/>
        <v>Home_box_nim_wonder woods02 (9)</v>
      </c>
      <c r="E88" s="107" t="str">
        <f t="shared" si="3"/>
        <v/>
      </c>
      <c r="F88" s="107" t="str">
        <f t="shared" si="4"/>
        <v/>
      </c>
      <c r="G88" s="107" t="str">
        <f t="shared" si="5"/>
        <v/>
      </c>
      <c r="H88" s="107" t="str">
        <f t="shared" si="6"/>
        <v/>
      </c>
      <c r="I88" s="106">
        <v>2</v>
      </c>
      <c r="J88" s="107" t="s">
        <v>251</v>
      </c>
      <c r="K88" s="107" t="s">
        <v>252</v>
      </c>
      <c r="L88" s="106">
        <v>40060</v>
      </c>
      <c r="M88" s="107" t="s">
        <v>253</v>
      </c>
      <c r="N88" s="10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8" s="111" t="s">
        <v>254</v>
      </c>
    </row>
    <row r="89" spans="1:15" hidden="1">
      <c r="A89" s="105" t="str">
        <f t="shared" si="7"/>
        <v>40061</v>
      </c>
      <c r="B89" s="106" t="str">
        <f t="shared" si="8"/>
        <v>4</v>
      </c>
      <c r="C89" s="107" t="str">
        <f t="shared" si="9"/>
        <v>nim0219</v>
      </c>
      <c r="D89" s="107" t="str">
        <f t="shared" si="10"/>
        <v>Home_box_nim_wonder woods01 (10)</v>
      </c>
      <c r="E89" s="107" t="str">
        <f t="shared" si="3"/>
        <v/>
      </c>
      <c r="F89" s="107" t="str">
        <f t="shared" si="4"/>
        <v/>
      </c>
      <c r="G89" s="107" t="str">
        <f t="shared" si="5"/>
        <v/>
      </c>
      <c r="H89" s="107" t="str">
        <f t="shared" si="6"/>
        <v/>
      </c>
      <c r="I89" s="106">
        <v>2</v>
      </c>
      <c r="J89" s="107" t="s">
        <v>255</v>
      </c>
      <c r="K89" s="107" t="s">
        <v>256</v>
      </c>
      <c r="L89" s="106">
        <v>40061</v>
      </c>
      <c r="M89" s="107" t="s">
        <v>257</v>
      </c>
      <c r="N89" s="10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9" s="111" t="s">
        <v>258</v>
      </c>
    </row>
    <row r="90" spans="1:15" hidden="1">
      <c r="A90" s="105" t="str">
        <f t="shared" si="7"/>
        <v>40062</v>
      </c>
      <c r="B90" s="106" t="str">
        <f t="shared" si="8"/>
        <v>4</v>
      </c>
      <c r="C90" s="107" t="str">
        <f t="shared" si="9"/>
        <v>nim0220</v>
      </c>
      <c r="D90" s="107" t="str">
        <f t="shared" si="10"/>
        <v>Home_box_nim_wonder woods02 (10)</v>
      </c>
      <c r="E90" s="107" t="str">
        <f t="shared" si="3"/>
        <v/>
      </c>
      <c r="F90" s="107" t="str">
        <f t="shared" si="4"/>
        <v/>
      </c>
      <c r="G90" s="107" t="str">
        <f t="shared" si="5"/>
        <v/>
      </c>
      <c r="H90" s="107" t="str">
        <f t="shared" si="6"/>
        <v/>
      </c>
      <c r="I90" s="106">
        <v>2</v>
      </c>
      <c r="J90" s="107" t="s">
        <v>259</v>
      </c>
      <c r="K90" s="107" t="s">
        <v>260</v>
      </c>
      <c r="L90" s="106">
        <v>40062</v>
      </c>
      <c r="M90" s="107" t="s">
        <v>261</v>
      </c>
      <c r="N90" s="10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0" s="111" t="s">
        <v>262</v>
      </c>
    </row>
    <row r="91" spans="1:15" hidden="1">
      <c r="A91" s="105" t="str">
        <f t="shared" si="7"/>
        <v>40063</v>
      </c>
      <c r="B91" s="106" t="str">
        <f t="shared" si="8"/>
        <v>4</v>
      </c>
      <c r="C91" s="107" t="str">
        <f t="shared" si="9"/>
        <v>nim0221</v>
      </c>
      <c r="D91" s="107" t="str">
        <f t="shared" si="10"/>
        <v>Home_box_nim_wonder woods01 (11)</v>
      </c>
      <c r="E91" s="107" t="str">
        <f t="shared" si="3"/>
        <v/>
      </c>
      <c r="F91" s="107" t="str">
        <f t="shared" si="4"/>
        <v/>
      </c>
      <c r="G91" s="107" t="str">
        <f t="shared" si="5"/>
        <v/>
      </c>
      <c r="H91" s="107" t="str">
        <f t="shared" si="6"/>
        <v/>
      </c>
      <c r="I91" s="106">
        <v>2</v>
      </c>
      <c r="J91" s="107" t="s">
        <v>263</v>
      </c>
      <c r="K91" s="107" t="s">
        <v>264</v>
      </c>
      <c r="L91" s="106">
        <v>40063</v>
      </c>
      <c r="M91" s="107" t="s">
        <v>265</v>
      </c>
      <c r="N91" s="10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1" s="111" t="s">
        <v>266</v>
      </c>
    </row>
    <row r="92" spans="1:15" hidden="1">
      <c r="A92" s="105" t="str">
        <f t="shared" si="7"/>
        <v>40064</v>
      </c>
      <c r="B92" s="106" t="str">
        <f t="shared" si="8"/>
        <v>4</v>
      </c>
      <c r="C92" s="107" t="str">
        <f t="shared" si="9"/>
        <v>nim0222</v>
      </c>
      <c r="D92" s="107" t="str">
        <f t="shared" si="10"/>
        <v>Home_box_nim_wonder woods02 (11)</v>
      </c>
      <c r="E92" s="107" t="str">
        <f t="shared" si="3"/>
        <v/>
      </c>
      <c r="F92" s="107" t="str">
        <f t="shared" si="4"/>
        <v/>
      </c>
      <c r="G92" s="107" t="str">
        <f t="shared" si="5"/>
        <v/>
      </c>
      <c r="H92" s="107" t="str">
        <f t="shared" si="6"/>
        <v/>
      </c>
      <c r="I92" s="106">
        <v>2</v>
      </c>
      <c r="J92" s="107" t="s">
        <v>267</v>
      </c>
      <c r="K92" s="107" t="s">
        <v>268</v>
      </c>
      <c r="L92" s="106">
        <v>40064</v>
      </c>
      <c r="M92" s="107" t="s">
        <v>269</v>
      </c>
      <c r="N92" s="10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2" s="111" t="s">
        <v>270</v>
      </c>
    </row>
    <row r="93" spans="1:15" hidden="1">
      <c r="A93" s="105" t="str">
        <f t="shared" si="7"/>
        <v>40065</v>
      </c>
      <c r="B93" s="106" t="str">
        <f t="shared" si="8"/>
        <v>4</v>
      </c>
      <c r="C93" s="107" t="str">
        <f t="shared" si="9"/>
        <v>nim0223</v>
      </c>
      <c r="D93" s="107" t="str">
        <f t="shared" si="10"/>
        <v>Home_box_nim_wonder woods01 (12)</v>
      </c>
      <c r="E93" s="107" t="str">
        <f t="shared" ref="E93:E154" si="12">MID(O93,FIND("Icon=""",O93)+6,FIND(""" StoryBg=",O93)-FIND("Icon=""",O93)-6)</f>
        <v/>
      </c>
      <c r="F93" s="107" t="str">
        <f t="shared" ref="F93:F154" si="13">MID(O93,FIND("StoryBg=""",O93)+9,FIND(""" AudioId=",O93)-FIND("StoryBg=""",O93)-9)</f>
        <v/>
      </c>
      <c r="G93" s="107" t="str">
        <f t="shared" ref="G93:G154" si="14">MID(O93,FIND("AudioId=""",O93)+9,FIND(""" Description=",O93)-FIND("AudioId=""",O93)-9)</f>
        <v/>
      </c>
      <c r="H93" s="107" t="str">
        <f t="shared" ref="H93:H154" si="15">MID(O93,FIND("Description=""",O93)+13,FIND("""/&gt;",O93)-FIND("Description=""",O93)-13)</f>
        <v/>
      </c>
      <c r="I93" s="106">
        <v>2</v>
      </c>
      <c r="J93" s="107" t="s">
        <v>271</v>
      </c>
      <c r="K93" s="107" t="s">
        <v>272</v>
      </c>
      <c r="L93" s="106">
        <v>40065</v>
      </c>
      <c r="M93" s="107" t="s">
        <v>273</v>
      </c>
      <c r="N93" s="10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3" s="111" t="s">
        <v>274</v>
      </c>
    </row>
    <row r="94" spans="1:15" hidden="1">
      <c r="A94" s="105" t="str">
        <f t="shared" ref="A94:A154" si="16">MID(O94,FIND("Item Id=""",O94,1)+9,5)</f>
        <v>40066</v>
      </c>
      <c r="B94" s="106" t="str">
        <f t="shared" ref="B94:B154" si="17">MID(O94,FIND("Type=""",O94,1)+6,1)</f>
        <v>4</v>
      </c>
      <c r="C94" s="107" t="str">
        <f t="shared" ref="C94:C154" si="18">MID(O94,FIND("Name=""",O94,1)+6,7)</f>
        <v>nim0224</v>
      </c>
      <c r="D94" s="107" t="str">
        <f t="shared" ref="D94:D154" si="19">MID(O94,FIND("getImage=""",O94)+10,FIND(""" Icon=",O94)-FIND("getImage=""",O94)-10)</f>
        <v>Home_box_nim_wonder woods02 (12)</v>
      </c>
      <c r="E94" s="107" t="str">
        <f t="shared" si="12"/>
        <v/>
      </c>
      <c r="F94" s="107" t="str">
        <f t="shared" si="13"/>
        <v/>
      </c>
      <c r="G94" s="107" t="str">
        <f t="shared" si="14"/>
        <v/>
      </c>
      <c r="H94" s="107" t="str">
        <f t="shared" si="15"/>
        <v/>
      </c>
      <c r="I94" s="106">
        <v>2</v>
      </c>
      <c r="J94" s="107" t="s">
        <v>275</v>
      </c>
      <c r="K94" s="107" t="s">
        <v>276</v>
      </c>
      <c r="L94" s="106">
        <v>40066</v>
      </c>
      <c r="M94" s="107" t="s">
        <v>277</v>
      </c>
      <c r="N94" s="107" t="str">
        <f t="shared" ref="N94:N157" si="20">"&lt;Item Id="""&amp;A94&amp;""" Type="""&amp;B94&amp;""" Name="""&amp;C94&amp;""" getImage="""&amp;D94&amp;""" Icon="""&amp;E94&amp;""" StoryBg="""&amp;F94&amp;""" AudioId="""&amp;G94&amp;""" Description="""&amp;H94&amp;""" PetType="""&amp;I94&amp;""" Image="""&amp;J94&amp;""" Audio="""&amp;K94&amp;""" Animation="""&amp;L94&amp;""" Preview="""&amp;M94&amp;"""/&gt;"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4" s="111" t="s">
        <v>278</v>
      </c>
    </row>
    <row r="95" spans="1:15" hidden="1">
      <c r="A95" s="105" t="str">
        <f t="shared" si="16"/>
        <v>40067</v>
      </c>
      <c r="B95" s="106" t="str">
        <f t="shared" si="17"/>
        <v>4</v>
      </c>
      <c r="C95" s="107" t="str">
        <f t="shared" si="18"/>
        <v>nim0225</v>
      </c>
      <c r="D95" s="107" t="str">
        <f t="shared" si="19"/>
        <v>Home_box_nim_wonder woods01 (13)</v>
      </c>
      <c r="E95" s="107" t="str">
        <f t="shared" si="12"/>
        <v/>
      </c>
      <c r="F95" s="107" t="str">
        <f t="shared" si="13"/>
        <v/>
      </c>
      <c r="G95" s="107" t="str">
        <f t="shared" si="14"/>
        <v/>
      </c>
      <c r="H95" s="107" t="str">
        <f t="shared" si="15"/>
        <v/>
      </c>
      <c r="I95" s="106">
        <v>2</v>
      </c>
      <c r="J95" s="107" t="s">
        <v>279</v>
      </c>
      <c r="K95" s="107" t="s">
        <v>280</v>
      </c>
      <c r="L95" s="106">
        <v>40067</v>
      </c>
      <c r="M95" s="107" t="s">
        <v>281</v>
      </c>
      <c r="N95" s="10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5" s="111" t="s">
        <v>282</v>
      </c>
    </row>
    <row r="96" spans="1:15" hidden="1">
      <c r="A96" s="105" t="str">
        <f t="shared" si="16"/>
        <v>40068</v>
      </c>
      <c r="B96" s="106" t="str">
        <f t="shared" si="17"/>
        <v>4</v>
      </c>
      <c r="C96" s="107" t="str">
        <f t="shared" si="18"/>
        <v>nim0226</v>
      </c>
      <c r="D96" s="107" t="str">
        <f t="shared" si="19"/>
        <v>Home_box_nim_wonder woods02 (13)</v>
      </c>
      <c r="E96" s="107" t="str">
        <f t="shared" si="12"/>
        <v/>
      </c>
      <c r="F96" s="107" t="str">
        <f t="shared" si="13"/>
        <v/>
      </c>
      <c r="G96" s="107" t="str">
        <f t="shared" si="14"/>
        <v/>
      </c>
      <c r="H96" s="107" t="str">
        <f t="shared" si="15"/>
        <v/>
      </c>
      <c r="I96" s="106">
        <v>2</v>
      </c>
      <c r="J96" s="107" t="s">
        <v>283</v>
      </c>
      <c r="K96" s="107" t="s">
        <v>284</v>
      </c>
      <c r="L96" s="106">
        <v>40068</v>
      </c>
      <c r="M96" s="107" t="s">
        <v>285</v>
      </c>
      <c r="N96" s="10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6" s="111" t="s">
        <v>286</v>
      </c>
    </row>
    <row r="97" spans="1:15" hidden="1">
      <c r="A97" s="105" t="str">
        <f t="shared" si="16"/>
        <v>40069</v>
      </c>
      <c r="B97" s="106" t="str">
        <f t="shared" si="17"/>
        <v>4</v>
      </c>
      <c r="C97" s="107" t="str">
        <f t="shared" si="18"/>
        <v>nim0227</v>
      </c>
      <c r="D97" s="107" t="str">
        <f t="shared" si="19"/>
        <v>Home_box_nim_wonder woods01 (14)</v>
      </c>
      <c r="E97" s="107" t="str">
        <f t="shared" si="12"/>
        <v/>
      </c>
      <c r="F97" s="107" t="str">
        <f t="shared" si="13"/>
        <v/>
      </c>
      <c r="G97" s="107" t="str">
        <f t="shared" si="14"/>
        <v/>
      </c>
      <c r="H97" s="107" t="str">
        <f t="shared" si="15"/>
        <v/>
      </c>
      <c r="I97" s="106">
        <v>2</v>
      </c>
      <c r="J97" s="107" t="s">
        <v>287</v>
      </c>
      <c r="K97" s="107" t="s">
        <v>288</v>
      </c>
      <c r="L97" s="106">
        <v>40069</v>
      </c>
      <c r="M97" s="107" t="s">
        <v>289</v>
      </c>
      <c r="N97" s="10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7" s="111" t="s">
        <v>290</v>
      </c>
    </row>
    <row r="98" spans="1:15" hidden="1">
      <c r="A98" s="105" t="str">
        <f t="shared" si="16"/>
        <v>40070</v>
      </c>
      <c r="B98" s="106" t="str">
        <f t="shared" si="17"/>
        <v>4</v>
      </c>
      <c r="C98" s="107" t="str">
        <f t="shared" si="18"/>
        <v>nim0228</v>
      </c>
      <c r="D98" s="107" t="str">
        <f t="shared" si="19"/>
        <v>Home_box_nim_wonder woods02 (14)</v>
      </c>
      <c r="E98" s="107" t="str">
        <f t="shared" si="12"/>
        <v/>
      </c>
      <c r="F98" s="107" t="str">
        <f t="shared" si="13"/>
        <v/>
      </c>
      <c r="G98" s="107" t="str">
        <f t="shared" si="14"/>
        <v/>
      </c>
      <c r="H98" s="107" t="str">
        <f t="shared" si="15"/>
        <v/>
      </c>
      <c r="I98" s="106">
        <v>2</v>
      </c>
      <c r="J98" s="107" t="s">
        <v>291</v>
      </c>
      <c r="K98" s="107" t="s">
        <v>292</v>
      </c>
      <c r="L98" s="106">
        <v>40070</v>
      </c>
      <c r="M98" s="107" t="s">
        <v>293</v>
      </c>
      <c r="N98" s="10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8" s="111" t="s">
        <v>294</v>
      </c>
    </row>
    <row r="99" spans="1:15" hidden="1">
      <c r="A99" s="105" t="str">
        <f t="shared" si="16"/>
        <v>40071</v>
      </c>
      <c r="B99" s="106" t="str">
        <f t="shared" si="17"/>
        <v>4</v>
      </c>
      <c r="C99" s="107" t="str">
        <f t="shared" si="18"/>
        <v>nim0229</v>
      </c>
      <c r="D99" s="107" t="str">
        <f t="shared" si="19"/>
        <v>Home_box_nim_wonder woods01 (15)</v>
      </c>
      <c r="E99" s="107" t="str">
        <f t="shared" si="12"/>
        <v/>
      </c>
      <c r="F99" s="107" t="str">
        <f t="shared" si="13"/>
        <v/>
      </c>
      <c r="G99" s="107" t="str">
        <f t="shared" si="14"/>
        <v/>
      </c>
      <c r="H99" s="107" t="str">
        <f t="shared" si="15"/>
        <v/>
      </c>
      <c r="I99" s="106">
        <v>2</v>
      </c>
      <c r="J99" s="107" t="s">
        <v>295</v>
      </c>
      <c r="K99" s="107" t="s">
        <v>296</v>
      </c>
      <c r="L99" s="106">
        <v>40071</v>
      </c>
      <c r="M99" s="107" t="s">
        <v>297</v>
      </c>
      <c r="N99" s="10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9" s="111" t="s">
        <v>298</v>
      </c>
    </row>
    <row r="100" spans="1:15" hidden="1">
      <c r="A100" s="105" t="str">
        <f t="shared" si="16"/>
        <v>40072</v>
      </c>
      <c r="B100" s="106" t="str">
        <f t="shared" si="17"/>
        <v>4</v>
      </c>
      <c r="C100" s="107" t="str">
        <f t="shared" si="18"/>
        <v>nim0230</v>
      </c>
      <c r="D100" s="107" t="str">
        <f t="shared" si="19"/>
        <v>Home_box_nim_wonder woods02 (15)</v>
      </c>
      <c r="E100" s="107" t="str">
        <f t="shared" si="12"/>
        <v/>
      </c>
      <c r="F100" s="107" t="str">
        <f t="shared" si="13"/>
        <v/>
      </c>
      <c r="G100" s="107" t="str">
        <f t="shared" si="14"/>
        <v/>
      </c>
      <c r="H100" s="107" t="str">
        <f t="shared" si="15"/>
        <v/>
      </c>
      <c r="I100" s="106">
        <v>2</v>
      </c>
      <c r="J100" s="107" t="s">
        <v>299</v>
      </c>
      <c r="K100" s="107" t="s">
        <v>300</v>
      </c>
      <c r="L100" s="106">
        <v>40072</v>
      </c>
      <c r="M100" s="107" t="s">
        <v>301</v>
      </c>
      <c r="N100" s="10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0" s="111" t="s">
        <v>302</v>
      </c>
    </row>
    <row r="101" spans="1:15" hidden="1">
      <c r="A101" s="105" t="str">
        <f t="shared" si="16"/>
        <v>40073</v>
      </c>
      <c r="B101" s="106" t="str">
        <f t="shared" si="17"/>
        <v>4</v>
      </c>
      <c r="C101" s="107" t="str">
        <f t="shared" si="18"/>
        <v>nim0231</v>
      </c>
      <c r="D101" s="107" t="str">
        <f t="shared" si="19"/>
        <v>Home_box_nim_wonder woods01 (16)</v>
      </c>
      <c r="E101" s="107" t="str">
        <f t="shared" si="12"/>
        <v/>
      </c>
      <c r="F101" s="107" t="str">
        <f t="shared" si="13"/>
        <v/>
      </c>
      <c r="G101" s="107" t="str">
        <f t="shared" si="14"/>
        <v/>
      </c>
      <c r="H101" s="107" t="str">
        <f t="shared" si="15"/>
        <v/>
      </c>
      <c r="I101" s="106">
        <v>2</v>
      </c>
      <c r="J101" s="107" t="s">
        <v>303</v>
      </c>
      <c r="K101" s="107" t="s">
        <v>304</v>
      </c>
      <c r="L101" s="106">
        <v>40073</v>
      </c>
      <c r="M101" s="107" t="s">
        <v>305</v>
      </c>
      <c r="N101" s="10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1" s="111" t="s">
        <v>306</v>
      </c>
    </row>
    <row r="102" spans="1:15" hidden="1">
      <c r="A102" s="105" t="str">
        <f t="shared" si="16"/>
        <v>40074</v>
      </c>
      <c r="B102" s="106" t="str">
        <f t="shared" si="17"/>
        <v>4</v>
      </c>
      <c r="C102" s="107" t="str">
        <f t="shared" si="18"/>
        <v>nim0232</v>
      </c>
      <c r="D102" s="107" t="str">
        <f t="shared" si="19"/>
        <v>Home_box_nim_wonder woods02 (16)</v>
      </c>
      <c r="E102" s="107" t="str">
        <f t="shared" si="12"/>
        <v/>
      </c>
      <c r="F102" s="107" t="str">
        <f t="shared" si="13"/>
        <v/>
      </c>
      <c r="G102" s="107" t="str">
        <f t="shared" si="14"/>
        <v/>
      </c>
      <c r="H102" s="107" t="str">
        <f t="shared" si="15"/>
        <v/>
      </c>
      <c r="I102" s="106">
        <v>2</v>
      </c>
      <c r="J102" s="107" t="s">
        <v>307</v>
      </c>
      <c r="K102" s="107" t="s">
        <v>308</v>
      </c>
      <c r="L102" s="106">
        <v>40074</v>
      </c>
      <c r="M102" s="107" t="s">
        <v>309</v>
      </c>
      <c r="N102" s="10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2" s="111" t="s">
        <v>310</v>
      </c>
    </row>
    <row r="103" spans="1:15" hidden="1">
      <c r="A103" s="105" t="str">
        <f t="shared" si="16"/>
        <v>40075</v>
      </c>
      <c r="B103" s="106" t="str">
        <f t="shared" si="17"/>
        <v>4</v>
      </c>
      <c r="C103" s="107" t="str">
        <f t="shared" si="18"/>
        <v>nim0233</v>
      </c>
      <c r="D103" s="107" t="str">
        <f t="shared" si="19"/>
        <v>Home_box_nim_wonder woods01 (17)</v>
      </c>
      <c r="E103" s="107" t="str">
        <f t="shared" si="12"/>
        <v/>
      </c>
      <c r="F103" s="107" t="str">
        <f t="shared" si="13"/>
        <v/>
      </c>
      <c r="G103" s="107" t="str">
        <f t="shared" si="14"/>
        <v/>
      </c>
      <c r="H103" s="107" t="str">
        <f t="shared" si="15"/>
        <v/>
      </c>
      <c r="I103" s="106">
        <v>2</v>
      </c>
      <c r="J103" s="107" t="s">
        <v>311</v>
      </c>
      <c r="K103" s="107" t="s">
        <v>312</v>
      </c>
      <c r="L103" s="106">
        <v>40075</v>
      </c>
      <c r="M103" s="107" t="s">
        <v>313</v>
      </c>
      <c r="N103" s="10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3" s="111" t="s">
        <v>314</v>
      </c>
    </row>
    <row r="104" spans="1:15" hidden="1">
      <c r="A104" s="105" t="str">
        <f t="shared" si="16"/>
        <v>40076</v>
      </c>
      <c r="B104" s="106" t="str">
        <f t="shared" si="17"/>
        <v>4</v>
      </c>
      <c r="C104" s="107" t="str">
        <f t="shared" si="18"/>
        <v>nim0234</v>
      </c>
      <c r="D104" s="107" t="str">
        <f t="shared" si="19"/>
        <v>Home_box_nim_wonder woods02 (17)</v>
      </c>
      <c r="E104" s="107" t="str">
        <f t="shared" si="12"/>
        <v/>
      </c>
      <c r="F104" s="107" t="str">
        <f t="shared" si="13"/>
        <v/>
      </c>
      <c r="G104" s="107" t="str">
        <f t="shared" si="14"/>
        <v/>
      </c>
      <c r="H104" s="107" t="str">
        <f t="shared" si="15"/>
        <v/>
      </c>
      <c r="I104" s="106">
        <v>2</v>
      </c>
      <c r="J104" s="107" t="s">
        <v>315</v>
      </c>
      <c r="K104" s="107" t="s">
        <v>316</v>
      </c>
      <c r="L104" s="106">
        <v>40076</v>
      </c>
      <c r="M104" s="107" t="s">
        <v>317</v>
      </c>
      <c r="N104" s="10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4" s="111" t="s">
        <v>318</v>
      </c>
    </row>
    <row r="105" spans="1:15" hidden="1">
      <c r="A105" s="105" t="str">
        <f t="shared" si="16"/>
        <v>40077</v>
      </c>
      <c r="B105" s="106" t="str">
        <f t="shared" si="17"/>
        <v>4</v>
      </c>
      <c r="C105" s="107" t="str">
        <f t="shared" si="18"/>
        <v>nim0235</v>
      </c>
      <c r="D105" s="107" t="str">
        <f t="shared" si="19"/>
        <v>Home_box_nim_wonder woods01 (18)</v>
      </c>
      <c r="E105" s="107" t="str">
        <f t="shared" si="12"/>
        <v/>
      </c>
      <c r="F105" s="107" t="str">
        <f t="shared" si="13"/>
        <v/>
      </c>
      <c r="G105" s="107" t="str">
        <f t="shared" si="14"/>
        <v/>
      </c>
      <c r="H105" s="107" t="str">
        <f t="shared" si="15"/>
        <v/>
      </c>
      <c r="I105" s="106">
        <v>2</v>
      </c>
      <c r="J105" s="107" t="s">
        <v>319</v>
      </c>
      <c r="K105" s="107" t="s">
        <v>320</v>
      </c>
      <c r="L105" s="106">
        <v>40077</v>
      </c>
      <c r="M105" s="107" t="s">
        <v>321</v>
      </c>
      <c r="N105" s="10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5" s="111" t="s">
        <v>322</v>
      </c>
    </row>
    <row r="106" spans="1:15" hidden="1">
      <c r="A106" s="105" t="str">
        <f t="shared" si="16"/>
        <v>40078</v>
      </c>
      <c r="B106" s="106" t="str">
        <f t="shared" si="17"/>
        <v>4</v>
      </c>
      <c r="C106" s="107" t="str">
        <f t="shared" si="18"/>
        <v>nim0236</v>
      </c>
      <c r="D106" s="107" t="str">
        <f t="shared" si="19"/>
        <v>Home_box_nim_wonder woods02 (18)</v>
      </c>
      <c r="E106" s="107" t="str">
        <f t="shared" si="12"/>
        <v/>
      </c>
      <c r="F106" s="107" t="str">
        <f t="shared" si="13"/>
        <v/>
      </c>
      <c r="G106" s="107" t="str">
        <f t="shared" si="14"/>
        <v/>
      </c>
      <c r="H106" s="107" t="str">
        <f t="shared" si="15"/>
        <v/>
      </c>
      <c r="I106" s="106">
        <v>2</v>
      </c>
      <c r="J106" s="107" t="s">
        <v>323</v>
      </c>
      <c r="K106" s="107" t="s">
        <v>324</v>
      </c>
      <c r="L106" s="106">
        <v>40078</v>
      </c>
      <c r="M106" s="107" t="s">
        <v>325</v>
      </c>
      <c r="N106" s="10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6" s="111" t="s">
        <v>326</v>
      </c>
    </row>
    <row r="107" spans="1:15" hidden="1">
      <c r="A107" s="105" t="str">
        <f t="shared" si="16"/>
        <v>40079</v>
      </c>
      <c r="B107" s="106" t="str">
        <f t="shared" si="17"/>
        <v>4</v>
      </c>
      <c r="C107" s="107" t="str">
        <f t="shared" si="18"/>
        <v>nim0237</v>
      </c>
      <c r="D107" s="107" t="str">
        <f t="shared" si="19"/>
        <v>Home_box_nim_wonder woods01 (19)</v>
      </c>
      <c r="E107" s="107" t="str">
        <f t="shared" si="12"/>
        <v/>
      </c>
      <c r="F107" s="107" t="str">
        <f t="shared" si="13"/>
        <v/>
      </c>
      <c r="G107" s="107" t="str">
        <f t="shared" si="14"/>
        <v/>
      </c>
      <c r="H107" s="107" t="str">
        <f t="shared" si="15"/>
        <v/>
      </c>
      <c r="I107" s="106">
        <v>2</v>
      </c>
      <c r="J107" s="107" t="s">
        <v>327</v>
      </c>
      <c r="K107" s="107" t="s">
        <v>328</v>
      </c>
      <c r="L107" s="106">
        <v>40079</v>
      </c>
      <c r="M107" s="107" t="s">
        <v>329</v>
      </c>
      <c r="N107" s="10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7" s="111" t="s">
        <v>330</v>
      </c>
    </row>
    <row r="108" spans="1:15" hidden="1">
      <c r="A108" s="105" t="str">
        <f t="shared" si="16"/>
        <v>40080</v>
      </c>
      <c r="B108" s="106" t="str">
        <f t="shared" si="17"/>
        <v>4</v>
      </c>
      <c r="C108" s="107" t="str">
        <f t="shared" si="18"/>
        <v>nim0238</v>
      </c>
      <c r="D108" s="107" t="str">
        <f t="shared" si="19"/>
        <v>Home_box_nim_wonder woods02 (19)</v>
      </c>
      <c r="E108" s="107" t="str">
        <f t="shared" si="12"/>
        <v/>
      </c>
      <c r="F108" s="107" t="str">
        <f t="shared" si="13"/>
        <v/>
      </c>
      <c r="G108" s="107" t="str">
        <f t="shared" si="14"/>
        <v/>
      </c>
      <c r="H108" s="107" t="str">
        <f t="shared" si="15"/>
        <v/>
      </c>
      <c r="I108" s="106">
        <v>2</v>
      </c>
      <c r="J108" s="107" t="s">
        <v>331</v>
      </c>
      <c r="K108" s="107" t="s">
        <v>332</v>
      </c>
      <c r="L108" s="106">
        <v>40080</v>
      </c>
      <c r="M108" s="107" t="s">
        <v>333</v>
      </c>
      <c r="N108" s="10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8" s="111" t="s">
        <v>334</v>
      </c>
    </row>
    <row r="109" spans="1:15" hidden="1">
      <c r="A109" s="105" t="str">
        <f t="shared" si="16"/>
        <v>40081</v>
      </c>
      <c r="B109" s="106" t="str">
        <f t="shared" si="17"/>
        <v>4</v>
      </c>
      <c r="C109" s="107" t="str">
        <f t="shared" si="18"/>
        <v>nim0239</v>
      </c>
      <c r="D109" s="107" t="str">
        <f t="shared" si="19"/>
        <v>Home_box_nim_wonder woods01 (20)</v>
      </c>
      <c r="E109" s="107" t="str">
        <f t="shared" si="12"/>
        <v/>
      </c>
      <c r="F109" s="107" t="str">
        <f t="shared" si="13"/>
        <v/>
      </c>
      <c r="G109" s="107" t="str">
        <f t="shared" si="14"/>
        <v/>
      </c>
      <c r="H109" s="107" t="str">
        <f t="shared" si="15"/>
        <v/>
      </c>
      <c r="I109" s="106">
        <v>2</v>
      </c>
      <c r="J109" s="107" t="s">
        <v>335</v>
      </c>
      <c r="K109" s="107" t="s">
        <v>336</v>
      </c>
      <c r="L109" s="106">
        <v>40081</v>
      </c>
      <c r="M109" s="107" t="s">
        <v>337</v>
      </c>
      <c r="N109" s="10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9" s="111" t="s">
        <v>338</v>
      </c>
    </row>
    <row r="110" spans="1:15" hidden="1">
      <c r="A110" s="105" t="str">
        <f t="shared" si="16"/>
        <v>40082</v>
      </c>
      <c r="B110" s="106" t="str">
        <f t="shared" si="17"/>
        <v>4</v>
      </c>
      <c r="C110" s="107" t="str">
        <f t="shared" si="18"/>
        <v>nim0240</v>
      </c>
      <c r="D110" s="107" t="str">
        <f t="shared" si="19"/>
        <v>Home_box_nim_wonder woods02 (20)</v>
      </c>
      <c r="E110" s="107" t="str">
        <f t="shared" si="12"/>
        <v/>
      </c>
      <c r="F110" s="107" t="str">
        <f t="shared" si="13"/>
        <v/>
      </c>
      <c r="G110" s="107" t="str">
        <f t="shared" si="14"/>
        <v/>
      </c>
      <c r="H110" s="107" t="str">
        <f t="shared" si="15"/>
        <v/>
      </c>
      <c r="I110" s="106">
        <v>2</v>
      </c>
      <c r="J110" s="107" t="s">
        <v>339</v>
      </c>
      <c r="K110" s="107" t="s">
        <v>340</v>
      </c>
      <c r="L110" s="106">
        <v>40082</v>
      </c>
      <c r="M110" s="107" t="s">
        <v>341</v>
      </c>
      <c r="N110" s="10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0" s="111" t="s">
        <v>342</v>
      </c>
    </row>
    <row r="111" spans="1:15" hidden="1">
      <c r="A111" s="105" t="str">
        <f t="shared" si="16"/>
        <v>40083</v>
      </c>
      <c r="B111" s="106" t="str">
        <f t="shared" si="17"/>
        <v>4</v>
      </c>
      <c r="C111" s="107" t="str">
        <f t="shared" si="18"/>
        <v>nim0241</v>
      </c>
      <c r="D111" s="107" t="str">
        <f t="shared" si="19"/>
        <v>Home_box_nim_wonder woods01 (21)</v>
      </c>
      <c r="E111" s="107" t="str">
        <f t="shared" si="12"/>
        <v/>
      </c>
      <c r="F111" s="107" t="str">
        <f t="shared" si="13"/>
        <v/>
      </c>
      <c r="G111" s="107" t="str">
        <f t="shared" si="14"/>
        <v/>
      </c>
      <c r="H111" s="107" t="str">
        <f t="shared" si="15"/>
        <v/>
      </c>
      <c r="I111" s="106">
        <v>2</v>
      </c>
      <c r="J111" s="107" t="s">
        <v>343</v>
      </c>
      <c r="K111" s="107" t="s">
        <v>344</v>
      </c>
      <c r="L111" s="106">
        <v>40083</v>
      </c>
      <c r="M111" s="107" t="s">
        <v>345</v>
      </c>
      <c r="N111" s="10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1" s="111" t="s">
        <v>346</v>
      </c>
    </row>
    <row r="112" spans="1:15" hidden="1">
      <c r="A112" s="105" t="str">
        <f t="shared" si="16"/>
        <v>40084</v>
      </c>
      <c r="B112" s="106" t="str">
        <f t="shared" si="17"/>
        <v>4</v>
      </c>
      <c r="C112" s="107" t="str">
        <f t="shared" si="18"/>
        <v>nim0242</v>
      </c>
      <c r="D112" s="107" t="str">
        <f t="shared" si="19"/>
        <v>Home_box_nim_wonder woods02 (21)</v>
      </c>
      <c r="E112" s="107" t="str">
        <f t="shared" si="12"/>
        <v/>
      </c>
      <c r="F112" s="107" t="str">
        <f t="shared" si="13"/>
        <v/>
      </c>
      <c r="G112" s="107" t="str">
        <f t="shared" si="14"/>
        <v/>
      </c>
      <c r="H112" s="107" t="str">
        <f t="shared" si="15"/>
        <v/>
      </c>
      <c r="I112" s="106">
        <v>2</v>
      </c>
      <c r="J112" s="107" t="s">
        <v>347</v>
      </c>
      <c r="K112" s="107" t="s">
        <v>348</v>
      </c>
      <c r="L112" s="106">
        <v>40084</v>
      </c>
      <c r="M112" s="107" t="s">
        <v>349</v>
      </c>
      <c r="N112" s="10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2" s="111" t="s">
        <v>350</v>
      </c>
    </row>
    <row r="113" spans="1:15" hidden="1">
      <c r="A113" s="112" t="str">
        <f t="shared" si="16"/>
        <v>40085</v>
      </c>
      <c r="B113" s="113" t="str">
        <f t="shared" si="17"/>
        <v>4</v>
      </c>
      <c r="C113" s="114" t="str">
        <f t="shared" si="18"/>
        <v>nim0301</v>
      </c>
      <c r="D113" s="114" t="str">
        <f t="shared" si="19"/>
        <v>Home_box_nim_desert daze01 (1)</v>
      </c>
      <c r="E113" s="114" t="str">
        <f t="shared" si="12"/>
        <v/>
      </c>
      <c r="F113" s="114" t="str">
        <f t="shared" si="13"/>
        <v/>
      </c>
      <c r="G113" s="114" t="str">
        <f t="shared" si="14"/>
        <v/>
      </c>
      <c r="H113" s="114" t="str">
        <f t="shared" si="15"/>
        <v/>
      </c>
      <c r="I113" s="113">
        <v>3</v>
      </c>
      <c r="J113" s="114" t="s">
        <v>351</v>
      </c>
      <c r="K113" s="114" t="s">
        <v>352</v>
      </c>
      <c r="L113" s="113">
        <v>40085</v>
      </c>
      <c r="M113" s="114" t="s">
        <v>353</v>
      </c>
      <c r="N113" s="11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3" s="118" t="s">
        <v>354</v>
      </c>
    </row>
    <row r="114" spans="1:15" hidden="1">
      <c r="A114" s="112" t="str">
        <f t="shared" si="16"/>
        <v>40086</v>
      </c>
      <c r="B114" s="113" t="str">
        <f t="shared" si="17"/>
        <v>4</v>
      </c>
      <c r="C114" s="114" t="str">
        <f t="shared" si="18"/>
        <v>nim0302</v>
      </c>
      <c r="D114" s="114" t="str">
        <f t="shared" si="19"/>
        <v>Home_box_nim_desert daze02 (1)</v>
      </c>
      <c r="E114" s="114" t="str">
        <f t="shared" si="12"/>
        <v/>
      </c>
      <c r="F114" s="114" t="str">
        <f t="shared" si="13"/>
        <v/>
      </c>
      <c r="G114" s="114" t="str">
        <f t="shared" si="14"/>
        <v/>
      </c>
      <c r="H114" s="114" t="str">
        <f t="shared" si="15"/>
        <v/>
      </c>
      <c r="I114" s="113">
        <v>3</v>
      </c>
      <c r="J114" s="114" t="s">
        <v>355</v>
      </c>
      <c r="K114" s="114" t="s">
        <v>356</v>
      </c>
      <c r="L114" s="113">
        <v>40086</v>
      </c>
      <c r="M114" s="114" t="s">
        <v>357</v>
      </c>
      <c r="N114" s="11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4" s="118" t="s">
        <v>358</v>
      </c>
    </row>
    <row r="115" spans="1:15" hidden="1">
      <c r="A115" s="112" t="str">
        <f t="shared" si="16"/>
        <v>40087</v>
      </c>
      <c r="B115" s="113" t="str">
        <f t="shared" si="17"/>
        <v>4</v>
      </c>
      <c r="C115" s="114" t="str">
        <f t="shared" si="18"/>
        <v>nim0303</v>
      </c>
      <c r="D115" s="114" t="str">
        <f t="shared" si="19"/>
        <v>Home_box_nim_desert daze01 (2)</v>
      </c>
      <c r="E115" s="114" t="str">
        <f t="shared" si="12"/>
        <v/>
      </c>
      <c r="F115" s="114" t="str">
        <f t="shared" si="13"/>
        <v/>
      </c>
      <c r="G115" s="114" t="str">
        <f t="shared" si="14"/>
        <v/>
      </c>
      <c r="H115" s="114" t="str">
        <f t="shared" si="15"/>
        <v/>
      </c>
      <c r="I115" s="113">
        <v>3</v>
      </c>
      <c r="J115" s="114" t="s">
        <v>359</v>
      </c>
      <c r="K115" s="114" t="s">
        <v>360</v>
      </c>
      <c r="L115" s="113">
        <v>40087</v>
      </c>
      <c r="M115" s="114" t="s">
        <v>361</v>
      </c>
      <c r="N115" s="11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5" s="118" t="s">
        <v>362</v>
      </c>
    </row>
    <row r="116" spans="1:15" hidden="1">
      <c r="A116" s="112" t="str">
        <f t="shared" si="16"/>
        <v>40088</v>
      </c>
      <c r="B116" s="113" t="str">
        <f t="shared" si="17"/>
        <v>4</v>
      </c>
      <c r="C116" s="114" t="str">
        <f t="shared" si="18"/>
        <v>nim0304</v>
      </c>
      <c r="D116" s="114" t="str">
        <f t="shared" si="19"/>
        <v>Home_box_nim_desert daze02 (2)</v>
      </c>
      <c r="E116" s="114" t="str">
        <f t="shared" si="12"/>
        <v/>
      </c>
      <c r="F116" s="114" t="str">
        <f t="shared" si="13"/>
        <v/>
      </c>
      <c r="G116" s="114" t="str">
        <f t="shared" si="14"/>
        <v/>
      </c>
      <c r="H116" s="114" t="str">
        <f t="shared" si="15"/>
        <v/>
      </c>
      <c r="I116" s="113">
        <v>3</v>
      </c>
      <c r="J116" s="114" t="s">
        <v>363</v>
      </c>
      <c r="K116" s="114" t="s">
        <v>364</v>
      </c>
      <c r="L116" s="113">
        <v>40088</v>
      </c>
      <c r="M116" s="114" t="s">
        <v>365</v>
      </c>
      <c r="N116" s="11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6" s="118" t="s">
        <v>366</v>
      </c>
    </row>
    <row r="117" spans="1:15" hidden="1">
      <c r="A117" s="112" t="str">
        <f t="shared" si="16"/>
        <v>40089</v>
      </c>
      <c r="B117" s="113" t="str">
        <f t="shared" si="17"/>
        <v>4</v>
      </c>
      <c r="C117" s="114" t="str">
        <f t="shared" si="18"/>
        <v>nim0305</v>
      </c>
      <c r="D117" s="114" t="str">
        <f t="shared" si="19"/>
        <v>Home_box_nim_desert daze01 (3)</v>
      </c>
      <c r="E117" s="114" t="str">
        <f t="shared" si="12"/>
        <v/>
      </c>
      <c r="F117" s="114" t="str">
        <f t="shared" si="13"/>
        <v/>
      </c>
      <c r="G117" s="114" t="str">
        <f t="shared" si="14"/>
        <v/>
      </c>
      <c r="H117" s="114" t="str">
        <f t="shared" si="15"/>
        <v/>
      </c>
      <c r="I117" s="113">
        <v>3</v>
      </c>
      <c r="J117" s="114" t="s">
        <v>367</v>
      </c>
      <c r="K117" s="114" t="s">
        <v>368</v>
      </c>
      <c r="L117" s="113">
        <v>40089</v>
      </c>
      <c r="M117" s="114" t="s">
        <v>369</v>
      </c>
      <c r="N117" s="11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7" s="118" t="s">
        <v>370</v>
      </c>
    </row>
    <row r="118" spans="1:15" hidden="1">
      <c r="A118" s="112" t="str">
        <f t="shared" si="16"/>
        <v>40090</v>
      </c>
      <c r="B118" s="113" t="str">
        <f t="shared" si="17"/>
        <v>4</v>
      </c>
      <c r="C118" s="114" t="str">
        <f t="shared" si="18"/>
        <v>nim0306</v>
      </c>
      <c r="D118" s="114" t="str">
        <f t="shared" si="19"/>
        <v>Home_box_nim_desert daze02 (3)</v>
      </c>
      <c r="E118" s="114" t="str">
        <f t="shared" si="12"/>
        <v/>
      </c>
      <c r="F118" s="114" t="str">
        <f t="shared" si="13"/>
        <v/>
      </c>
      <c r="G118" s="114" t="str">
        <f t="shared" si="14"/>
        <v/>
      </c>
      <c r="H118" s="114" t="str">
        <f t="shared" si="15"/>
        <v/>
      </c>
      <c r="I118" s="113">
        <v>3</v>
      </c>
      <c r="J118" s="114" t="s">
        <v>371</v>
      </c>
      <c r="K118" s="114" t="s">
        <v>372</v>
      </c>
      <c r="L118" s="113">
        <v>40090</v>
      </c>
      <c r="M118" s="114" t="s">
        <v>373</v>
      </c>
      <c r="N118" s="11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8" s="118" t="s">
        <v>374</v>
      </c>
    </row>
    <row r="119" spans="1:15" hidden="1">
      <c r="A119" s="112" t="str">
        <f t="shared" si="16"/>
        <v>40091</v>
      </c>
      <c r="B119" s="113" t="str">
        <f t="shared" si="17"/>
        <v>4</v>
      </c>
      <c r="C119" s="114" t="str">
        <f t="shared" si="18"/>
        <v>nim0307</v>
      </c>
      <c r="D119" s="114" t="str">
        <f t="shared" si="19"/>
        <v>Home_box_nim_desert daze01 (4)</v>
      </c>
      <c r="E119" s="114" t="str">
        <f t="shared" si="12"/>
        <v/>
      </c>
      <c r="F119" s="114" t="str">
        <f t="shared" si="13"/>
        <v/>
      </c>
      <c r="G119" s="114" t="str">
        <f t="shared" si="14"/>
        <v/>
      </c>
      <c r="H119" s="114" t="str">
        <f t="shared" si="15"/>
        <v/>
      </c>
      <c r="I119" s="113">
        <v>3</v>
      </c>
      <c r="J119" s="114" t="s">
        <v>375</v>
      </c>
      <c r="K119" s="114" t="s">
        <v>376</v>
      </c>
      <c r="L119" s="113">
        <v>40091</v>
      </c>
      <c r="M119" s="114" t="s">
        <v>377</v>
      </c>
      <c r="N119" s="11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9" s="118" t="s">
        <v>378</v>
      </c>
    </row>
    <row r="120" spans="1:15" hidden="1">
      <c r="A120" s="112" t="str">
        <f t="shared" si="16"/>
        <v>40092</v>
      </c>
      <c r="B120" s="113" t="str">
        <f t="shared" si="17"/>
        <v>4</v>
      </c>
      <c r="C120" s="114" t="str">
        <f t="shared" si="18"/>
        <v>nim0308</v>
      </c>
      <c r="D120" s="114" t="str">
        <f t="shared" si="19"/>
        <v>Home_box_nim_desert daze02 (4)</v>
      </c>
      <c r="E120" s="114" t="str">
        <f t="shared" si="12"/>
        <v/>
      </c>
      <c r="F120" s="114" t="str">
        <f t="shared" si="13"/>
        <v/>
      </c>
      <c r="G120" s="114" t="str">
        <f t="shared" si="14"/>
        <v/>
      </c>
      <c r="H120" s="114" t="str">
        <f t="shared" si="15"/>
        <v/>
      </c>
      <c r="I120" s="113">
        <v>3</v>
      </c>
      <c r="J120" s="114" t="s">
        <v>379</v>
      </c>
      <c r="K120" s="114" t="s">
        <v>380</v>
      </c>
      <c r="L120" s="113">
        <v>40092</v>
      </c>
      <c r="M120" s="114" t="s">
        <v>381</v>
      </c>
      <c r="N120" s="11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0" s="118" t="s">
        <v>382</v>
      </c>
    </row>
    <row r="121" spans="1:15" hidden="1">
      <c r="A121" s="112" t="str">
        <f t="shared" si="16"/>
        <v>40093</v>
      </c>
      <c r="B121" s="113" t="str">
        <f t="shared" si="17"/>
        <v>4</v>
      </c>
      <c r="C121" s="114" t="str">
        <f t="shared" si="18"/>
        <v>nim0309</v>
      </c>
      <c r="D121" s="114" t="str">
        <f t="shared" si="19"/>
        <v>Home_box_nim_desert daze01 (5)</v>
      </c>
      <c r="E121" s="114" t="str">
        <f t="shared" si="12"/>
        <v/>
      </c>
      <c r="F121" s="114" t="str">
        <f t="shared" si="13"/>
        <v/>
      </c>
      <c r="G121" s="114" t="str">
        <f t="shared" si="14"/>
        <v/>
      </c>
      <c r="H121" s="114" t="str">
        <f t="shared" si="15"/>
        <v/>
      </c>
      <c r="I121" s="113">
        <v>3</v>
      </c>
      <c r="J121" s="114" t="s">
        <v>383</v>
      </c>
      <c r="K121" s="114" t="s">
        <v>384</v>
      </c>
      <c r="L121" s="113">
        <v>40093</v>
      </c>
      <c r="M121" s="114" t="s">
        <v>385</v>
      </c>
      <c r="N121" s="11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1" s="118" t="s">
        <v>386</v>
      </c>
    </row>
    <row r="122" spans="1:15" hidden="1">
      <c r="A122" s="112" t="str">
        <f t="shared" si="16"/>
        <v>40094</v>
      </c>
      <c r="B122" s="113" t="str">
        <f t="shared" si="17"/>
        <v>4</v>
      </c>
      <c r="C122" s="114" t="str">
        <f t="shared" si="18"/>
        <v>nim0310</v>
      </c>
      <c r="D122" s="114" t="str">
        <f t="shared" si="19"/>
        <v>Home_box_nim_desert daze02 (5)</v>
      </c>
      <c r="E122" s="114" t="str">
        <f t="shared" si="12"/>
        <v/>
      </c>
      <c r="F122" s="114" t="str">
        <f t="shared" si="13"/>
        <v/>
      </c>
      <c r="G122" s="114" t="str">
        <f t="shared" si="14"/>
        <v/>
      </c>
      <c r="H122" s="114" t="str">
        <f t="shared" si="15"/>
        <v/>
      </c>
      <c r="I122" s="113">
        <v>3</v>
      </c>
      <c r="J122" s="114" t="s">
        <v>387</v>
      </c>
      <c r="K122" s="114" t="s">
        <v>388</v>
      </c>
      <c r="L122" s="113">
        <v>40094</v>
      </c>
      <c r="M122" s="114" t="s">
        <v>389</v>
      </c>
      <c r="N122" s="11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2" s="118" t="s">
        <v>390</v>
      </c>
    </row>
    <row r="123" spans="1:15" hidden="1">
      <c r="A123" s="112" t="str">
        <f t="shared" si="16"/>
        <v>40095</v>
      </c>
      <c r="B123" s="113" t="str">
        <f t="shared" si="17"/>
        <v>4</v>
      </c>
      <c r="C123" s="114" t="str">
        <f t="shared" si="18"/>
        <v>nim0311</v>
      </c>
      <c r="D123" s="114" t="str">
        <f t="shared" si="19"/>
        <v>Home_box_nim_desert daze01 (6)</v>
      </c>
      <c r="E123" s="114" t="str">
        <f t="shared" si="12"/>
        <v/>
      </c>
      <c r="F123" s="114" t="str">
        <f t="shared" si="13"/>
        <v/>
      </c>
      <c r="G123" s="114" t="str">
        <f t="shared" si="14"/>
        <v/>
      </c>
      <c r="H123" s="114" t="str">
        <f t="shared" si="15"/>
        <v/>
      </c>
      <c r="I123" s="113">
        <v>3</v>
      </c>
      <c r="J123" s="114" t="s">
        <v>391</v>
      </c>
      <c r="K123" s="114" t="s">
        <v>392</v>
      </c>
      <c r="L123" s="113">
        <v>40095</v>
      </c>
      <c r="M123" s="114" t="s">
        <v>393</v>
      </c>
      <c r="N123" s="11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3" s="118" t="s">
        <v>394</v>
      </c>
    </row>
    <row r="124" spans="1:15" hidden="1">
      <c r="A124" s="112" t="str">
        <f t="shared" si="16"/>
        <v>40096</v>
      </c>
      <c r="B124" s="113" t="str">
        <f t="shared" si="17"/>
        <v>4</v>
      </c>
      <c r="C124" s="114" t="str">
        <f t="shared" si="18"/>
        <v>nim0312</v>
      </c>
      <c r="D124" s="114" t="str">
        <f t="shared" si="19"/>
        <v>Home_box_nim_desert daze02 (6)</v>
      </c>
      <c r="E124" s="114" t="str">
        <f t="shared" si="12"/>
        <v/>
      </c>
      <c r="F124" s="114" t="str">
        <f t="shared" si="13"/>
        <v/>
      </c>
      <c r="G124" s="114" t="str">
        <f t="shared" si="14"/>
        <v/>
      </c>
      <c r="H124" s="114" t="str">
        <f t="shared" si="15"/>
        <v/>
      </c>
      <c r="I124" s="113">
        <v>3</v>
      </c>
      <c r="J124" s="114" t="s">
        <v>395</v>
      </c>
      <c r="K124" s="114" t="s">
        <v>396</v>
      </c>
      <c r="L124" s="113">
        <v>40096</v>
      </c>
      <c r="M124" s="114" t="s">
        <v>397</v>
      </c>
      <c r="N124" s="11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4" s="118" t="s">
        <v>398</v>
      </c>
    </row>
    <row r="125" spans="1:15" hidden="1">
      <c r="A125" s="112" t="str">
        <f t="shared" si="16"/>
        <v>40097</v>
      </c>
      <c r="B125" s="113" t="str">
        <f t="shared" si="17"/>
        <v>4</v>
      </c>
      <c r="C125" s="114" t="str">
        <f t="shared" si="18"/>
        <v>nim0313</v>
      </c>
      <c r="D125" s="114" t="str">
        <f t="shared" si="19"/>
        <v>Home_box_nim_desert daze01 (7)</v>
      </c>
      <c r="E125" s="114" t="str">
        <f t="shared" si="12"/>
        <v/>
      </c>
      <c r="F125" s="114" t="str">
        <f t="shared" si="13"/>
        <v/>
      </c>
      <c r="G125" s="114" t="str">
        <f t="shared" si="14"/>
        <v/>
      </c>
      <c r="H125" s="114" t="str">
        <f t="shared" si="15"/>
        <v/>
      </c>
      <c r="I125" s="113">
        <v>3</v>
      </c>
      <c r="J125" s="114" t="s">
        <v>399</v>
      </c>
      <c r="K125" s="114" t="s">
        <v>400</v>
      </c>
      <c r="L125" s="113">
        <v>40097</v>
      </c>
      <c r="M125" s="114" t="s">
        <v>401</v>
      </c>
      <c r="N125" s="11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5" s="118" t="s">
        <v>402</v>
      </c>
    </row>
    <row r="126" spans="1:15" hidden="1">
      <c r="A126" s="112" t="str">
        <f t="shared" si="16"/>
        <v>40098</v>
      </c>
      <c r="B126" s="113" t="str">
        <f t="shared" si="17"/>
        <v>4</v>
      </c>
      <c r="C126" s="114" t="str">
        <f t="shared" si="18"/>
        <v>nim0314</v>
      </c>
      <c r="D126" s="114" t="str">
        <f t="shared" si="19"/>
        <v>Home_box_nim_desert daze02 (7)</v>
      </c>
      <c r="E126" s="114" t="str">
        <f t="shared" si="12"/>
        <v/>
      </c>
      <c r="F126" s="114" t="str">
        <f t="shared" si="13"/>
        <v/>
      </c>
      <c r="G126" s="114" t="str">
        <f t="shared" si="14"/>
        <v/>
      </c>
      <c r="H126" s="114" t="str">
        <f t="shared" si="15"/>
        <v/>
      </c>
      <c r="I126" s="113">
        <v>3</v>
      </c>
      <c r="J126" s="114" t="s">
        <v>403</v>
      </c>
      <c r="K126" s="114" t="s">
        <v>404</v>
      </c>
      <c r="L126" s="113">
        <v>40098</v>
      </c>
      <c r="M126" s="114" t="s">
        <v>405</v>
      </c>
      <c r="N126" s="11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6" s="118" t="s">
        <v>406</v>
      </c>
    </row>
    <row r="127" spans="1:15" hidden="1">
      <c r="A127" s="112" t="str">
        <f t="shared" si="16"/>
        <v>40099</v>
      </c>
      <c r="B127" s="113" t="str">
        <f t="shared" si="17"/>
        <v>4</v>
      </c>
      <c r="C127" s="114" t="str">
        <f t="shared" si="18"/>
        <v>nim0315</v>
      </c>
      <c r="D127" s="114" t="str">
        <f t="shared" si="19"/>
        <v>Home_box_nim_desert daze01 (8)</v>
      </c>
      <c r="E127" s="114" t="str">
        <f t="shared" si="12"/>
        <v/>
      </c>
      <c r="F127" s="114" t="str">
        <f t="shared" si="13"/>
        <v/>
      </c>
      <c r="G127" s="114" t="str">
        <f t="shared" si="14"/>
        <v/>
      </c>
      <c r="H127" s="114" t="str">
        <f t="shared" si="15"/>
        <v/>
      </c>
      <c r="I127" s="113">
        <v>3</v>
      </c>
      <c r="J127" s="114" t="s">
        <v>407</v>
      </c>
      <c r="K127" s="114" t="s">
        <v>408</v>
      </c>
      <c r="L127" s="113">
        <v>40099</v>
      </c>
      <c r="M127" s="114" t="s">
        <v>409</v>
      </c>
      <c r="N127" s="11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7" s="118" t="s">
        <v>410</v>
      </c>
    </row>
    <row r="128" spans="1:15" hidden="1">
      <c r="A128" s="112" t="str">
        <f t="shared" si="16"/>
        <v>40100</v>
      </c>
      <c r="B128" s="113" t="str">
        <f t="shared" si="17"/>
        <v>4</v>
      </c>
      <c r="C128" s="114" t="str">
        <f t="shared" si="18"/>
        <v>nim0316</v>
      </c>
      <c r="D128" s="114" t="str">
        <f t="shared" si="19"/>
        <v>Home_box_nim_desert daze02 (8)</v>
      </c>
      <c r="E128" s="114" t="str">
        <f t="shared" si="12"/>
        <v/>
      </c>
      <c r="F128" s="114" t="str">
        <f t="shared" si="13"/>
        <v/>
      </c>
      <c r="G128" s="114" t="str">
        <f t="shared" si="14"/>
        <v/>
      </c>
      <c r="H128" s="114" t="str">
        <f t="shared" si="15"/>
        <v/>
      </c>
      <c r="I128" s="113">
        <v>3</v>
      </c>
      <c r="J128" s="114" t="s">
        <v>411</v>
      </c>
      <c r="K128" s="114" t="s">
        <v>412</v>
      </c>
      <c r="L128" s="113">
        <v>40100</v>
      </c>
      <c r="M128" s="114" t="s">
        <v>413</v>
      </c>
      <c r="N128" s="11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8" s="118" t="s">
        <v>414</v>
      </c>
    </row>
    <row r="129" spans="1:15" hidden="1">
      <c r="A129" s="112" t="str">
        <f t="shared" si="16"/>
        <v>40101</v>
      </c>
      <c r="B129" s="113" t="str">
        <f t="shared" si="17"/>
        <v>4</v>
      </c>
      <c r="C129" s="114" t="str">
        <f t="shared" si="18"/>
        <v>nim0317</v>
      </c>
      <c r="D129" s="114" t="str">
        <f t="shared" si="19"/>
        <v>Home_box_nim_desert daze01 (9)</v>
      </c>
      <c r="E129" s="114" t="str">
        <f t="shared" si="12"/>
        <v/>
      </c>
      <c r="F129" s="114" t="str">
        <f t="shared" si="13"/>
        <v/>
      </c>
      <c r="G129" s="114" t="str">
        <f t="shared" si="14"/>
        <v/>
      </c>
      <c r="H129" s="114" t="str">
        <f t="shared" si="15"/>
        <v/>
      </c>
      <c r="I129" s="113">
        <v>3</v>
      </c>
      <c r="J129" s="114" t="s">
        <v>415</v>
      </c>
      <c r="K129" s="114" t="s">
        <v>416</v>
      </c>
      <c r="L129" s="113">
        <v>40101</v>
      </c>
      <c r="M129" s="114" t="s">
        <v>417</v>
      </c>
      <c r="N129" s="11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9" s="118" t="s">
        <v>418</v>
      </c>
    </row>
    <row r="130" spans="1:15" hidden="1">
      <c r="A130" s="112" t="str">
        <f t="shared" si="16"/>
        <v>40102</v>
      </c>
      <c r="B130" s="113" t="str">
        <f t="shared" si="17"/>
        <v>4</v>
      </c>
      <c r="C130" s="114" t="str">
        <f t="shared" si="18"/>
        <v>nim0318</v>
      </c>
      <c r="D130" s="114" t="str">
        <f t="shared" si="19"/>
        <v>Home_box_nim_desert daze02 (9)</v>
      </c>
      <c r="E130" s="114" t="str">
        <f t="shared" si="12"/>
        <v/>
      </c>
      <c r="F130" s="114" t="str">
        <f t="shared" si="13"/>
        <v/>
      </c>
      <c r="G130" s="114" t="str">
        <f t="shared" si="14"/>
        <v/>
      </c>
      <c r="H130" s="114" t="str">
        <f t="shared" si="15"/>
        <v/>
      </c>
      <c r="I130" s="113">
        <v>3</v>
      </c>
      <c r="J130" s="114" t="s">
        <v>419</v>
      </c>
      <c r="K130" s="114" t="s">
        <v>420</v>
      </c>
      <c r="L130" s="113">
        <v>40102</v>
      </c>
      <c r="M130" s="114" t="s">
        <v>421</v>
      </c>
      <c r="N130" s="11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0" s="118" t="s">
        <v>422</v>
      </c>
    </row>
    <row r="131" spans="1:15" hidden="1">
      <c r="A131" s="112" t="str">
        <f t="shared" si="16"/>
        <v>40103</v>
      </c>
      <c r="B131" s="113" t="str">
        <f t="shared" si="17"/>
        <v>4</v>
      </c>
      <c r="C131" s="114" t="str">
        <f t="shared" si="18"/>
        <v>nim0319</v>
      </c>
      <c r="D131" s="114" t="str">
        <f t="shared" si="19"/>
        <v>Home_box_nim_desert daze01 (10)</v>
      </c>
      <c r="E131" s="114" t="str">
        <f t="shared" si="12"/>
        <v/>
      </c>
      <c r="F131" s="114" t="str">
        <f t="shared" si="13"/>
        <v/>
      </c>
      <c r="G131" s="114" t="str">
        <f t="shared" si="14"/>
        <v/>
      </c>
      <c r="H131" s="114" t="str">
        <f t="shared" si="15"/>
        <v/>
      </c>
      <c r="I131" s="113">
        <v>3</v>
      </c>
      <c r="J131" s="114" t="s">
        <v>423</v>
      </c>
      <c r="K131" s="114" t="s">
        <v>424</v>
      </c>
      <c r="L131" s="113">
        <v>40103</v>
      </c>
      <c r="M131" s="114" t="s">
        <v>425</v>
      </c>
      <c r="N131" s="11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1" s="118" t="s">
        <v>426</v>
      </c>
    </row>
    <row r="132" spans="1:15" hidden="1">
      <c r="A132" s="112" t="str">
        <f t="shared" si="16"/>
        <v>40104</v>
      </c>
      <c r="B132" s="113" t="str">
        <f t="shared" si="17"/>
        <v>4</v>
      </c>
      <c r="C132" s="114" t="str">
        <f t="shared" si="18"/>
        <v>nim0320</v>
      </c>
      <c r="D132" s="114" t="str">
        <f t="shared" si="19"/>
        <v>Home_box_nim_desert daze02 (10)</v>
      </c>
      <c r="E132" s="114" t="str">
        <f t="shared" si="12"/>
        <v/>
      </c>
      <c r="F132" s="114" t="str">
        <f t="shared" si="13"/>
        <v/>
      </c>
      <c r="G132" s="114" t="str">
        <f t="shared" si="14"/>
        <v/>
      </c>
      <c r="H132" s="114" t="str">
        <f t="shared" si="15"/>
        <v/>
      </c>
      <c r="I132" s="113">
        <v>3</v>
      </c>
      <c r="J132" s="114" t="s">
        <v>427</v>
      </c>
      <c r="K132" s="114" t="s">
        <v>428</v>
      </c>
      <c r="L132" s="113">
        <v>40104</v>
      </c>
      <c r="M132" s="114" t="s">
        <v>429</v>
      </c>
      <c r="N132" s="11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2" s="118" t="s">
        <v>430</v>
      </c>
    </row>
    <row r="133" spans="1:15" hidden="1">
      <c r="A133" s="112" t="str">
        <f t="shared" si="16"/>
        <v>40105</v>
      </c>
      <c r="B133" s="113" t="str">
        <f t="shared" si="17"/>
        <v>4</v>
      </c>
      <c r="C133" s="114" t="str">
        <f t="shared" si="18"/>
        <v>nim0321</v>
      </c>
      <c r="D133" s="114" t="str">
        <f t="shared" si="19"/>
        <v>Home_box_nim_desert daze01 (11)</v>
      </c>
      <c r="E133" s="114" t="str">
        <f t="shared" si="12"/>
        <v/>
      </c>
      <c r="F133" s="114" t="str">
        <f t="shared" si="13"/>
        <v/>
      </c>
      <c r="G133" s="114" t="str">
        <f t="shared" si="14"/>
        <v/>
      </c>
      <c r="H133" s="114" t="str">
        <f t="shared" si="15"/>
        <v/>
      </c>
      <c r="I133" s="113">
        <v>3</v>
      </c>
      <c r="J133" s="114" t="s">
        <v>431</v>
      </c>
      <c r="K133" s="114" t="s">
        <v>432</v>
      </c>
      <c r="L133" s="113">
        <v>40105</v>
      </c>
      <c r="M133" s="114" t="s">
        <v>433</v>
      </c>
      <c r="N133" s="11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3" s="118" t="s">
        <v>434</v>
      </c>
    </row>
    <row r="134" spans="1:15" hidden="1">
      <c r="A134" s="112" t="str">
        <f t="shared" si="16"/>
        <v>40106</v>
      </c>
      <c r="B134" s="113" t="str">
        <f t="shared" si="17"/>
        <v>4</v>
      </c>
      <c r="C134" s="114" t="str">
        <f t="shared" si="18"/>
        <v>nim0322</v>
      </c>
      <c r="D134" s="114" t="str">
        <f t="shared" si="19"/>
        <v>Home_box_nim_desert daze02 (11)</v>
      </c>
      <c r="E134" s="114" t="str">
        <f t="shared" si="12"/>
        <v/>
      </c>
      <c r="F134" s="114" t="str">
        <f t="shared" si="13"/>
        <v/>
      </c>
      <c r="G134" s="114" t="str">
        <f t="shared" si="14"/>
        <v/>
      </c>
      <c r="H134" s="114" t="str">
        <f t="shared" si="15"/>
        <v/>
      </c>
      <c r="I134" s="113">
        <v>3</v>
      </c>
      <c r="J134" s="114" t="s">
        <v>435</v>
      </c>
      <c r="K134" s="114" t="s">
        <v>436</v>
      </c>
      <c r="L134" s="113">
        <v>40106</v>
      </c>
      <c r="M134" s="114" t="s">
        <v>437</v>
      </c>
      <c r="N134" s="11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4" s="118" t="s">
        <v>438</v>
      </c>
    </row>
    <row r="135" spans="1:15" hidden="1">
      <c r="A135" s="112" t="str">
        <f t="shared" si="16"/>
        <v>40107</v>
      </c>
      <c r="B135" s="113" t="str">
        <f t="shared" si="17"/>
        <v>4</v>
      </c>
      <c r="C135" s="114" t="str">
        <f t="shared" si="18"/>
        <v>nim0323</v>
      </c>
      <c r="D135" s="114" t="str">
        <f t="shared" si="19"/>
        <v>Home_box_nim_desert daze01 (12)</v>
      </c>
      <c r="E135" s="114" t="str">
        <f t="shared" si="12"/>
        <v/>
      </c>
      <c r="F135" s="114" t="str">
        <f t="shared" si="13"/>
        <v/>
      </c>
      <c r="G135" s="114" t="str">
        <f t="shared" si="14"/>
        <v/>
      </c>
      <c r="H135" s="114" t="str">
        <f t="shared" si="15"/>
        <v/>
      </c>
      <c r="I135" s="113">
        <v>3</v>
      </c>
      <c r="J135" s="114" t="s">
        <v>439</v>
      </c>
      <c r="K135" s="114" t="s">
        <v>440</v>
      </c>
      <c r="L135" s="113">
        <v>40107</v>
      </c>
      <c r="M135" s="114" t="s">
        <v>441</v>
      </c>
      <c r="N135" s="11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5" s="118" t="s">
        <v>442</v>
      </c>
    </row>
    <row r="136" spans="1:15" hidden="1">
      <c r="A136" s="112" t="str">
        <f t="shared" si="16"/>
        <v>40108</v>
      </c>
      <c r="B136" s="113" t="str">
        <f t="shared" si="17"/>
        <v>4</v>
      </c>
      <c r="C136" s="114" t="str">
        <f t="shared" si="18"/>
        <v>nim0324</v>
      </c>
      <c r="D136" s="114" t="str">
        <f t="shared" si="19"/>
        <v>Home_box_nim_desert daze02 (12)</v>
      </c>
      <c r="E136" s="114" t="str">
        <f t="shared" si="12"/>
        <v/>
      </c>
      <c r="F136" s="114" t="str">
        <f t="shared" si="13"/>
        <v/>
      </c>
      <c r="G136" s="114" t="str">
        <f t="shared" si="14"/>
        <v/>
      </c>
      <c r="H136" s="114" t="str">
        <f t="shared" si="15"/>
        <v/>
      </c>
      <c r="I136" s="113">
        <v>3</v>
      </c>
      <c r="J136" s="114" t="s">
        <v>443</v>
      </c>
      <c r="K136" s="114" t="s">
        <v>444</v>
      </c>
      <c r="L136" s="113">
        <v>40108</v>
      </c>
      <c r="M136" s="114" t="s">
        <v>445</v>
      </c>
      <c r="N136" s="11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6" s="118" t="s">
        <v>446</v>
      </c>
    </row>
    <row r="137" spans="1:15" hidden="1">
      <c r="A137" s="112" t="str">
        <f t="shared" si="16"/>
        <v>40109</v>
      </c>
      <c r="B137" s="113" t="str">
        <f t="shared" si="17"/>
        <v>4</v>
      </c>
      <c r="C137" s="114" t="str">
        <f t="shared" si="18"/>
        <v>nim0325</v>
      </c>
      <c r="D137" s="114" t="str">
        <f t="shared" si="19"/>
        <v>Home_box_nim_desert daze01 (13)</v>
      </c>
      <c r="E137" s="114" t="str">
        <f t="shared" si="12"/>
        <v/>
      </c>
      <c r="F137" s="114" t="str">
        <f t="shared" si="13"/>
        <v/>
      </c>
      <c r="G137" s="114" t="str">
        <f t="shared" si="14"/>
        <v/>
      </c>
      <c r="H137" s="114" t="str">
        <f t="shared" si="15"/>
        <v/>
      </c>
      <c r="I137" s="113">
        <v>3</v>
      </c>
      <c r="J137" s="114" t="s">
        <v>447</v>
      </c>
      <c r="K137" s="114" t="s">
        <v>448</v>
      </c>
      <c r="L137" s="113">
        <v>40109</v>
      </c>
      <c r="M137" s="114" t="s">
        <v>449</v>
      </c>
      <c r="N137" s="11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7" s="118" t="s">
        <v>450</v>
      </c>
    </row>
    <row r="138" spans="1:15" hidden="1">
      <c r="A138" s="112" t="str">
        <f t="shared" si="16"/>
        <v>40110</v>
      </c>
      <c r="B138" s="113" t="str">
        <f t="shared" si="17"/>
        <v>4</v>
      </c>
      <c r="C138" s="114" t="str">
        <f t="shared" si="18"/>
        <v>nim0326</v>
      </c>
      <c r="D138" s="114" t="str">
        <f t="shared" si="19"/>
        <v>Home_box_nim_desert daze02 (13)</v>
      </c>
      <c r="E138" s="114" t="str">
        <f t="shared" si="12"/>
        <v/>
      </c>
      <c r="F138" s="114" t="str">
        <f t="shared" si="13"/>
        <v/>
      </c>
      <c r="G138" s="114" t="str">
        <f t="shared" si="14"/>
        <v/>
      </c>
      <c r="H138" s="114" t="str">
        <f t="shared" si="15"/>
        <v/>
      </c>
      <c r="I138" s="113">
        <v>3</v>
      </c>
      <c r="J138" s="114" t="s">
        <v>451</v>
      </c>
      <c r="K138" s="114" t="s">
        <v>452</v>
      </c>
      <c r="L138" s="113">
        <v>40110</v>
      </c>
      <c r="M138" s="114" t="s">
        <v>453</v>
      </c>
      <c r="N138" s="11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8" s="118" t="s">
        <v>454</v>
      </c>
    </row>
    <row r="139" spans="1:15" hidden="1">
      <c r="A139" s="112" t="str">
        <f t="shared" si="16"/>
        <v>40111</v>
      </c>
      <c r="B139" s="113" t="str">
        <f t="shared" si="17"/>
        <v>4</v>
      </c>
      <c r="C139" s="114" t="str">
        <f t="shared" si="18"/>
        <v>nim0327</v>
      </c>
      <c r="D139" s="114" t="str">
        <f t="shared" si="19"/>
        <v>Home_box_nim_desert daze01 (14)</v>
      </c>
      <c r="E139" s="114" t="str">
        <f t="shared" si="12"/>
        <v/>
      </c>
      <c r="F139" s="114" t="str">
        <f t="shared" si="13"/>
        <v/>
      </c>
      <c r="G139" s="114" t="str">
        <f t="shared" si="14"/>
        <v/>
      </c>
      <c r="H139" s="114" t="str">
        <f t="shared" si="15"/>
        <v/>
      </c>
      <c r="I139" s="113">
        <v>3</v>
      </c>
      <c r="J139" s="114" t="s">
        <v>455</v>
      </c>
      <c r="K139" s="114" t="s">
        <v>456</v>
      </c>
      <c r="L139" s="113">
        <v>40111</v>
      </c>
      <c r="M139" s="114" t="s">
        <v>457</v>
      </c>
      <c r="N139" s="11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9" s="118" t="s">
        <v>458</v>
      </c>
    </row>
    <row r="140" spans="1:15" hidden="1">
      <c r="A140" s="112" t="str">
        <f t="shared" si="16"/>
        <v>40112</v>
      </c>
      <c r="B140" s="113" t="str">
        <f t="shared" si="17"/>
        <v>4</v>
      </c>
      <c r="C140" s="114" t="str">
        <f t="shared" si="18"/>
        <v>nim0328</v>
      </c>
      <c r="D140" s="114" t="str">
        <f t="shared" si="19"/>
        <v>Home_box_nim_desert daze02 (14)</v>
      </c>
      <c r="E140" s="114" t="str">
        <f t="shared" si="12"/>
        <v/>
      </c>
      <c r="F140" s="114" t="str">
        <f t="shared" si="13"/>
        <v/>
      </c>
      <c r="G140" s="114" t="str">
        <f t="shared" si="14"/>
        <v/>
      </c>
      <c r="H140" s="114" t="str">
        <f t="shared" si="15"/>
        <v/>
      </c>
      <c r="I140" s="113">
        <v>3</v>
      </c>
      <c r="J140" s="114" t="s">
        <v>459</v>
      </c>
      <c r="K140" s="114" t="s">
        <v>460</v>
      </c>
      <c r="L140" s="113">
        <v>40112</v>
      </c>
      <c r="M140" s="114" t="s">
        <v>461</v>
      </c>
      <c r="N140" s="11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0" s="118" t="s">
        <v>462</v>
      </c>
    </row>
    <row r="141" spans="1:15" hidden="1">
      <c r="A141" s="112" t="str">
        <f t="shared" si="16"/>
        <v>40113</v>
      </c>
      <c r="B141" s="113" t="str">
        <f t="shared" si="17"/>
        <v>4</v>
      </c>
      <c r="C141" s="114" t="str">
        <f t="shared" si="18"/>
        <v>nim0329</v>
      </c>
      <c r="D141" s="114" t="str">
        <f t="shared" si="19"/>
        <v>Home_box_nim_desert daze01 (15)</v>
      </c>
      <c r="E141" s="114" t="str">
        <f t="shared" si="12"/>
        <v/>
      </c>
      <c r="F141" s="114" t="str">
        <f t="shared" si="13"/>
        <v/>
      </c>
      <c r="G141" s="114" t="str">
        <f t="shared" si="14"/>
        <v/>
      </c>
      <c r="H141" s="114" t="str">
        <f t="shared" si="15"/>
        <v/>
      </c>
      <c r="I141" s="113">
        <v>3</v>
      </c>
      <c r="J141" s="114" t="s">
        <v>463</v>
      </c>
      <c r="K141" s="114" t="s">
        <v>464</v>
      </c>
      <c r="L141" s="113">
        <v>40113</v>
      </c>
      <c r="M141" s="114" t="s">
        <v>465</v>
      </c>
      <c r="N141" s="11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1" s="118" t="s">
        <v>466</v>
      </c>
    </row>
    <row r="142" spans="1:15" hidden="1">
      <c r="A142" s="112" t="str">
        <f t="shared" si="16"/>
        <v>40114</v>
      </c>
      <c r="B142" s="113" t="str">
        <f t="shared" si="17"/>
        <v>4</v>
      </c>
      <c r="C142" s="114" t="str">
        <f t="shared" si="18"/>
        <v>nim0330</v>
      </c>
      <c r="D142" s="114" t="str">
        <f t="shared" si="19"/>
        <v>Home_box_nim_desert daze02 (15)</v>
      </c>
      <c r="E142" s="114" t="str">
        <f t="shared" si="12"/>
        <v/>
      </c>
      <c r="F142" s="114" t="str">
        <f t="shared" si="13"/>
        <v/>
      </c>
      <c r="G142" s="114" t="str">
        <f t="shared" si="14"/>
        <v/>
      </c>
      <c r="H142" s="114" t="str">
        <f t="shared" si="15"/>
        <v/>
      </c>
      <c r="I142" s="113">
        <v>3</v>
      </c>
      <c r="J142" s="114" t="s">
        <v>467</v>
      </c>
      <c r="K142" s="114" t="s">
        <v>468</v>
      </c>
      <c r="L142" s="113">
        <v>40114</v>
      </c>
      <c r="M142" s="114" t="s">
        <v>469</v>
      </c>
      <c r="N142" s="11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2" s="118" t="s">
        <v>470</v>
      </c>
    </row>
    <row r="143" spans="1:15" hidden="1">
      <c r="A143" s="112" t="str">
        <f t="shared" si="16"/>
        <v>40115</v>
      </c>
      <c r="B143" s="113" t="str">
        <f t="shared" si="17"/>
        <v>4</v>
      </c>
      <c r="C143" s="114" t="str">
        <f t="shared" si="18"/>
        <v>nim0331</v>
      </c>
      <c r="D143" s="114" t="str">
        <f t="shared" si="19"/>
        <v>Home_box_nim_desert daze01 (16)</v>
      </c>
      <c r="E143" s="114" t="str">
        <f t="shared" si="12"/>
        <v/>
      </c>
      <c r="F143" s="114" t="str">
        <f t="shared" si="13"/>
        <v/>
      </c>
      <c r="G143" s="114" t="str">
        <f t="shared" si="14"/>
        <v/>
      </c>
      <c r="H143" s="114" t="str">
        <f t="shared" si="15"/>
        <v/>
      </c>
      <c r="I143" s="113">
        <v>3</v>
      </c>
      <c r="J143" s="114" t="s">
        <v>471</v>
      </c>
      <c r="K143" s="114" t="s">
        <v>472</v>
      </c>
      <c r="L143" s="113">
        <v>40115</v>
      </c>
      <c r="M143" s="114" t="s">
        <v>473</v>
      </c>
      <c r="N143" s="11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3" s="118" t="s">
        <v>474</v>
      </c>
    </row>
    <row r="144" spans="1:15" hidden="1">
      <c r="A144" s="112" t="str">
        <f t="shared" si="16"/>
        <v>40116</v>
      </c>
      <c r="B144" s="113" t="str">
        <f t="shared" si="17"/>
        <v>4</v>
      </c>
      <c r="C144" s="114" t="str">
        <f t="shared" si="18"/>
        <v>nim0332</v>
      </c>
      <c r="D144" s="114" t="str">
        <f t="shared" si="19"/>
        <v>Home_box_nim_desert daze02 (16)</v>
      </c>
      <c r="E144" s="114" t="str">
        <f t="shared" si="12"/>
        <v/>
      </c>
      <c r="F144" s="114" t="str">
        <f t="shared" si="13"/>
        <v/>
      </c>
      <c r="G144" s="114" t="str">
        <f t="shared" si="14"/>
        <v/>
      </c>
      <c r="H144" s="114" t="str">
        <f t="shared" si="15"/>
        <v/>
      </c>
      <c r="I144" s="113">
        <v>3</v>
      </c>
      <c r="J144" s="114" t="s">
        <v>475</v>
      </c>
      <c r="K144" s="114" t="s">
        <v>476</v>
      </c>
      <c r="L144" s="113">
        <v>40116</v>
      </c>
      <c r="M144" s="114" t="s">
        <v>477</v>
      </c>
      <c r="N144" s="11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4" s="118" t="s">
        <v>478</v>
      </c>
    </row>
    <row r="145" spans="1:15" hidden="1">
      <c r="A145" s="112" t="str">
        <f t="shared" si="16"/>
        <v>40117</v>
      </c>
      <c r="B145" s="113" t="str">
        <f t="shared" si="17"/>
        <v>4</v>
      </c>
      <c r="C145" s="114" t="str">
        <f t="shared" si="18"/>
        <v>nim0333</v>
      </c>
      <c r="D145" s="114" t="str">
        <f t="shared" si="19"/>
        <v>Home_box_nim_desert daze01 (17)</v>
      </c>
      <c r="E145" s="114" t="str">
        <f t="shared" si="12"/>
        <v/>
      </c>
      <c r="F145" s="114" t="str">
        <f t="shared" si="13"/>
        <v/>
      </c>
      <c r="G145" s="114" t="str">
        <f t="shared" si="14"/>
        <v/>
      </c>
      <c r="H145" s="114" t="str">
        <f t="shared" si="15"/>
        <v/>
      </c>
      <c r="I145" s="113">
        <v>3</v>
      </c>
      <c r="J145" s="114" t="s">
        <v>479</v>
      </c>
      <c r="K145" s="114" t="s">
        <v>480</v>
      </c>
      <c r="L145" s="113">
        <v>40117</v>
      </c>
      <c r="M145" s="114" t="s">
        <v>481</v>
      </c>
      <c r="N145" s="11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5" s="118" t="s">
        <v>482</v>
      </c>
    </row>
    <row r="146" spans="1:15" hidden="1">
      <c r="A146" s="112" t="str">
        <f t="shared" si="16"/>
        <v>40118</v>
      </c>
      <c r="B146" s="113" t="str">
        <f t="shared" si="17"/>
        <v>4</v>
      </c>
      <c r="C146" s="114" t="str">
        <f t="shared" si="18"/>
        <v>nim0334</v>
      </c>
      <c r="D146" s="114" t="str">
        <f t="shared" si="19"/>
        <v>Home_box_nim_desert daze02 (17)</v>
      </c>
      <c r="E146" s="114" t="str">
        <f t="shared" si="12"/>
        <v/>
      </c>
      <c r="F146" s="114" t="str">
        <f t="shared" si="13"/>
        <v/>
      </c>
      <c r="G146" s="114" t="str">
        <f t="shared" si="14"/>
        <v/>
      </c>
      <c r="H146" s="114" t="str">
        <f t="shared" si="15"/>
        <v/>
      </c>
      <c r="I146" s="113">
        <v>3</v>
      </c>
      <c r="J146" s="114" t="s">
        <v>483</v>
      </c>
      <c r="K146" s="114" t="s">
        <v>484</v>
      </c>
      <c r="L146" s="113">
        <v>40118</v>
      </c>
      <c r="M146" s="114" t="s">
        <v>485</v>
      </c>
      <c r="N146" s="11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6" s="118" t="s">
        <v>486</v>
      </c>
    </row>
    <row r="147" spans="1:15" hidden="1">
      <c r="A147" s="112" t="str">
        <f t="shared" si="16"/>
        <v>40119</v>
      </c>
      <c r="B147" s="113" t="str">
        <f t="shared" si="17"/>
        <v>4</v>
      </c>
      <c r="C147" s="114" t="str">
        <f t="shared" si="18"/>
        <v>nim0335</v>
      </c>
      <c r="D147" s="114" t="str">
        <f t="shared" si="19"/>
        <v>Home_box_nim_desert daze01 (18)</v>
      </c>
      <c r="E147" s="114" t="str">
        <f t="shared" si="12"/>
        <v/>
      </c>
      <c r="F147" s="114" t="str">
        <f t="shared" si="13"/>
        <v/>
      </c>
      <c r="G147" s="114" t="str">
        <f t="shared" si="14"/>
        <v/>
      </c>
      <c r="H147" s="114" t="str">
        <f t="shared" si="15"/>
        <v/>
      </c>
      <c r="I147" s="113">
        <v>3</v>
      </c>
      <c r="J147" s="114" t="s">
        <v>487</v>
      </c>
      <c r="K147" s="114" t="s">
        <v>488</v>
      </c>
      <c r="L147" s="113">
        <v>40119</v>
      </c>
      <c r="M147" s="114" t="s">
        <v>489</v>
      </c>
      <c r="N147" s="11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7" s="118" t="s">
        <v>490</v>
      </c>
    </row>
    <row r="148" spans="1:15" hidden="1">
      <c r="A148" s="112" t="str">
        <f t="shared" si="16"/>
        <v>40120</v>
      </c>
      <c r="B148" s="113" t="str">
        <f t="shared" si="17"/>
        <v>4</v>
      </c>
      <c r="C148" s="114" t="str">
        <f t="shared" si="18"/>
        <v>nim0336</v>
      </c>
      <c r="D148" s="114" t="str">
        <f t="shared" si="19"/>
        <v>Home_box_nim_desert daze02 (18)</v>
      </c>
      <c r="E148" s="114" t="str">
        <f t="shared" si="12"/>
        <v/>
      </c>
      <c r="F148" s="114" t="str">
        <f t="shared" si="13"/>
        <v/>
      </c>
      <c r="G148" s="114" t="str">
        <f t="shared" si="14"/>
        <v/>
      </c>
      <c r="H148" s="114" t="str">
        <f t="shared" si="15"/>
        <v/>
      </c>
      <c r="I148" s="113">
        <v>3</v>
      </c>
      <c r="J148" s="114" t="s">
        <v>491</v>
      </c>
      <c r="K148" s="114" t="s">
        <v>492</v>
      </c>
      <c r="L148" s="113">
        <v>40120</v>
      </c>
      <c r="M148" s="114" t="s">
        <v>493</v>
      </c>
      <c r="N148" s="11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8" s="118" t="s">
        <v>494</v>
      </c>
    </row>
    <row r="149" spans="1:15" hidden="1">
      <c r="A149" s="112" t="str">
        <f t="shared" si="16"/>
        <v>40121</v>
      </c>
      <c r="B149" s="113" t="str">
        <f t="shared" si="17"/>
        <v>4</v>
      </c>
      <c r="C149" s="114" t="str">
        <f t="shared" si="18"/>
        <v>nim0337</v>
      </c>
      <c r="D149" s="114" t="str">
        <f t="shared" si="19"/>
        <v>Home_box_nim_desert daze01 (19)</v>
      </c>
      <c r="E149" s="114" t="str">
        <f t="shared" si="12"/>
        <v/>
      </c>
      <c r="F149" s="114" t="str">
        <f t="shared" si="13"/>
        <v/>
      </c>
      <c r="G149" s="114" t="str">
        <f t="shared" si="14"/>
        <v/>
      </c>
      <c r="H149" s="114" t="str">
        <f t="shared" si="15"/>
        <v/>
      </c>
      <c r="I149" s="113">
        <v>3</v>
      </c>
      <c r="J149" s="114" t="s">
        <v>495</v>
      </c>
      <c r="K149" s="114" t="s">
        <v>496</v>
      </c>
      <c r="L149" s="113">
        <v>40121</v>
      </c>
      <c r="M149" s="114" t="s">
        <v>497</v>
      </c>
      <c r="N149" s="11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9" s="118" t="s">
        <v>498</v>
      </c>
    </row>
    <row r="150" spans="1:15" hidden="1">
      <c r="A150" s="112" t="str">
        <f t="shared" si="16"/>
        <v>40122</v>
      </c>
      <c r="B150" s="113" t="str">
        <f t="shared" si="17"/>
        <v>4</v>
      </c>
      <c r="C150" s="114" t="str">
        <f t="shared" si="18"/>
        <v>nim0338</v>
      </c>
      <c r="D150" s="114" t="str">
        <f t="shared" si="19"/>
        <v>Home_box_nim_desert daze02 (19)</v>
      </c>
      <c r="E150" s="114" t="str">
        <f t="shared" si="12"/>
        <v/>
      </c>
      <c r="F150" s="114" t="str">
        <f t="shared" si="13"/>
        <v/>
      </c>
      <c r="G150" s="114" t="str">
        <f t="shared" si="14"/>
        <v/>
      </c>
      <c r="H150" s="114" t="str">
        <f t="shared" si="15"/>
        <v/>
      </c>
      <c r="I150" s="113">
        <v>3</v>
      </c>
      <c r="J150" s="114" t="s">
        <v>499</v>
      </c>
      <c r="K150" s="114" t="s">
        <v>500</v>
      </c>
      <c r="L150" s="113">
        <v>40122</v>
      </c>
      <c r="M150" s="114" t="s">
        <v>501</v>
      </c>
      <c r="N150" s="11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0" s="118" t="s">
        <v>502</v>
      </c>
    </row>
    <row r="151" spans="1:15" hidden="1">
      <c r="A151" s="112" t="str">
        <f t="shared" si="16"/>
        <v>40123</v>
      </c>
      <c r="B151" s="113" t="str">
        <f t="shared" si="17"/>
        <v>4</v>
      </c>
      <c r="C151" s="114" t="str">
        <f t="shared" si="18"/>
        <v>nim0339</v>
      </c>
      <c r="D151" s="114" t="str">
        <f t="shared" si="19"/>
        <v>Home_box_nim_desert daze01 (20)</v>
      </c>
      <c r="E151" s="114" t="str">
        <f t="shared" si="12"/>
        <v/>
      </c>
      <c r="F151" s="114" t="str">
        <f t="shared" si="13"/>
        <v/>
      </c>
      <c r="G151" s="114" t="str">
        <f t="shared" si="14"/>
        <v/>
      </c>
      <c r="H151" s="114" t="str">
        <f t="shared" si="15"/>
        <v/>
      </c>
      <c r="I151" s="113">
        <v>3</v>
      </c>
      <c r="J151" s="114" t="s">
        <v>503</v>
      </c>
      <c r="K151" s="114" t="s">
        <v>504</v>
      </c>
      <c r="L151" s="113">
        <v>40123</v>
      </c>
      <c r="M151" s="114" t="s">
        <v>505</v>
      </c>
      <c r="N151" s="11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1" s="118" t="s">
        <v>506</v>
      </c>
    </row>
    <row r="152" spans="1:15" hidden="1">
      <c r="A152" s="112" t="str">
        <f t="shared" si="16"/>
        <v>40124</v>
      </c>
      <c r="B152" s="113" t="str">
        <f t="shared" si="17"/>
        <v>4</v>
      </c>
      <c r="C152" s="114" t="str">
        <f t="shared" si="18"/>
        <v>nim0340</v>
      </c>
      <c r="D152" s="114" t="str">
        <f t="shared" si="19"/>
        <v>Home_box_nim_desert daze02 (20)</v>
      </c>
      <c r="E152" s="114" t="str">
        <f t="shared" si="12"/>
        <v/>
      </c>
      <c r="F152" s="114" t="str">
        <f t="shared" si="13"/>
        <v/>
      </c>
      <c r="G152" s="114" t="str">
        <f t="shared" si="14"/>
        <v/>
      </c>
      <c r="H152" s="114" t="str">
        <f t="shared" si="15"/>
        <v/>
      </c>
      <c r="I152" s="113">
        <v>3</v>
      </c>
      <c r="J152" s="114" t="s">
        <v>507</v>
      </c>
      <c r="K152" s="114" t="s">
        <v>508</v>
      </c>
      <c r="L152" s="113">
        <v>40124</v>
      </c>
      <c r="M152" s="114" t="s">
        <v>509</v>
      </c>
      <c r="N152" s="11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2" s="118" t="s">
        <v>510</v>
      </c>
    </row>
    <row r="153" spans="1:15" hidden="1">
      <c r="A153" s="112" t="str">
        <f t="shared" si="16"/>
        <v>40125</v>
      </c>
      <c r="B153" s="113" t="str">
        <f t="shared" si="17"/>
        <v>4</v>
      </c>
      <c r="C153" s="114" t="str">
        <f t="shared" si="18"/>
        <v>nim0341</v>
      </c>
      <c r="D153" s="114" t="str">
        <f t="shared" si="19"/>
        <v>Home_box_nim_desert daze01 (21)</v>
      </c>
      <c r="E153" s="114" t="str">
        <f t="shared" si="12"/>
        <v/>
      </c>
      <c r="F153" s="114" t="str">
        <f t="shared" si="13"/>
        <v/>
      </c>
      <c r="G153" s="114" t="str">
        <f t="shared" si="14"/>
        <v/>
      </c>
      <c r="H153" s="114" t="str">
        <f t="shared" si="15"/>
        <v/>
      </c>
      <c r="I153" s="113">
        <v>3</v>
      </c>
      <c r="J153" s="114" t="s">
        <v>511</v>
      </c>
      <c r="K153" s="114" t="s">
        <v>512</v>
      </c>
      <c r="L153" s="113">
        <v>40125</v>
      </c>
      <c r="M153" s="114" t="s">
        <v>513</v>
      </c>
      <c r="N153" s="11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3" s="118" t="s">
        <v>514</v>
      </c>
    </row>
    <row r="154" spans="1:15" hidden="1">
      <c r="A154" s="112" t="str">
        <f t="shared" si="16"/>
        <v>40126</v>
      </c>
      <c r="B154" s="113" t="str">
        <f t="shared" si="17"/>
        <v>4</v>
      </c>
      <c r="C154" s="114" t="str">
        <f t="shared" si="18"/>
        <v>nim0342</v>
      </c>
      <c r="D154" s="114" t="str">
        <f t="shared" si="19"/>
        <v>Home_box_nim_desert daze02 (21)</v>
      </c>
      <c r="E154" s="114" t="str">
        <f t="shared" si="12"/>
        <v/>
      </c>
      <c r="F154" s="114" t="str">
        <f t="shared" si="13"/>
        <v/>
      </c>
      <c r="G154" s="114" t="str">
        <f t="shared" si="14"/>
        <v/>
      </c>
      <c r="H154" s="114" t="str">
        <f t="shared" si="15"/>
        <v/>
      </c>
      <c r="I154" s="113">
        <v>3</v>
      </c>
      <c r="J154" s="114" t="s">
        <v>515</v>
      </c>
      <c r="K154" s="114" t="s">
        <v>516</v>
      </c>
      <c r="L154" s="113">
        <v>40126</v>
      </c>
      <c r="M154" s="114" t="s">
        <v>517</v>
      </c>
      <c r="N154" s="11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4" s="118" t="s">
        <v>518</v>
      </c>
    </row>
    <row r="155" spans="1:15" hidden="1">
      <c r="A155" s="115">
        <v>40147</v>
      </c>
      <c r="B155" s="116">
        <v>4</v>
      </c>
      <c r="C155" s="117" t="s">
        <v>519</v>
      </c>
      <c r="D155" s="117" t="s">
        <v>520</v>
      </c>
      <c r="E155" s="117"/>
      <c r="F155" s="117"/>
      <c r="G155" s="117"/>
      <c r="H155" s="117"/>
      <c r="I155" s="116">
        <v>4</v>
      </c>
      <c r="J155" s="117" t="s">
        <v>521</v>
      </c>
      <c r="K155" s="117" t="s">
        <v>522</v>
      </c>
      <c r="L155" s="116"/>
      <c r="M155" s="117" t="s">
        <v>523</v>
      </c>
      <c r="N155" s="117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55" s="119"/>
    </row>
    <row r="156" spans="1:15" hidden="1">
      <c r="A156" s="115">
        <v>40148</v>
      </c>
      <c r="B156" s="116">
        <v>4</v>
      </c>
      <c r="C156" s="117" t="s">
        <v>524</v>
      </c>
      <c r="D156" s="117" t="s">
        <v>525</v>
      </c>
      <c r="E156" s="117"/>
      <c r="F156" s="117"/>
      <c r="G156" s="117"/>
      <c r="H156" s="117"/>
      <c r="I156" s="116">
        <v>4</v>
      </c>
      <c r="J156" s="117" t="s">
        <v>526</v>
      </c>
      <c r="K156" s="117" t="s">
        <v>527</v>
      </c>
      <c r="L156" s="116"/>
      <c r="M156" s="117" t="s">
        <v>528</v>
      </c>
      <c r="N156" s="117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56" s="119"/>
    </row>
    <row r="157" spans="1:15" hidden="1">
      <c r="A157" s="115">
        <v>40149</v>
      </c>
      <c r="B157" s="116">
        <v>4</v>
      </c>
      <c r="C157" s="117" t="s">
        <v>529</v>
      </c>
      <c r="D157" s="117" t="s">
        <v>530</v>
      </c>
      <c r="E157" s="117"/>
      <c r="F157" s="117"/>
      <c r="G157" s="117"/>
      <c r="H157" s="117"/>
      <c r="I157" s="116">
        <v>4</v>
      </c>
      <c r="J157" s="117" t="s">
        <v>531</v>
      </c>
      <c r="K157" s="117" t="s">
        <v>532</v>
      </c>
      <c r="L157" s="116"/>
      <c r="M157" s="117" t="s">
        <v>533</v>
      </c>
      <c r="N157" s="117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57" s="119"/>
    </row>
    <row r="158" spans="1:15" hidden="1">
      <c r="A158" s="115">
        <v>40150</v>
      </c>
      <c r="B158" s="116">
        <v>4</v>
      </c>
      <c r="C158" s="117" t="s">
        <v>534</v>
      </c>
      <c r="D158" s="117" t="s">
        <v>535</v>
      </c>
      <c r="E158" s="117"/>
      <c r="F158" s="117"/>
      <c r="G158" s="117"/>
      <c r="H158" s="117"/>
      <c r="I158" s="116">
        <v>4</v>
      </c>
      <c r="J158" s="117" t="s">
        <v>536</v>
      </c>
      <c r="K158" s="117" t="s">
        <v>537</v>
      </c>
      <c r="L158" s="116"/>
      <c r="M158" s="117" t="s">
        <v>538</v>
      </c>
      <c r="N158" s="117" t="str">
        <f t="shared" ref="N158:N174" si="21">"&lt;Item Id="""&amp;A158&amp;""" Type="""&amp;B158&amp;""" Name="""&amp;C158&amp;""" getImage="""&amp;D158&amp;""" Icon="""&amp;E158&amp;""" StoryBg="""&amp;F158&amp;""" AudioId="""&amp;G158&amp;""" Description="""&amp;H158&amp;""" PetType="""&amp;I158&amp;""" Image="""&amp;J158&amp;""" Audio="""&amp;K158&amp;""" Animation="""&amp;L158&amp;""" Preview="""&amp;M158&amp;"""/&gt;"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8" s="119"/>
    </row>
    <row r="159" spans="1:15" hidden="1">
      <c r="A159" s="115">
        <v>40151</v>
      </c>
      <c r="B159" s="116">
        <v>4</v>
      </c>
      <c r="C159" s="117" t="s">
        <v>539</v>
      </c>
      <c r="D159" s="117" t="s">
        <v>540</v>
      </c>
      <c r="E159" s="117"/>
      <c r="F159" s="117"/>
      <c r="G159" s="117"/>
      <c r="H159" s="117"/>
      <c r="I159" s="116">
        <v>4</v>
      </c>
      <c r="J159" s="117" t="s">
        <v>541</v>
      </c>
      <c r="K159" s="117" t="s">
        <v>542</v>
      </c>
      <c r="L159" s="116"/>
      <c r="M159" s="117" t="s">
        <v>543</v>
      </c>
      <c r="N159" s="117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59" s="119"/>
    </row>
    <row r="160" spans="1:15" hidden="1">
      <c r="A160" s="115">
        <v>40152</v>
      </c>
      <c r="B160" s="116">
        <v>4</v>
      </c>
      <c r="C160" s="117" t="s">
        <v>544</v>
      </c>
      <c r="D160" s="117" t="s">
        <v>545</v>
      </c>
      <c r="E160" s="117"/>
      <c r="F160" s="117"/>
      <c r="G160" s="117"/>
      <c r="H160" s="117"/>
      <c r="I160" s="116">
        <v>4</v>
      </c>
      <c r="J160" s="117" t="s">
        <v>546</v>
      </c>
      <c r="K160" s="117" t="s">
        <v>547</v>
      </c>
      <c r="L160" s="116"/>
      <c r="M160" s="117" t="s">
        <v>548</v>
      </c>
      <c r="N160" s="117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0" s="119"/>
    </row>
    <row r="161" spans="1:15" hidden="1">
      <c r="A161" s="115">
        <v>40153</v>
      </c>
      <c r="B161" s="116">
        <v>4</v>
      </c>
      <c r="C161" s="117" t="s">
        <v>549</v>
      </c>
      <c r="D161" s="117" t="s">
        <v>550</v>
      </c>
      <c r="E161" s="117"/>
      <c r="F161" s="117"/>
      <c r="G161" s="117"/>
      <c r="H161" s="117"/>
      <c r="I161" s="116">
        <v>4</v>
      </c>
      <c r="J161" s="117" t="s">
        <v>551</v>
      </c>
      <c r="K161" s="117" t="s">
        <v>552</v>
      </c>
      <c r="L161" s="116"/>
      <c r="M161" s="117" t="s">
        <v>553</v>
      </c>
      <c r="N161" s="117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1" s="119"/>
    </row>
    <row r="162" spans="1:15" hidden="1">
      <c r="A162" s="115">
        <v>40154</v>
      </c>
      <c r="B162" s="116">
        <v>4</v>
      </c>
      <c r="C162" s="117" t="s">
        <v>554</v>
      </c>
      <c r="D162" s="117" t="s">
        <v>555</v>
      </c>
      <c r="E162" s="117"/>
      <c r="F162" s="117"/>
      <c r="G162" s="117"/>
      <c r="H162" s="117"/>
      <c r="I162" s="116">
        <v>4</v>
      </c>
      <c r="J162" s="117" t="s">
        <v>556</v>
      </c>
      <c r="K162" s="117" t="s">
        <v>557</v>
      </c>
      <c r="L162" s="116"/>
      <c r="M162" s="117" t="s">
        <v>558</v>
      </c>
      <c r="N162" s="117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2" s="119"/>
    </row>
    <row r="163" spans="1:15" hidden="1">
      <c r="A163" s="115">
        <v>40155</v>
      </c>
      <c r="B163" s="116">
        <v>4</v>
      </c>
      <c r="C163" s="117" t="s">
        <v>559</v>
      </c>
      <c r="D163" s="117" t="s">
        <v>560</v>
      </c>
      <c r="E163" s="117"/>
      <c r="F163" s="117"/>
      <c r="G163" s="117"/>
      <c r="H163" s="117"/>
      <c r="I163" s="116">
        <v>4</v>
      </c>
      <c r="J163" s="117" t="s">
        <v>561</v>
      </c>
      <c r="K163" s="117" t="s">
        <v>562</v>
      </c>
      <c r="L163" s="116"/>
      <c r="M163" s="117" t="s">
        <v>563</v>
      </c>
      <c r="N163" s="117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3" s="119"/>
    </row>
    <row r="164" spans="1:15" hidden="1">
      <c r="A164" s="115">
        <v>40156</v>
      </c>
      <c r="B164" s="116">
        <v>4</v>
      </c>
      <c r="C164" s="117" t="s">
        <v>564</v>
      </c>
      <c r="D164" s="117" t="s">
        <v>565</v>
      </c>
      <c r="E164" s="117"/>
      <c r="F164" s="117"/>
      <c r="G164" s="117"/>
      <c r="H164" s="117"/>
      <c r="I164" s="116">
        <v>4</v>
      </c>
      <c r="J164" s="117" t="s">
        <v>566</v>
      </c>
      <c r="K164" s="117" t="s">
        <v>567</v>
      </c>
      <c r="L164" s="116"/>
      <c r="M164" s="117" t="s">
        <v>568</v>
      </c>
      <c r="N164" s="117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64" s="119"/>
    </row>
    <row r="165" spans="1:15" hidden="1">
      <c r="A165" s="115">
        <v>40157</v>
      </c>
      <c r="B165" s="116">
        <v>4</v>
      </c>
      <c r="C165" s="117" t="s">
        <v>569</v>
      </c>
      <c r="D165" s="117" t="s">
        <v>570</v>
      </c>
      <c r="E165" s="117"/>
      <c r="F165" s="117"/>
      <c r="G165" s="117"/>
      <c r="H165" s="117"/>
      <c r="I165" s="116">
        <v>4</v>
      </c>
      <c r="J165" s="117" t="s">
        <v>571</v>
      </c>
      <c r="K165" s="117" t="s">
        <v>572</v>
      </c>
      <c r="L165" s="116"/>
      <c r="M165" s="117" t="s">
        <v>573</v>
      </c>
      <c r="N165" s="117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65" s="119"/>
    </row>
    <row r="166" spans="1:15" hidden="1">
      <c r="A166" s="115">
        <v>40158</v>
      </c>
      <c r="B166" s="116">
        <v>4</v>
      </c>
      <c r="C166" s="117" t="s">
        <v>574</v>
      </c>
      <c r="D166" s="117" t="s">
        <v>575</v>
      </c>
      <c r="E166" s="117"/>
      <c r="F166" s="117"/>
      <c r="G166" s="117"/>
      <c r="H166" s="117"/>
      <c r="I166" s="116">
        <v>4</v>
      </c>
      <c r="J166" s="117" t="s">
        <v>576</v>
      </c>
      <c r="K166" s="117" t="s">
        <v>577</v>
      </c>
      <c r="L166" s="116"/>
      <c r="M166" s="117" t="s">
        <v>578</v>
      </c>
      <c r="N166" s="117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66" s="119"/>
    </row>
    <row r="167" spans="1:15" hidden="1">
      <c r="A167" s="115">
        <v>40159</v>
      </c>
      <c r="B167" s="116">
        <v>4</v>
      </c>
      <c r="C167" s="117" t="s">
        <v>579</v>
      </c>
      <c r="D167" s="117" t="s">
        <v>580</v>
      </c>
      <c r="E167" s="117"/>
      <c r="F167" s="117"/>
      <c r="G167" s="117"/>
      <c r="H167" s="117"/>
      <c r="I167" s="116">
        <v>4</v>
      </c>
      <c r="J167" s="117" t="s">
        <v>581</v>
      </c>
      <c r="K167" s="117" t="s">
        <v>582</v>
      </c>
      <c r="L167" s="116"/>
      <c r="M167" s="117" t="s">
        <v>583</v>
      </c>
      <c r="N167" s="117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67" s="119"/>
    </row>
    <row r="168" spans="1:15" hidden="1">
      <c r="A168" s="115">
        <v>40160</v>
      </c>
      <c r="B168" s="116">
        <v>4</v>
      </c>
      <c r="C168" s="117" t="s">
        <v>584</v>
      </c>
      <c r="D168" s="117" t="s">
        <v>585</v>
      </c>
      <c r="E168" s="117"/>
      <c r="F168" s="117"/>
      <c r="G168" s="117"/>
      <c r="H168" s="117"/>
      <c r="I168" s="116">
        <v>4</v>
      </c>
      <c r="J168" s="117" t="s">
        <v>586</v>
      </c>
      <c r="K168" s="117" t="s">
        <v>587</v>
      </c>
      <c r="L168" s="116"/>
      <c r="M168" s="117" t="s">
        <v>588</v>
      </c>
      <c r="N168" s="117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68" s="119"/>
    </row>
    <row r="169" spans="1:15" hidden="1">
      <c r="A169" s="115">
        <v>40161</v>
      </c>
      <c r="B169" s="116">
        <v>4</v>
      </c>
      <c r="C169" s="117" t="s">
        <v>589</v>
      </c>
      <c r="D169" s="117" t="s">
        <v>590</v>
      </c>
      <c r="E169" s="117"/>
      <c r="F169" s="117"/>
      <c r="G169" s="117"/>
      <c r="H169" s="117"/>
      <c r="I169" s="116">
        <v>4</v>
      </c>
      <c r="J169" s="117" t="s">
        <v>591</v>
      </c>
      <c r="K169" s="117" t="s">
        <v>592</v>
      </c>
      <c r="L169" s="116"/>
      <c r="M169" s="117" t="s">
        <v>593</v>
      </c>
      <c r="N169" s="117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69" s="119"/>
    </row>
    <row r="170" spans="1:15" hidden="1">
      <c r="A170" s="115">
        <v>40162</v>
      </c>
      <c r="B170" s="116">
        <v>4</v>
      </c>
      <c r="C170" s="117" t="s">
        <v>594</v>
      </c>
      <c r="D170" s="117" t="s">
        <v>595</v>
      </c>
      <c r="E170" s="117"/>
      <c r="F170" s="117"/>
      <c r="G170" s="117"/>
      <c r="H170" s="117"/>
      <c r="I170" s="116">
        <v>4</v>
      </c>
      <c r="J170" s="117" t="s">
        <v>596</v>
      </c>
      <c r="K170" s="117" t="s">
        <v>597</v>
      </c>
      <c r="L170" s="116"/>
      <c r="M170" s="117" t="s">
        <v>598</v>
      </c>
      <c r="N170" s="117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0" s="119"/>
    </row>
    <row r="171" spans="1:15" hidden="1">
      <c r="A171" s="115">
        <v>40163</v>
      </c>
      <c r="B171" s="116">
        <v>4</v>
      </c>
      <c r="C171" s="117" t="s">
        <v>599</v>
      </c>
      <c r="D171" s="117" t="s">
        <v>600</v>
      </c>
      <c r="E171" s="117"/>
      <c r="F171" s="117"/>
      <c r="G171" s="117"/>
      <c r="H171" s="117"/>
      <c r="I171" s="116">
        <v>4</v>
      </c>
      <c r="J171" s="117" t="s">
        <v>601</v>
      </c>
      <c r="K171" s="117" t="s">
        <v>602</v>
      </c>
      <c r="L171" s="116"/>
      <c r="M171" s="117" t="s">
        <v>603</v>
      </c>
      <c r="N171" s="117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1" s="119"/>
    </row>
    <row r="172" spans="1:15" hidden="1">
      <c r="A172" s="115">
        <v>40164</v>
      </c>
      <c r="B172" s="116">
        <v>4</v>
      </c>
      <c r="C172" s="117" t="s">
        <v>604</v>
      </c>
      <c r="D172" s="117" t="s">
        <v>605</v>
      </c>
      <c r="E172" s="117"/>
      <c r="F172" s="117"/>
      <c r="G172" s="117"/>
      <c r="H172" s="117"/>
      <c r="I172" s="116">
        <v>4</v>
      </c>
      <c r="J172" s="117" t="s">
        <v>606</v>
      </c>
      <c r="K172" s="117" t="s">
        <v>607</v>
      </c>
      <c r="L172" s="116"/>
      <c r="M172" s="117" t="s">
        <v>608</v>
      </c>
      <c r="N172" s="117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2" s="119"/>
    </row>
    <row r="173" spans="1:15" hidden="1">
      <c r="A173" s="115">
        <v>40165</v>
      </c>
      <c r="B173" s="116">
        <v>4</v>
      </c>
      <c r="C173" s="117" t="s">
        <v>609</v>
      </c>
      <c r="D173" s="117" t="s">
        <v>610</v>
      </c>
      <c r="E173" s="117"/>
      <c r="F173" s="117"/>
      <c r="G173" s="117"/>
      <c r="H173" s="117"/>
      <c r="I173" s="116">
        <v>4</v>
      </c>
      <c r="J173" s="117" t="s">
        <v>611</v>
      </c>
      <c r="K173" s="117" t="s">
        <v>612</v>
      </c>
      <c r="L173" s="116"/>
      <c r="M173" s="117" t="s">
        <v>613</v>
      </c>
      <c r="N173" s="117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3" s="119"/>
    </row>
    <row r="174" spans="1:15" hidden="1">
      <c r="A174" s="115">
        <v>40166</v>
      </c>
      <c r="B174" s="116">
        <v>4</v>
      </c>
      <c r="C174" s="117" t="s">
        <v>614</v>
      </c>
      <c r="D174" s="117" t="s">
        <v>615</v>
      </c>
      <c r="E174" s="117"/>
      <c r="F174" s="117"/>
      <c r="G174" s="117"/>
      <c r="H174" s="117"/>
      <c r="I174" s="116">
        <v>4</v>
      </c>
      <c r="J174" s="117" t="s">
        <v>616</v>
      </c>
      <c r="K174" s="117" t="s">
        <v>617</v>
      </c>
      <c r="L174" s="116"/>
      <c r="M174" s="117" t="s">
        <v>618</v>
      </c>
      <c r="N174" s="117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74" s="119"/>
    </row>
    <row r="175" spans="1:15" ht="15.75">
      <c r="A175" s="176" t="s">
        <v>2112</v>
      </c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</row>
    <row r="176" spans="1:15">
      <c r="A176" s="126">
        <f>ItemFood!B12</f>
        <v>69004</v>
      </c>
      <c r="B176" s="127">
        <f>ItemFood!C12</f>
        <v>6</v>
      </c>
      <c r="C176" s="157" t="str">
        <f>ItemFood!D12</f>
        <v>flagjuice</v>
      </c>
      <c r="D176" s="157" t="str">
        <f>ItemFood!S12</f>
        <v>food_flagjuice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ref="N176:N196" si="22">"&lt;Item Id="""&amp;A176&amp;""" Type="""&amp;B176&amp;""" Name="""&amp;C176&amp;""" getImage="""&amp;D176&amp;""" Icon="""&amp;E176&amp;""" StoryBg="""&amp;F176&amp;""" AudioId="""&amp;G176&amp;""" Description="""&amp;H176&amp;""" PetType="""&amp;I176&amp;""" Image="""&amp;J176&amp;""" Audio="""&amp;K176&amp;""" Animation="""&amp;L176&amp;""" Preview="""&amp;M176&amp;"""/&gt;"</f>
        <v>&lt;Item Id="69004" Type="6" Name="flagjuice" getImage="food_flagjuice" Icon="" StoryBg="" AudioId="" Description="" PetType="" Image="" Audio="" Animation="" Preview=""/&gt;</v>
      </c>
      <c r="O176" s="129"/>
    </row>
    <row r="177" spans="1:15">
      <c r="A177" s="126">
        <f>ItemFood!B13</f>
        <v>69005</v>
      </c>
      <c r="B177" s="127">
        <f>ItemFood!C13</f>
        <v>6</v>
      </c>
      <c r="C177" s="157" t="str">
        <f>ItemFood!D13</f>
        <v>bombmuffin</v>
      </c>
      <c r="D177" s="157" t="str">
        <f>ItemFood!S13</f>
        <v>food_bombmuffin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2"/>
        <v>&lt;Item Id="69005" Type="6" Name="bombmuffin" getImage="food_bombmuffin" Icon="" StoryBg="" AudioId="" Description="" PetType="" Image="" Audio="" Animation="" Preview=""/&gt;</v>
      </c>
      <c r="O177" s="129"/>
    </row>
    <row r="178" spans="1:15">
      <c r="A178" s="126">
        <f>ItemFood!B14</f>
        <v>69006</v>
      </c>
      <c r="B178" s="127">
        <f>ItemFood!C14</f>
        <v>6</v>
      </c>
      <c r="C178" s="157" t="str">
        <f>ItemFood!D14</f>
        <v>nestcake</v>
      </c>
      <c r="D178" s="157" t="str">
        <f>ItemFood!S14</f>
        <v>food_nestcake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2"/>
        <v>&lt;Item Id="69006" Type="6" Name="nestcake" getImage="food_nestcake" Icon="" StoryBg="" AudioId="" Description="" PetType="" Image="" Audio="" Animation="" Preview=""/&gt;</v>
      </c>
      <c r="O178" s="129"/>
    </row>
    <row r="179" spans="1:15">
      <c r="A179" s="126">
        <f>ItemFood!B15</f>
        <v>69007</v>
      </c>
      <c r="B179" s="127">
        <f>ItemFood!C15</f>
        <v>6</v>
      </c>
      <c r="C179" s="157" t="str">
        <f>ItemFood!D15</f>
        <v>rocketcookie</v>
      </c>
      <c r="D179" s="157" t="str">
        <f>ItemFood!S15</f>
        <v>food_rocketcookie</v>
      </c>
      <c r="E179" s="128"/>
      <c r="F179" s="128"/>
      <c r="G179" s="128"/>
      <c r="H179" s="128"/>
      <c r="I179" s="127"/>
      <c r="J179" s="128"/>
      <c r="K179" s="128"/>
      <c r="L179" s="127"/>
      <c r="M179" s="128"/>
      <c r="N179" s="128" t="str">
        <f t="shared" si="22"/>
        <v>&lt;Item Id="69007" Type="6" Name="rocketcookie" getImage="food_rocketcookie" Icon="" StoryBg="" AudioId="" Description="" PetType="" Image="" Audio="" Animation="" Preview=""/&gt;</v>
      </c>
      <c r="O179" s="129"/>
    </row>
    <row r="180" spans="1:15">
      <c r="A180" s="130">
        <f>ItemFood!B16</f>
        <v>69008</v>
      </c>
      <c r="B180" s="130">
        <f>ItemFood!C16</f>
        <v>6</v>
      </c>
      <c r="C180" s="158" t="str">
        <f>ItemFood!D16</f>
        <v>spider cake</v>
      </c>
      <c r="D180" s="158" t="str">
        <f>ItemFood!S16</f>
        <v>food_spider_cake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2"/>
        <v>&lt;Item Id="69008" Type="6" Name="spider cake" getImage="food_spider_cake" Icon="" StoryBg="" AudioId="" Description="" PetType="" Image="" Audio="" Animation="" Preview=""/&gt;</v>
      </c>
      <c r="O180" s="133"/>
    </row>
    <row r="181" spans="1:15">
      <c r="A181" s="130">
        <f>ItemFood!B17</f>
        <v>69009</v>
      </c>
      <c r="B181" s="130">
        <f>ItemFood!C17</f>
        <v>6</v>
      </c>
      <c r="C181" s="158" t="str">
        <f>ItemFood!D17</f>
        <v>toffee apple</v>
      </c>
      <c r="D181" s="158" t="str">
        <f>ItemFood!S17</f>
        <v>food_toffee_apple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2"/>
        <v>&lt;Item Id="69009" Type="6" Name="toffee apple" getImage="food_toffee_apple" Icon="" StoryBg="" AudioId="" Description="" PetType="" Image="" Audio="" Animation="" Preview=""/&gt;</v>
      </c>
      <c r="O181" s="133"/>
    </row>
    <row r="182" spans="1:15">
      <c r="A182" s="130">
        <f>ItemFood!B18</f>
        <v>69010</v>
      </c>
      <c r="B182" s="130">
        <f>ItemFood!C18</f>
        <v>6</v>
      </c>
      <c r="C182" s="158" t="str">
        <f>ItemFood!D18</f>
        <v>mummy chocolate</v>
      </c>
      <c r="D182" s="158" t="str">
        <f>ItemFood!S18</f>
        <v>food_mummy_chocolate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2"/>
        <v>&lt;Item Id="69010" Type="6" Name="mummy chocolate" getImage="food_mummy_chocolate" Icon="" StoryBg="" AudioId="" Description="" PetType="" Image="" Audio="" Animation="" Preview=""/&gt;</v>
      </c>
      <c r="O182" s="133"/>
    </row>
    <row r="183" spans="1:15">
      <c r="A183" s="130">
        <f>ItemFood!B19</f>
        <v>69011</v>
      </c>
      <c r="B183" s="130">
        <f>ItemFood!C19</f>
        <v>6</v>
      </c>
      <c r="C183" s="158" t="str">
        <f>ItemFood!D19</f>
        <v>skull cookie</v>
      </c>
      <c r="D183" s="158" t="str">
        <f>ItemFood!S19</f>
        <v>food_skull_cookie</v>
      </c>
      <c r="E183" s="132"/>
      <c r="F183" s="132"/>
      <c r="G183" s="132"/>
      <c r="H183" s="132"/>
      <c r="I183" s="131"/>
      <c r="J183" s="132"/>
      <c r="K183" s="132"/>
      <c r="L183" s="131"/>
      <c r="M183" s="132"/>
      <c r="N183" s="132" t="str">
        <f t="shared" si="22"/>
        <v>&lt;Item Id="69011" Type="6" Name="skull cookie" getImage="food_skull_cookie" Icon="" StoryBg="" AudioId="" Description="" PetType="" Image="" Audio="" Animation="" Preview=""/&gt;</v>
      </c>
      <c r="O183" s="133"/>
    </row>
    <row r="184" spans="1:15">
      <c r="A184" s="134">
        <f>ItemFood!B20</f>
        <v>69012</v>
      </c>
      <c r="B184" s="134">
        <f>ItemFood!C20</f>
        <v>6</v>
      </c>
      <c r="C184" s="159" t="str">
        <f>ItemFood!D20</f>
        <v>opensandwich</v>
      </c>
      <c r="D184" s="159" t="str">
        <f>ItemFood!S20</f>
        <v>food_opensandwich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2"/>
        <v>&lt;Item Id="69012" Type="6" Name="opensandwich" getImage="food_opensandwich" Icon="" StoryBg="" AudioId="" Description="" PetType="" Image="" Audio="" Animation="" Preview=""/&gt;</v>
      </c>
      <c r="O184" s="137"/>
    </row>
    <row r="185" spans="1:15">
      <c r="A185" s="134">
        <f>ItemFood!B21</f>
        <v>69013</v>
      </c>
      <c r="B185" s="134">
        <f>ItemFood!C21</f>
        <v>6</v>
      </c>
      <c r="C185" s="159" t="str">
        <f>ItemFood!D21</f>
        <v>fruitdanish</v>
      </c>
      <c r="D185" s="159" t="str">
        <f>ItemFood!S21</f>
        <v>food_fruitdanish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2"/>
        <v>&lt;Item Id="69013" Type="6" Name="fruitdanish" getImage="food_fruitdanish" Icon="" StoryBg="" AudioId="" Description="" PetType="" Image="" Audio="" Animation="" Preview=""/&gt;</v>
      </c>
      <c r="O185" s="137"/>
    </row>
    <row r="186" spans="1:15">
      <c r="A186" s="134">
        <f>ItemFood!B22</f>
        <v>69014</v>
      </c>
      <c r="B186" s="134">
        <f>ItemFood!C22</f>
        <v>6</v>
      </c>
      <c r="C186" s="159" t="str">
        <f>ItemFood!D22</f>
        <v>herring</v>
      </c>
      <c r="D186" s="159" t="str">
        <f>ItemFood!S22</f>
        <v>food_herring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2"/>
        <v>&lt;Item Id="69014" Type="6" Name="herring" getImage="food_herring" Icon="" StoryBg="" AudioId="" Description="" PetType="" Image="" Audio="" Animation="" Preview=""/&gt;</v>
      </c>
      <c r="O186" s="137"/>
    </row>
    <row r="187" spans="1:15">
      <c r="A187" s="134">
        <f>ItemFood!B23</f>
        <v>69015</v>
      </c>
      <c r="B187" s="134">
        <f>ItemFood!C23</f>
        <v>6</v>
      </c>
      <c r="C187" s="159" t="str">
        <f>ItemFood!D23</f>
        <v>meatball</v>
      </c>
      <c r="D187" s="159" t="str">
        <f>ItemFood!S23</f>
        <v>food_meatball</v>
      </c>
      <c r="E187" s="136"/>
      <c r="F187" s="136"/>
      <c r="G187" s="136"/>
      <c r="H187" s="136"/>
      <c r="I187" s="135"/>
      <c r="J187" s="136"/>
      <c r="K187" s="136"/>
      <c r="L187" s="135"/>
      <c r="M187" s="136"/>
      <c r="N187" s="136" t="str">
        <f t="shared" si="22"/>
        <v>&lt;Item Id="69015" Type="6" Name="meatball" getImage="food_meatball" Icon="" StoryBg="" AudioId="" Description="" PetType="" Image="" Audio="" Animation="" Preview=""/&gt;</v>
      </c>
      <c r="O187" s="137"/>
    </row>
    <row r="188" spans="1:15">
      <c r="A188" s="138">
        <f>ItemFood!B24</f>
        <v>69016</v>
      </c>
      <c r="B188" s="138">
        <f>ItemFood!C24</f>
        <v>6</v>
      </c>
      <c r="C188" s="160" t="str">
        <f>ItemFood!D24</f>
        <v>cake</v>
      </c>
      <c r="D188" s="160" t="str">
        <f>ItemFood!S24</f>
        <v>food_cake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2"/>
        <v>&lt;Item Id="69016" Type="6" Name="cake" getImage="food_cake" Icon="" StoryBg="" AudioId="" Description="" PetType="" Image="" Audio="" Animation="" Preview=""/&gt;</v>
      </c>
      <c r="O188" s="142"/>
    </row>
    <row r="189" spans="1:15">
      <c r="A189" s="138">
        <f>ItemFood!B25</f>
        <v>69017</v>
      </c>
      <c r="B189" s="138">
        <f>ItemFood!C25</f>
        <v>6</v>
      </c>
      <c r="C189" s="160" t="str">
        <f>ItemFood!D25</f>
        <v>candy</v>
      </c>
      <c r="D189" s="160" t="str">
        <f>ItemFood!S25</f>
        <v>food_candy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2"/>
        <v>&lt;Item Id="69017" Type="6" Name="candy" getImage="food_candy" Icon="" StoryBg="" AudioId="" Description="" PetType="" Image="" Audio="" Animation="" Preview=""/&gt;</v>
      </c>
      <c r="O189" s="142"/>
    </row>
    <row r="190" spans="1:15">
      <c r="A190" s="138">
        <f>ItemFood!B26</f>
        <v>69018</v>
      </c>
      <c r="B190" s="138">
        <f>ItemFood!C26</f>
        <v>6</v>
      </c>
      <c r="C190" s="160" t="str">
        <f>ItemFood!D26</f>
        <v>chicken</v>
      </c>
      <c r="D190" s="160" t="str">
        <f>ItemFood!S26</f>
        <v>food_chicken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2"/>
        <v>&lt;Item Id="69018" Type="6" Name="chicken" getImage="food_chicken" Icon="" StoryBg="" AudioId="" Description="" PetType="" Image="" Audio="" Animation="" Preview=""/&gt;</v>
      </c>
      <c r="O190" s="142"/>
    </row>
    <row r="191" spans="1:15">
      <c r="A191" s="138">
        <f>ItemFood!B27</f>
        <v>69019</v>
      </c>
      <c r="B191" s="138">
        <f>ItemFood!C27</f>
        <v>6</v>
      </c>
      <c r="C191" s="160" t="str">
        <f>ItemFood!D27</f>
        <v>ginger bread</v>
      </c>
      <c r="D191" s="160" t="str">
        <f>ItemFood!S27</f>
        <v>food_gingerbread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2"/>
        <v>&lt;Item Id="69019" Type="6" Name="ginger bread" getImage="food_gingerbread" Icon="" StoryBg="" AudioId="" Description="" PetType="" Image="" Audio="" Animation="" Preview=""/&gt;</v>
      </c>
      <c r="O191" s="142"/>
    </row>
    <row r="192" spans="1:15">
      <c r="A192" s="138">
        <f>ItemFood!B28</f>
        <v>69020</v>
      </c>
      <c r="B192" s="138">
        <f>ItemFood!C28</f>
        <v>6</v>
      </c>
      <c r="C192" s="160" t="str">
        <f>ItemFood!D28</f>
        <v>pudding</v>
      </c>
      <c r="D192" s="160" t="str">
        <f>ItemFood!S28</f>
        <v>food_pudding</v>
      </c>
      <c r="E192" s="140"/>
      <c r="F192" s="140"/>
      <c r="G192" s="140"/>
      <c r="H192" s="140"/>
      <c r="I192" s="141"/>
      <c r="J192" s="140"/>
      <c r="K192" s="140"/>
      <c r="L192" s="141"/>
      <c r="M192" s="140"/>
      <c r="N192" s="139" t="str">
        <f t="shared" si="22"/>
        <v>&lt;Item Id="69020" Type="6" Name="pudding" getImage="food_pudding" Icon="" StoryBg="" AudioId="" Description="" PetType="" Image="" Audio="" Animation="" Preview=""/&gt;</v>
      </c>
      <c r="O192" s="142"/>
    </row>
    <row r="193" spans="1:14">
      <c r="A193" s="144">
        <f>ItemFood!B29</f>
        <v>69021</v>
      </c>
      <c r="B193" s="144">
        <f>ItemFood!C29</f>
        <v>6</v>
      </c>
      <c r="C193" s="161" t="str">
        <f>ItemFood!D29</f>
        <v>food_dumplings</v>
      </c>
      <c r="D193" s="161" t="str">
        <f>ItemFood!S29</f>
        <v>food_dumplings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2"/>
        <v>&lt;Item Id="69021" Type="6" Name="food_dumplings" getImage="food_dumplings" Icon="" StoryBg="" AudioId="" Description="" PetType="" Image="" Audio="" Animation="" Preview=""/&gt;</v>
      </c>
    </row>
    <row r="194" spans="1:14">
      <c r="A194" s="144">
        <f>ItemFood!B30</f>
        <v>69022</v>
      </c>
      <c r="B194" s="144">
        <f>ItemFood!C30</f>
        <v>6</v>
      </c>
      <c r="C194" s="161" t="str">
        <f>ItemFood!D30</f>
        <v>food_orange</v>
      </c>
      <c r="D194" s="161" t="str">
        <f>ItemFood!S30</f>
        <v>food_orange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2"/>
        <v>&lt;Item Id="69022" Type="6" Name="food_orange" getImage="food_orange" Icon="" StoryBg="" AudioId="" Description="" PetType="" Image="" Audio="" Animation="" Preview=""/&gt;</v>
      </c>
    </row>
    <row r="195" spans="1:14">
      <c r="A195" s="144">
        <f>ItemFood!B31</f>
        <v>69023</v>
      </c>
      <c r="B195" s="144">
        <f>ItemFood!C31</f>
        <v>6</v>
      </c>
      <c r="C195" s="161" t="str">
        <f>ItemFood!D31</f>
        <v>food_ricecakefish</v>
      </c>
      <c r="D195" s="161" t="str">
        <f>ItemFood!S31</f>
        <v>food_ricecakefish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2"/>
        <v>&lt;Item Id="69023" Type="6" Name="food_ricecakefish" getImage="food_ricecakefish" Icon="" StoryBg="" AudioId="" Description="" PetType="" Image="" Audio="" Animation="" Preview=""/&gt;</v>
      </c>
    </row>
    <row r="196" spans="1:14">
      <c r="A196" s="144">
        <f>ItemFood!B32</f>
        <v>69024</v>
      </c>
      <c r="B196" s="144">
        <f>ItemFood!C32</f>
        <v>6</v>
      </c>
      <c r="C196" s="161" t="str">
        <f>ItemFood!D32</f>
        <v>food_sausage</v>
      </c>
      <c r="D196" s="161" t="str">
        <f>ItemFood!S32</f>
        <v>food_sausage</v>
      </c>
      <c r="E196" s="145"/>
      <c r="F196" s="145"/>
      <c r="G196" s="145"/>
      <c r="H196" s="145"/>
      <c r="I196" s="146"/>
      <c r="J196" s="145"/>
      <c r="K196" s="145"/>
      <c r="L196" s="146"/>
      <c r="M196" s="145"/>
      <c r="N196" s="143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196">
    <filterColumn colId="1">
      <filters blank="1">
        <filter val="2"/>
        <filter val="6"/>
      </filters>
    </filterColumn>
  </autoFilter>
  <mergeCells count="2">
    <mergeCell ref="A175:O175"/>
    <mergeCell ref="A28:O28"/>
  </mergeCells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>
      <c r="A1" s="181" t="s">
        <v>1217</v>
      </c>
      <c r="B1" s="181"/>
      <c r="C1" s="181"/>
      <c r="D1" s="52"/>
      <c r="E1" s="182" t="s">
        <v>1218</v>
      </c>
      <c r="F1" s="182"/>
      <c r="G1" s="53" t="s">
        <v>1219</v>
      </c>
      <c r="H1" s="183" t="s">
        <v>1220</v>
      </c>
      <c r="I1" s="184"/>
      <c r="J1" s="185" t="s">
        <v>1221</v>
      </c>
      <c r="K1" s="185"/>
      <c r="L1" s="185"/>
      <c r="M1" s="185"/>
      <c r="N1" s="185"/>
      <c r="O1" s="185"/>
      <c r="P1" s="186" t="s">
        <v>1222</v>
      </c>
      <c r="Q1" s="186"/>
      <c r="R1" s="186"/>
      <c r="S1" s="186"/>
      <c r="T1" s="177" t="s">
        <v>1223</v>
      </c>
      <c r="U1" s="177"/>
      <c r="V1" s="177"/>
      <c r="W1" s="177"/>
      <c r="X1" s="178" t="s">
        <v>1224</v>
      </c>
      <c r="Y1" s="178"/>
      <c r="Z1" s="178"/>
      <c r="AA1" s="178"/>
      <c r="AB1" s="179" t="s">
        <v>1225</v>
      </c>
    </row>
    <row r="2" spans="1:28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80"/>
    </row>
    <row r="3" spans="1:28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2" t="s">
        <v>1354</v>
      </c>
    </row>
    <row r="3" spans="1:19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2" t="s">
        <v>1355</v>
      </c>
    </row>
    <row r="4" spans="1:19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2" t="s">
        <v>1356</v>
      </c>
    </row>
    <row r="5" spans="1:19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2" t="s">
        <v>1357</v>
      </c>
    </row>
    <row r="6" spans="1:19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2" t="s">
        <v>1358</v>
      </c>
    </row>
    <row r="7" spans="1:19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2" t="s">
        <v>1359</v>
      </c>
    </row>
    <row r="8" spans="1:19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2" t="s">
        <v>1360</v>
      </c>
    </row>
    <row r="9" spans="1:19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2" t="s">
        <v>1361</v>
      </c>
    </row>
    <row r="10" spans="1:19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2" t="s">
        <v>1362</v>
      </c>
    </row>
    <row r="11" spans="1:19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2" t="s">
        <v>1363</v>
      </c>
    </row>
    <row r="12" spans="1:19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2" t="s">
        <v>1364</v>
      </c>
    </row>
    <row r="13" spans="1:19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2" t="s">
        <v>1365</v>
      </c>
    </row>
    <row r="14" spans="1:19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2" t="s">
        <v>1366</v>
      </c>
    </row>
    <row r="15" spans="1:19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2" t="s">
        <v>1367</v>
      </c>
    </row>
    <row r="16" spans="1:19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2" t="s">
        <v>1368</v>
      </c>
    </row>
    <row r="17" spans="1:19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2" t="s">
        <v>1369</v>
      </c>
    </row>
    <row r="18" spans="1:19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2" t="s">
        <v>1370</v>
      </c>
    </row>
    <row r="19" spans="1:19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2" t="s">
        <v>1371</v>
      </c>
    </row>
    <row r="20" spans="1:19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2" t="s">
        <v>1372</v>
      </c>
    </row>
    <row r="21" spans="1:19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2" t="s">
        <v>1373</v>
      </c>
    </row>
    <row r="22" spans="1:19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2" t="s">
        <v>1374</v>
      </c>
    </row>
    <row r="23" spans="1:19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2" t="s">
        <v>1375</v>
      </c>
    </row>
    <row r="24" spans="1:19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2" t="s">
        <v>1376</v>
      </c>
    </row>
    <row r="25" spans="1:19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2" t="s">
        <v>1377</v>
      </c>
    </row>
    <row r="26" spans="1:19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2" t="s">
        <v>1378</v>
      </c>
    </row>
    <row r="27" spans="1:19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2" t="s">
        <v>1379</v>
      </c>
    </row>
    <row r="28" spans="1:19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2" t="s">
        <v>1380</v>
      </c>
    </row>
    <row r="29" spans="1:19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2" t="s">
        <v>1381</v>
      </c>
    </row>
    <row r="30" spans="1:19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2" t="s">
        <v>1382</v>
      </c>
    </row>
    <row r="31" spans="1:19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2" t="s">
        <v>1383</v>
      </c>
    </row>
    <row r="32" spans="1:19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2" t="s">
        <v>1384</v>
      </c>
    </row>
    <row r="33" spans="1:19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2" t="s">
        <v>1385</v>
      </c>
    </row>
    <row r="34" spans="1:19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2" t="s">
        <v>1386</v>
      </c>
    </row>
    <row r="35" spans="1:19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2" t="s">
        <v>1387</v>
      </c>
    </row>
    <row r="36" spans="1:19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2" t="s">
        <v>1388</v>
      </c>
    </row>
    <row r="37" spans="1:19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2" t="s">
        <v>1389</v>
      </c>
    </row>
    <row r="38" spans="1:19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2" t="s">
        <v>1390</v>
      </c>
    </row>
    <row r="39" spans="1:19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2" t="s">
        <v>1391</v>
      </c>
    </row>
    <row r="40" spans="1:19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2" t="s">
        <v>1392</v>
      </c>
    </row>
    <row r="41" spans="1:19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2" t="s">
        <v>1393</v>
      </c>
    </row>
    <row r="42" spans="1:19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2" t="s">
        <v>1394</v>
      </c>
    </row>
    <row r="43" spans="1:19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2" t="s">
        <v>1395</v>
      </c>
    </row>
    <row r="44" spans="1:19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2" t="s">
        <v>1396</v>
      </c>
    </row>
    <row r="45" spans="1:19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2" t="s">
        <v>1397</v>
      </c>
    </row>
    <row r="46" spans="1:19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2" t="s">
        <v>1398</v>
      </c>
    </row>
    <row r="47" spans="1:19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2" t="s">
        <v>1399</v>
      </c>
    </row>
    <row r="48" spans="1:19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2" t="s">
        <v>1400</v>
      </c>
    </row>
    <row r="49" spans="1:19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2" t="s">
        <v>1401</v>
      </c>
    </row>
    <row r="50" spans="1:19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2" t="s">
        <v>1402</v>
      </c>
    </row>
    <row r="51" spans="1:19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2" t="s">
        <v>1403</v>
      </c>
    </row>
    <row r="52" spans="1:19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2" t="s">
        <v>1404</v>
      </c>
    </row>
    <row r="53" spans="1:19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2" t="s">
        <v>1405</v>
      </c>
    </row>
    <row r="54" spans="1:19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2" t="s">
        <v>1406</v>
      </c>
    </row>
    <row r="55" spans="1:19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2" t="s">
        <v>1407</v>
      </c>
    </row>
    <row r="56" spans="1:19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2" t="s">
        <v>1408</v>
      </c>
    </row>
    <row r="57" spans="1:19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2" t="s">
        <v>1409</v>
      </c>
    </row>
    <row r="58" spans="1:19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2" t="s">
        <v>1410</v>
      </c>
    </row>
    <row r="59" spans="1:19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2" t="s">
        <v>1411</v>
      </c>
    </row>
    <row r="60" spans="1:19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2" t="s">
        <v>1412</v>
      </c>
    </row>
    <row r="61" spans="1:19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2" t="s">
        <v>1413</v>
      </c>
    </row>
    <row r="62" spans="1:19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2" t="s">
        <v>1414</v>
      </c>
    </row>
    <row r="63" spans="1:19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2" t="s">
        <v>1415</v>
      </c>
    </row>
    <row r="64" spans="1:19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2" t="s">
        <v>1416</v>
      </c>
    </row>
    <row r="65" spans="1:19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2" t="s">
        <v>1417</v>
      </c>
    </row>
    <row r="66" spans="1:19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2" t="s">
        <v>1418</v>
      </c>
    </row>
    <row r="67" spans="1:19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2" t="s">
        <v>1419</v>
      </c>
    </row>
    <row r="68" spans="1:19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2" t="s">
        <v>1420</v>
      </c>
    </row>
    <row r="69" spans="1:19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2" t="s">
        <v>1421</v>
      </c>
    </row>
    <row r="70" spans="1:19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2" t="s">
        <v>1422</v>
      </c>
    </row>
    <row r="71" spans="1:19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2" t="s">
        <v>1423</v>
      </c>
    </row>
    <row r="72" spans="1:19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2" t="s">
        <v>1424</v>
      </c>
    </row>
    <row r="73" spans="1:19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2" t="s">
        <v>1425</v>
      </c>
    </row>
    <row r="74" spans="1:19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2" t="s">
        <v>1426</v>
      </c>
    </row>
    <row r="75" spans="1:19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2" t="s">
        <v>1427</v>
      </c>
    </row>
    <row r="76" spans="1:19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3"/>
    </row>
    <row r="77" spans="1:19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3"/>
    </row>
    <row r="78" spans="1:19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3"/>
    </row>
    <row r="79" spans="1:19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3"/>
    </row>
    <row r="80" spans="1:19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3"/>
    </row>
    <row r="81" spans="1:19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3"/>
    </row>
    <row r="82" spans="1:19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3"/>
    </row>
    <row r="83" spans="1:19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3"/>
    </row>
    <row r="84" spans="1:19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3"/>
    </row>
    <row r="85" spans="1:19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3"/>
    </row>
    <row r="86" spans="1:19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3"/>
    </row>
    <row r="87" spans="1:19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3"/>
    </row>
    <row r="88" spans="1:19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3"/>
    </row>
    <row r="89" spans="1:19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3"/>
    </row>
    <row r="90" spans="1:19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3"/>
    </row>
    <row r="91" spans="1:19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3"/>
    </row>
    <row r="92" spans="1:19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3"/>
    </row>
    <row r="93" spans="1:19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3"/>
    </row>
    <row r="94" spans="1:19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3"/>
    </row>
    <row r="95" spans="1:19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3"/>
    </row>
  </sheetData>
  <phoneticPr fontId="15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2" customFormat="1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2" customFormat="1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Name=""&gt;&lt;Treasure ItemId="40003" Value="1" /&gt;&lt;/TreasureBox&gt;</v>
      </c>
    </row>
    <row r="5" spans="1:7" s="12" customFormat="1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Name=""&gt;&lt;Treasure ItemId="40004" Value="1" /&gt;&lt;/TreasureBox&gt;</v>
      </c>
    </row>
    <row r="6" spans="1:7" s="12" customFormat="1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Name=""&gt;&lt;Treasure ItemId="40005" Value="1" /&gt;&lt;/TreasureBox&gt;</v>
      </c>
    </row>
    <row r="7" spans="1:7" s="12" customFormat="1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Name=""&gt;&lt;Treasure ItemId="40006" Value="1" /&gt;&lt;/TreasureBox&gt;</v>
      </c>
    </row>
    <row r="8" spans="1:7" s="12" customFormat="1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Name=""&gt;&lt;Treasure ItemId="40007" Value="1" /&gt;&lt;/TreasureBox&gt;</v>
      </c>
    </row>
    <row r="9" spans="1:7" s="12" customFormat="1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Name=""&gt;&lt;Treasure ItemId="40008" Value="1" /&gt;&lt;/TreasureBox&gt;</v>
      </c>
    </row>
    <row r="10" spans="1:7" s="12" customFormat="1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Name=""&gt;&lt;Treasure ItemId="40009" Value="1" /&gt;&lt;/TreasureBox&gt;</v>
      </c>
    </row>
    <row r="11" spans="1:7" s="12" customFormat="1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Name=""&gt;&lt;Treasure ItemId="40010" Value="1" /&gt;&lt;/TreasureBox&gt;</v>
      </c>
    </row>
    <row r="12" spans="1:7" s="12" customFormat="1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Name=""&gt;&lt;Treasure ItemId="40011" Value="1" /&gt;&lt;/TreasureBox&gt;</v>
      </c>
    </row>
    <row r="13" spans="1:7" s="12" customFormat="1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Name=""&gt;&lt;Treasure ItemId="40012" Value="1" /&gt;&lt;/TreasureBox&gt;</v>
      </c>
    </row>
    <row r="14" spans="1:7" s="12" customFormat="1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Name=""&gt;&lt;Treasure ItemId="40013" Value="1" /&gt;&lt;/TreasureBox&gt;</v>
      </c>
    </row>
    <row r="15" spans="1:7" s="12" customFormat="1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Name=""&gt;&lt;Treasure ItemId="40014" Value="1" /&gt;&lt;/TreasureBox&gt;</v>
      </c>
    </row>
    <row r="16" spans="1:7" s="12" customFormat="1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Name=""&gt;&lt;Treasure ItemId="40015" Value="1" /&gt;&lt;/TreasureBox&gt;</v>
      </c>
    </row>
    <row r="17" spans="1:7" s="12" customFormat="1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Name=""&gt;&lt;Treasure ItemId="40016" Value="1" /&gt;&lt;/TreasureBox&gt;</v>
      </c>
    </row>
    <row r="18" spans="1:7" s="12" customFormat="1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Name=""&gt;&lt;Treasure ItemId="40017" Value="1" /&gt;&lt;/TreasureBox&gt;</v>
      </c>
    </row>
    <row r="19" spans="1:7" s="12" customFormat="1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Name=""&gt;&lt;Treasure ItemId="40018" Value="1" /&gt;&lt;/TreasureBox&gt;</v>
      </c>
    </row>
    <row r="20" spans="1:7" s="12" customFormat="1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Name=""&gt;&lt;Treasure ItemId="40019" Value="1" /&gt;&lt;/TreasureBox&gt;</v>
      </c>
    </row>
    <row r="21" spans="1:7" s="12" customFormat="1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Name=""&gt;&lt;Treasure ItemId="40020" Value="1" /&gt;&lt;/TreasureBox&gt;</v>
      </c>
    </row>
    <row r="22" spans="1:7" s="12" customFormat="1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Name=""&gt;&lt;Treasure ItemId="40021" Value="1" /&gt;&lt;/TreasureBox&gt;</v>
      </c>
    </row>
    <row r="23" spans="1:7" s="12" customFormat="1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Name=""&gt;&lt;Treasure ItemId="40022" Value="1" /&gt;&lt;/TreasureBox&gt;</v>
      </c>
    </row>
    <row r="24" spans="1:7" s="12" customFormat="1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Name=""&gt;&lt;Treasure ItemId="40023" Value="1" /&gt;&lt;/TreasureBox&gt;</v>
      </c>
    </row>
    <row r="25" spans="1:7" s="12" customFormat="1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Name=""&gt;&lt;Treasure ItemId="40024" Value="1" /&gt;&lt;/TreasureBox&gt;</v>
      </c>
    </row>
    <row r="26" spans="1:7" s="12" customFormat="1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Name=""&gt;&lt;Treasure ItemId="40025" Value="1" /&gt;&lt;/TreasureBox&gt;</v>
      </c>
    </row>
    <row r="27" spans="1:7" s="12" customFormat="1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Name=""&gt;&lt;Treasure ItemId="40026" Value="1" /&gt;&lt;/TreasureBox&gt;</v>
      </c>
    </row>
    <row r="28" spans="1:7" s="12" customFormat="1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Name=""&gt;&lt;Treasure ItemId="40027" Value="1" /&gt;&lt;/TreasureBox&gt;</v>
      </c>
    </row>
    <row r="29" spans="1:7" s="12" customFormat="1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Name=""&gt;&lt;Treasure ItemId="40028" Value="1" /&gt;&lt;/TreasureBox&gt;</v>
      </c>
    </row>
    <row r="30" spans="1:7" s="12" customFormat="1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Name=""&gt;&lt;Treasure ItemId="40029" Value="1" /&gt;&lt;/TreasureBox&gt;</v>
      </c>
    </row>
    <row r="31" spans="1:7" s="12" customFormat="1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Name=""&gt;&lt;Treasure ItemId="40030" Value="1" /&gt;&lt;/TreasureBox&gt;</v>
      </c>
    </row>
    <row r="32" spans="1:7" s="12" customFormat="1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Name=""&gt;&lt;Treasure ItemId="40031" Value="1" /&gt;&lt;/TreasureBox&gt;</v>
      </c>
    </row>
    <row r="33" spans="1:7" s="12" customFormat="1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Name=""&gt;&lt;Treasure ItemId="40032" Value="1" /&gt;&lt;/TreasureBox&gt;</v>
      </c>
    </row>
    <row r="34" spans="1:7" s="12" customFormat="1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Name=""&gt;&lt;Treasure ItemId="40033" Value="1" /&gt;&lt;/TreasureBox&gt;</v>
      </c>
    </row>
    <row r="35" spans="1:7" s="12" customFormat="1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Name=""&gt;&lt;Treasure ItemId="40034" Value="1" /&gt;&lt;/TreasureBox&gt;</v>
      </c>
    </row>
    <row r="36" spans="1:7" s="12" customFormat="1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Name=""&gt;&lt;Treasure ItemId="40035" Value="1" /&gt;&lt;/TreasureBox&gt;</v>
      </c>
    </row>
    <row r="37" spans="1:7" s="12" customFormat="1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Name=""&gt;&lt;Treasure ItemId="40036" Value="1" /&gt;&lt;/TreasureBox&gt;</v>
      </c>
    </row>
    <row r="38" spans="1:7" s="12" customFormat="1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Name=""&gt;&lt;Treasure ItemId="40037" Value="1" /&gt;&lt;/TreasureBox&gt;</v>
      </c>
    </row>
    <row r="39" spans="1:7" s="12" customFormat="1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Name=""&gt;&lt;Treasure ItemId="40038" Value="1" /&gt;&lt;/TreasureBox&gt;</v>
      </c>
    </row>
    <row r="40" spans="1:7" s="12" customFormat="1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Name=""&gt;&lt;Treasure ItemId="40039" Value="1" /&gt;&lt;/TreasureBox&gt;</v>
      </c>
    </row>
    <row r="41" spans="1:7" s="12" customFormat="1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Name=""&gt;&lt;Treasure ItemId="40040" Value="1" /&gt;&lt;/TreasureBox&gt;</v>
      </c>
    </row>
    <row r="42" spans="1:7" s="12" customFormat="1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Name=""&gt;&lt;Treasure ItemId="40041" Value="1" /&gt;&lt;/TreasureBox&gt;</v>
      </c>
    </row>
    <row r="43" spans="1:7" s="12" customFormat="1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Name=""&gt;&lt;Treasure ItemId="40042" Value="1" /&gt;&lt;/TreasureBox&gt;</v>
      </c>
    </row>
    <row r="44" spans="1:7" s="12" customFormat="1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Name=""&gt;&lt;Treasure ItemId="40043" Value="1" /&gt;&lt;/TreasureBox&gt;</v>
      </c>
    </row>
    <row r="45" spans="1:7" s="12" customFormat="1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Name=""&gt;&lt;Treasure ItemId="40044" Value="1" /&gt;&lt;/TreasureBox&gt;</v>
      </c>
    </row>
    <row r="46" spans="1:7" s="12" customFormat="1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Name=""&gt;&lt;Treasure ItemId="40045" Value="1" /&gt;&lt;/TreasureBox&gt;</v>
      </c>
    </row>
    <row r="47" spans="1:7" s="12" customFormat="1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Name=""&gt;&lt;Treasure ItemId="40046" Value="1" /&gt;&lt;/TreasureBox&gt;</v>
      </c>
    </row>
    <row r="48" spans="1:7" s="12" customFormat="1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Name=""&gt;&lt;Treasure ItemId="40047" Value="1" /&gt;&lt;/TreasureBox&gt;</v>
      </c>
    </row>
    <row r="49" spans="1:7" s="12" customFormat="1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Name=""&gt;&lt;Treasure ItemId="40048" Value="1" /&gt;&lt;/TreasureBox&gt;</v>
      </c>
    </row>
    <row r="50" spans="1:7" s="12" customFormat="1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Name=""&gt;&lt;Treasure ItemId="40049" Value="1" /&gt;&lt;/TreasureBox&gt;</v>
      </c>
    </row>
    <row r="51" spans="1:7" s="12" customFormat="1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Name=""&gt;&lt;Treasure ItemId="40050" Value="1" /&gt;&lt;/TreasureBox&gt;</v>
      </c>
    </row>
    <row r="52" spans="1:7" s="12" customFormat="1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Name=""&gt;&lt;Treasure ItemId="40051" Value="1" /&gt;&lt;/TreasureBox&gt;</v>
      </c>
    </row>
    <row r="53" spans="1:7" s="12" customFormat="1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Name=""&gt;&lt;Treasure ItemId="40052" Value="1" /&gt;&lt;/TreasureBox&gt;</v>
      </c>
    </row>
    <row r="54" spans="1:7" s="12" customFormat="1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Name=""&gt;&lt;Treasure ItemId="40053" Value="1" /&gt;&lt;/TreasureBox&gt;</v>
      </c>
    </row>
    <row r="55" spans="1:7" s="12" customFormat="1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Name=""&gt;&lt;Treasure ItemId="40054" Value="1" /&gt;&lt;/TreasureBox&gt;</v>
      </c>
    </row>
    <row r="56" spans="1:7" s="12" customFormat="1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Name=""&gt;&lt;Treasure ItemId="40055" Value="1" /&gt;&lt;/TreasureBox&gt;</v>
      </c>
    </row>
    <row r="57" spans="1:7" s="12" customFormat="1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Name=""&gt;&lt;Treasure ItemId="40056" Value="1" /&gt;&lt;/TreasureBox&gt;</v>
      </c>
    </row>
    <row r="58" spans="1:7" s="12" customFormat="1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Name=""&gt;&lt;Treasure ItemId="40057" Value="1" /&gt;&lt;/TreasureBox&gt;</v>
      </c>
    </row>
    <row r="59" spans="1:7" s="12" customFormat="1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Name=""&gt;&lt;Treasure ItemId="40058" Value="1" /&gt;&lt;/TreasureBox&gt;</v>
      </c>
    </row>
    <row r="60" spans="1:7" s="12" customFormat="1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Name=""&gt;&lt;Treasure ItemId="40059" Value="1" /&gt;&lt;/TreasureBox&gt;</v>
      </c>
    </row>
    <row r="61" spans="1:7" s="12" customFormat="1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Name=""&gt;&lt;Treasure ItemId="40060" Value="1" /&gt;&lt;/TreasureBox&gt;</v>
      </c>
    </row>
    <row r="62" spans="1:7" s="12" customFormat="1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Name=""&gt;&lt;Treasure ItemId="40061" Value="1" /&gt;&lt;/TreasureBox&gt;</v>
      </c>
    </row>
    <row r="63" spans="1:7" s="12" customFormat="1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Name=""&gt;&lt;Treasure ItemId="40062" Value="1" /&gt;&lt;/TreasureBox&gt;</v>
      </c>
    </row>
    <row r="64" spans="1:7" s="12" customFormat="1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Name=""&gt;&lt;Treasure ItemId="40063" Value="1" /&gt;&lt;/TreasureBox&gt;</v>
      </c>
    </row>
    <row r="65" spans="1:8" s="12" customFormat="1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Name=""&gt;&lt;Treasure ItemId="40064" Value="1" /&gt;&lt;/TreasureBox&gt;</v>
      </c>
    </row>
    <row r="66" spans="1:8" s="12" customFormat="1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Name=""&gt;&lt;Treasure ItemId="40065" Value="1" /&gt;&lt;/TreasureBox&gt;</v>
      </c>
    </row>
    <row r="67" spans="1:8" s="12" customFormat="1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2" customFormat="1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Name=""&gt;&lt;Treasure ItemId="40067" Value="1" /&gt;&lt;/TreasureBox&gt;</v>
      </c>
    </row>
    <row r="69" spans="1:8" s="12" customFormat="1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Name=""&gt;&lt;Treasure ItemId="40068" Value="1" /&gt;&lt;/TreasureBox&gt;</v>
      </c>
    </row>
    <row r="70" spans="1:8" s="12" customFormat="1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Name=""&gt;&lt;Treasure ItemId="40069" Value="1" /&gt;&lt;/TreasureBox&gt;</v>
      </c>
    </row>
    <row r="71" spans="1:8" s="12" customFormat="1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Name=""&gt;&lt;Treasure ItemId="40070" Value="1" /&gt;&lt;/TreasureBox&gt;</v>
      </c>
    </row>
    <row r="72" spans="1:8" s="12" customFormat="1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Name=""&gt;&lt;Treasure ItemId="40071" Value="1" /&gt;&lt;/TreasureBox&gt;</v>
      </c>
    </row>
    <row r="73" spans="1:8" s="12" customFormat="1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Name=""&gt;&lt;Treasure ItemId="40072" Value="1" /&gt;&lt;/TreasureBox&gt;</v>
      </c>
    </row>
    <row r="74" spans="1:8" s="12" customFormat="1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Name=""&gt;&lt;Treasure ItemId="40073" Value="1" /&gt;&lt;/TreasureBox&gt;</v>
      </c>
    </row>
    <row r="75" spans="1:8" s="12" customFormat="1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Name=""&gt;&lt;Treasure ItemId="40074" Value="1" /&gt;&lt;/TreasureBox&gt;</v>
      </c>
    </row>
    <row r="76" spans="1:8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Name=""&gt;&lt;Treasure ItemId="40075" Value="1" /&gt;&lt;/TreasureBox&gt;</v>
      </c>
    </row>
    <row r="77" spans="1:8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Name=""&gt;&lt;Treasure ItemId="40076" Value="1" /&gt;&lt;/TreasureBox&gt;</v>
      </c>
      <c r="H77" s="12"/>
    </row>
    <row r="78" spans="1:8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Name=""&gt;&lt;Treasure ItemId="40077" Value="1" /&gt;&lt;/TreasureBox&gt;</v>
      </c>
    </row>
    <row r="79" spans="1:8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Name=""&gt;&lt;Treasure ItemId="40078" Value="1" /&gt;&lt;/TreasureBox&gt;</v>
      </c>
    </row>
    <row r="80" spans="1:8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Name=""&gt;&lt;Treasure ItemId="40079" Value="1" /&gt;&lt;/TreasureBox&gt;</v>
      </c>
    </row>
    <row r="81" spans="1:7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Name=""&gt;&lt;Treasure ItemId="40080" Value="1" /&gt;&lt;/TreasureBox&gt;</v>
      </c>
    </row>
    <row r="82" spans="1:7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Name=""&gt;&lt;Treasure ItemId="40081" Value="1" /&gt;&lt;/TreasureBox&gt;</v>
      </c>
    </row>
    <row r="83" spans="1:7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Name=""&gt;&lt;Treasure ItemId="40082" Value="1" /&gt;&lt;/TreasureBox&gt;</v>
      </c>
    </row>
    <row r="84" spans="1:7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Name=""&gt;&lt;Treasure ItemId="40083" Value="1" /&gt;&lt;/TreasureBox&gt;</v>
      </c>
    </row>
    <row r="85" spans="1:7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Name=""&gt;&lt;Treasure ItemId="40084" Value="1" /&gt;&lt;/TreasureBox&gt;</v>
      </c>
    </row>
    <row r="86" spans="1:7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Name=""&gt;&lt;Treasure ItemId="40085" Value="1" /&gt;&lt;/TreasureBox&gt;</v>
      </c>
    </row>
    <row r="87" spans="1:7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Name=""&gt;&lt;Treasure ItemId="40086" Value="1" /&gt;&lt;/TreasureBox&gt;</v>
      </c>
    </row>
    <row r="88" spans="1:7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Name=""&gt;&lt;Treasure ItemId="40087" Value="1" /&gt;&lt;/TreasureBox&gt;</v>
      </c>
    </row>
    <row r="89" spans="1:7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Name=""&gt;&lt;Treasure ItemId="40088" Value="1" /&gt;&lt;/TreasureBox&gt;</v>
      </c>
    </row>
    <row r="90" spans="1:7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Name=""&gt;&lt;Treasure ItemId="40089" Value="1" /&gt;&lt;/TreasureBox&gt;</v>
      </c>
    </row>
    <row r="91" spans="1:7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Name=""&gt;&lt;Treasure ItemId="40090" Value="1" /&gt;&lt;/TreasureBox&gt;</v>
      </c>
    </row>
    <row r="92" spans="1:7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Name=""&gt;&lt;Treasure ItemId="40091" Value="1" /&gt;&lt;/TreasureBox&gt;</v>
      </c>
    </row>
    <row r="93" spans="1:7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Name=""&gt;&lt;Treasure ItemId="40092" Value="1" /&gt;&lt;/TreasureBox&gt;</v>
      </c>
    </row>
    <row r="94" spans="1:7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Name=""&gt;&lt;Treasure ItemId="40093" Value="1" /&gt;&lt;/TreasureBox&gt;</v>
      </c>
    </row>
    <row r="95" spans="1:7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Name=""&gt;&lt;Treasure ItemId="40094" Value="1" /&gt;&lt;/TreasureBox&gt;</v>
      </c>
    </row>
    <row r="96" spans="1:7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Name=""&gt;&lt;Treasure ItemId="40095" Value="1" /&gt;&lt;/TreasureBox&gt;</v>
      </c>
    </row>
    <row r="97" spans="1:7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Name=""&gt;&lt;Treasure ItemId="40096" Value="1" /&gt;&lt;/TreasureBox&gt;</v>
      </c>
    </row>
    <row r="98" spans="1:7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Name=""&gt;&lt;Treasure ItemId="40097" Value="1" /&gt;&lt;/TreasureBox&gt;</v>
      </c>
    </row>
    <row r="99" spans="1:7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Name=""&gt;&lt;Treasure ItemId="40098" Value="1" /&gt;&lt;/TreasureBox&gt;</v>
      </c>
    </row>
    <row r="100" spans="1:7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Name=""&gt;&lt;Treasure ItemId="40099" Value="1" /&gt;&lt;/TreasureBox&gt;</v>
      </c>
    </row>
    <row r="101" spans="1:7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Name=""&gt;&lt;Treasure ItemId="40100" Value="1" /&gt;&lt;/TreasureBox&gt;</v>
      </c>
    </row>
    <row r="102" spans="1:7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Name=""&gt;&lt;Treasure ItemId="40101" Value="1" /&gt;&lt;/TreasureBox&gt;</v>
      </c>
    </row>
    <row r="103" spans="1:7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Name=""&gt;&lt;Treasure ItemId="40102" Value="1" /&gt;&lt;/TreasureBox&gt;</v>
      </c>
    </row>
    <row r="104" spans="1:7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Name=""&gt;&lt;Treasure ItemId="40103" Value="1" /&gt;&lt;/TreasureBox&gt;</v>
      </c>
    </row>
    <row r="105" spans="1:7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Name=""&gt;&lt;Treasure ItemId="40104" Value="1" /&gt;&lt;/TreasureBox&gt;</v>
      </c>
    </row>
    <row r="106" spans="1:7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Name=""&gt;&lt;Treasure ItemId="40105" Value="1" /&gt;&lt;/TreasureBox&gt;</v>
      </c>
    </row>
    <row r="107" spans="1:7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Name=""&gt;&lt;Treasure ItemId="40106" Value="1" /&gt;&lt;/TreasureBox&gt;</v>
      </c>
    </row>
    <row r="108" spans="1:7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Name=""&gt;&lt;Treasure ItemId="40107" Value="1" /&gt;&lt;/TreasureBox&gt;</v>
      </c>
    </row>
    <row r="109" spans="1:7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Name=""&gt;&lt;Treasure ItemId="40108" Value="1" /&gt;&lt;/TreasureBox&gt;</v>
      </c>
    </row>
    <row r="110" spans="1:7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Name=""&gt;&lt;Treasure ItemId="40109" Value="1" /&gt;&lt;/TreasureBox&gt;</v>
      </c>
    </row>
    <row r="111" spans="1:7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Name=""&gt;&lt;Treasure ItemId="40110" Value="1" /&gt;&lt;/TreasureBox&gt;</v>
      </c>
    </row>
    <row r="112" spans="1:7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Name=""&gt;&lt;Treasure ItemId="40111" Value="1" /&gt;&lt;/TreasureBox&gt;</v>
      </c>
    </row>
    <row r="113" spans="1:7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Name=""&gt;&lt;Treasure ItemId="40112" Value="1" /&gt;&lt;/TreasureBox&gt;</v>
      </c>
    </row>
    <row r="114" spans="1:7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Name=""&gt;&lt;Treasure ItemId="40113" Value="1" /&gt;&lt;/TreasureBox&gt;</v>
      </c>
    </row>
    <row r="115" spans="1:7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Name=""&gt;&lt;Treasure ItemId="40114" Value="1" /&gt;&lt;/TreasureBox&gt;</v>
      </c>
    </row>
    <row r="116" spans="1:7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Name=""&gt;&lt;Treasure ItemId="40115" Value="1" /&gt;&lt;/TreasureBox&gt;</v>
      </c>
    </row>
    <row r="117" spans="1:7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Name=""&gt;&lt;Treasure ItemId="40116" Value="1" /&gt;&lt;/TreasureBox&gt;</v>
      </c>
    </row>
    <row r="118" spans="1:7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Name=""&gt;&lt;Treasure ItemId="40117" Value="1" /&gt;&lt;/TreasureBox&gt;</v>
      </c>
    </row>
    <row r="119" spans="1:7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Name=""&gt;&lt;Treasure ItemId="40118" Value="1" /&gt;&lt;/TreasureBox&gt;</v>
      </c>
    </row>
    <row r="120" spans="1:7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Name=""&gt;&lt;Treasure ItemId="40119" Value="1" /&gt;&lt;/TreasureBox&gt;</v>
      </c>
    </row>
    <row r="121" spans="1:7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Name=""&gt;&lt;Treasure ItemId="40120" Value="1" /&gt;&lt;/TreasureBox&gt;</v>
      </c>
    </row>
    <row r="122" spans="1:7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Name=""&gt;&lt;Treasure ItemId="40121" Value="1" /&gt;&lt;/TreasureBox&gt;</v>
      </c>
    </row>
    <row r="123" spans="1:7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Name=""&gt;&lt;Treasure ItemId="40122" Value="1" /&gt;&lt;/TreasureBox&gt;</v>
      </c>
    </row>
    <row r="124" spans="1:7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Name=""&gt;&lt;Treasure ItemId="40123" Value="1" /&gt;&lt;/TreasureBox&gt;</v>
      </c>
    </row>
    <row r="125" spans="1:7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Name=""&gt;&lt;Treasure ItemId="40124" Value="1" /&gt;&lt;/TreasureBox&gt;</v>
      </c>
    </row>
    <row r="126" spans="1:7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Name=""&gt;&lt;Treasure ItemId="40125" Value="1" /&gt;&lt;/TreasureBox&gt;</v>
      </c>
    </row>
    <row r="127" spans="1:7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Name=""&gt;&lt;Treasure ItemId="40126" Value="1" /&gt;&lt;/TreasureBox&gt;</v>
      </c>
    </row>
    <row r="128" spans="1:7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Name=""&gt;&lt;Treasure ItemId="40147" Value="1" /&gt;&lt;/TreasureBox&gt;</v>
      </c>
    </row>
    <row r="129" spans="1:7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Name=""&gt;&lt;Treasure ItemId="40148" Value="1" /&gt;&lt;/TreasureBox&gt;</v>
      </c>
    </row>
    <row r="130" spans="1:7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Name=""&gt;&lt;Treasure ItemId="40149" Value="1" /&gt;&lt;/TreasureBox&gt;</v>
      </c>
    </row>
    <row r="131" spans="1:7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Name=""&gt;&lt;Treasure ItemId="40151" Value="1" /&gt;&lt;/TreasureBox&gt;</v>
      </c>
    </row>
    <row r="133" spans="1:7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Name=""&gt;&lt;Treasure ItemId="40152" Value="1" /&gt;&lt;/TreasureBox&gt;</v>
      </c>
    </row>
    <row r="134" spans="1:7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Name=""&gt;&lt;Treasure ItemId="40153" Value="1" /&gt;&lt;/TreasureBox&gt;</v>
      </c>
    </row>
    <row r="135" spans="1:7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Name=""&gt;&lt;Treasure ItemId="40154" Value="1" /&gt;&lt;/TreasureBox&gt;</v>
      </c>
    </row>
    <row r="136" spans="1:7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Name=""&gt;&lt;Treasure ItemId="40155" Value="1" /&gt;&lt;/TreasureBox&gt;</v>
      </c>
    </row>
    <row r="137" spans="1:7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Name=""&gt;&lt;Treasure ItemId="40156" Value="1" /&gt;&lt;/TreasureBox&gt;</v>
      </c>
    </row>
    <row r="138" spans="1:7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Name=""&gt;&lt;Treasure ItemId="40157" Value="1" /&gt;&lt;/TreasureBox&gt;</v>
      </c>
    </row>
    <row r="139" spans="1:7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Name=""&gt;&lt;Treasure ItemId="40158" Value="1" /&gt;&lt;/TreasureBox&gt;</v>
      </c>
    </row>
    <row r="140" spans="1:7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Name=""&gt;&lt;Treasure ItemId="40159" Value="1" /&gt;&lt;/TreasureBox&gt;</v>
      </c>
    </row>
    <row r="141" spans="1:7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Name=""&gt;&lt;Treasure ItemId="40160" Value="1" /&gt;&lt;/TreasureBox&gt;</v>
      </c>
    </row>
    <row r="142" spans="1:7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Name=""&gt;&lt;Treasure ItemId="40161" Value="1" /&gt;&lt;/TreasureBox&gt;</v>
      </c>
    </row>
    <row r="143" spans="1:7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Name=""&gt;&lt;Treasure ItemId="40162" Value="1" /&gt;&lt;/TreasureBox&gt;</v>
      </c>
    </row>
    <row r="144" spans="1:7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Name=""&gt;&lt;Treasure ItemId="40163" Value="1" /&gt;&lt;/TreasureBox&gt;</v>
      </c>
    </row>
    <row r="145" spans="1:7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Name=""&gt;&lt;Treasure ItemId="40164" Value="1" /&gt;&lt;/TreasureBox&gt;</v>
      </c>
    </row>
    <row r="146" spans="1:7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Name=""&gt;&lt;Treasure ItemId="40165" Value="1" /&gt;&lt;/TreasureBox&gt;</v>
      </c>
    </row>
    <row r="147" spans="1:7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Name=""&gt;&lt;Treasure ItemId="40166" Value="1" /&gt;&lt;/TreasureBox&gt;</v>
      </c>
    </row>
    <row r="148" spans="1:7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Name=""&gt;&lt;Treasure ItemId="69008" Value="1" /&gt;&lt;/TreasureBox&gt;</v>
      </c>
    </row>
    <row r="149" spans="1:7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Name=""&gt;&lt;Treasure ItemId="69008" Value="3" /&gt;&lt;/TreasureBox&gt;</v>
      </c>
    </row>
    <row r="150" spans="1:7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Name=""&gt;&lt;Treasure ItemId="69009" Value="1" /&gt;&lt;/TreasureBox&gt;</v>
      </c>
    </row>
    <row r="151" spans="1:7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Name=""&gt;&lt;Treasure ItemId="69009" Value="3" /&gt;&lt;/TreasureBox&gt;</v>
      </c>
    </row>
    <row r="152" spans="1:7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Name=""&gt;&lt;Treasure ItemId="69010" Value="1" /&gt;&lt;/TreasureBox&gt;</v>
      </c>
    </row>
    <row r="153" spans="1:7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Name=""&gt;&lt;Treasure ItemId="69010" Value="3" /&gt;&lt;/TreasureBox&gt;</v>
      </c>
    </row>
    <row r="154" spans="1:7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Name=""&gt;&lt;Treasure ItemId="69011" Value="1" /&gt;&lt;/TreasureBox&gt;</v>
      </c>
    </row>
    <row r="155" spans="1:7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Name=""&gt;&lt;Treasure ItemId="69011" Value="3" /&gt;&lt;/TreasureBox&gt;</v>
      </c>
    </row>
    <row r="156" spans="1:7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Name=""&gt;&lt;Treasure ItemId="69016" Value="1" /&gt;&lt;/TreasureBox&gt;</v>
      </c>
    </row>
    <row r="157" spans="1:7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Name=""&gt;&lt;Treasure ItemId="69016" Value="3" /&gt;&lt;/TreasureBox&gt;</v>
      </c>
    </row>
    <row r="158" spans="1:7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Name=""&gt;&lt;Treasure ItemId="69017" Value="1" /&gt;&lt;/TreasureBox&gt;</v>
      </c>
    </row>
    <row r="159" spans="1:7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Name=""&gt;&lt;Treasure ItemId="69017" Value="3" /&gt;&lt;/TreasureBox&gt;</v>
      </c>
    </row>
    <row r="160" spans="1:7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Name=""&gt;&lt;Treasure ItemId="69018" Value="1" /&gt;&lt;/TreasureBox&gt;</v>
      </c>
    </row>
    <row r="161" spans="1:7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Name=""&gt;&lt;Treasure ItemId="69018" Value="3" /&gt;&lt;/TreasureBox&gt;</v>
      </c>
    </row>
    <row r="162" spans="1:7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Name=""&gt;&lt;Treasure ItemId="69019" Value="3" /&gt;&lt;/TreasureBox&gt;</v>
      </c>
    </row>
    <row r="163" spans="1:7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Name=""&gt;&lt;Treasure ItemId="69020" Value="3" /&gt;&lt;/TreasureBox&gt;</v>
      </c>
    </row>
    <row r="164" spans="1:7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Name=""&gt;&lt;Treasure ItemId="69021" Value="1" /&gt;&lt;/TreasureBox&gt;</v>
      </c>
    </row>
    <row r="165" spans="1:7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Name=""&gt;&lt;Treasure ItemId="69021" Value="3" /&gt;&lt;/TreasureBox&gt;</v>
      </c>
    </row>
    <row r="166" spans="1:7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Name=""&gt;&lt;Treasure ItemId="69022" Value="1" /&gt;&lt;/TreasureBox&gt;</v>
      </c>
    </row>
    <row r="167" spans="1:7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Name=""&gt;&lt;Treasure ItemId="69022" Value="3" /&gt;&lt;/TreasureBox&gt;</v>
      </c>
    </row>
    <row r="168" spans="1:7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Name=""&gt;&lt;Treasure ItemId="69023" Value="1" /&gt;&lt;/TreasureBox&gt;</v>
      </c>
    </row>
    <row r="169" spans="1:7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Name=""&gt;&lt;Treasure ItemId="69023" Value="3" /&gt;&lt;/TreasureBox&gt;</v>
      </c>
    </row>
    <row r="170" spans="1:7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Name=""&gt;&lt;Treasure ItemId="69024" Value="1" /&gt;&lt;/TreasureBox&gt;</v>
      </c>
    </row>
    <row r="171" spans="1:7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Name=""&gt;&lt;Treasure ItemId="69024" Value="3" /&gt;&lt;/TreasureBox&gt;</v>
      </c>
    </row>
    <row r="172" spans="1:7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Name=""&gt;&lt;Treasure ItemId="69004" Value="1" /&gt;&lt;/TreasureBox&gt;</v>
      </c>
    </row>
    <row r="173" spans="1:7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Name=""&gt;&lt;Treasure ItemId="69004" Value="3" /&gt;&lt;/TreasureBox&gt;</v>
      </c>
    </row>
    <row r="174" spans="1:7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Name=""&gt;&lt;Treasure ItemId="69005" Value="1" /&gt;&lt;/TreasureBox&gt;</v>
      </c>
    </row>
    <row r="175" spans="1:7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Name=""&gt;&lt;Treasure ItemId="69005" Value="3" /&gt;&lt;/TreasureBox&gt;</v>
      </c>
    </row>
    <row r="176" spans="1:7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Name=""&gt;&lt;Treasure ItemId="69006" Value="1" /&gt;&lt;/TreasureBox&gt;</v>
      </c>
    </row>
    <row r="177" spans="1:7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Name=""&gt;&lt;Treasure ItemId="69006" Value="3" /&gt;&lt;/TreasureBox&gt;</v>
      </c>
    </row>
    <row r="178" spans="1:7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Name=""&gt;&lt;Treasure ItemId="69007" Value="1" /&gt;&lt;/TreasureBox&gt;</v>
      </c>
    </row>
    <row r="179" spans="1:7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Name=""&gt;&lt;Treasure ItemId="69007" Value="3" /&gt;&lt;/TreasureBox&gt;</v>
      </c>
    </row>
    <row r="180" spans="1:7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Name=""&gt;&lt;Treasure ItemId="69012" Value="3" /&gt;&lt;/TreasureBox&gt;</v>
      </c>
    </row>
    <row r="182" spans="1:7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Name=""&gt;&lt;Treasure ItemId="69013" Value="1" /&gt;&lt;/TreasureBox&gt;</v>
      </c>
    </row>
    <row r="183" spans="1:7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Name=""&gt;&lt;Treasure ItemId="69013" Value="3" /&gt;&lt;/TreasureBox&gt;</v>
      </c>
    </row>
    <row r="184" spans="1:7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Name=""&gt;&lt;Treasure ItemId="69014" Value="1" /&gt;&lt;/TreasureBox&gt;</v>
      </c>
    </row>
    <row r="185" spans="1:7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Name=""&gt;&lt;Treasure ItemId="69014" Value="3" /&gt;&lt;/TreasureBox&gt;</v>
      </c>
    </row>
    <row r="186" spans="1:7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Name=""&gt;&lt;Treasure ItemId="69015" Value="1" /&gt;&lt;/TreasureBox&gt;</v>
      </c>
    </row>
    <row r="187" spans="1:7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Name=""&gt;&lt;Treasure ItemId="69015" Value="3" /&gt;&lt;/TreasureBox&gt;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6"/>
  <sheetViews>
    <sheetView workbookViewId="0">
      <pane ySplit="1" topLeftCell="A835" activePane="bottomLeft" state="frozen"/>
      <selection pane="bottomLeft" activeCell="A856" sqref="A85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1468</v>
      </c>
    </row>
    <row r="5" spans="1:7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1471</v>
      </c>
    </row>
    <row r="8" spans="1:7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1473</v>
      </c>
    </row>
    <row r="11" spans="1:7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1474</v>
      </c>
    </row>
    <row r="12" spans="1:7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1475</v>
      </c>
    </row>
    <row r="13" spans="1:7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1477</v>
      </c>
    </row>
    <row r="16" spans="1:7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1479</v>
      </c>
    </row>
    <row r="19" spans="1:7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1481</v>
      </c>
    </row>
    <row r="22" spans="1:7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1483</v>
      </c>
    </row>
    <row r="25" spans="1:7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1485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1487</v>
      </c>
    </row>
    <row r="31" spans="1:7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1489</v>
      </c>
    </row>
    <row r="34" spans="1:7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1490</v>
      </c>
    </row>
    <row r="35" spans="1:7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1491</v>
      </c>
    </row>
    <row r="36" spans="1:7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1492</v>
      </c>
    </row>
    <row r="37" spans="1:7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1493</v>
      </c>
    </row>
    <row r="38" spans="1:7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1494</v>
      </c>
    </row>
    <row r="39" spans="1:7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1495</v>
      </c>
    </row>
    <row r="40" spans="1:7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1496</v>
      </c>
    </row>
    <row r="41" spans="1:7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1498</v>
      </c>
    </row>
    <row r="44" spans="1:7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1499</v>
      </c>
    </row>
    <row r="45" spans="1:7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1500</v>
      </c>
    </row>
    <row r="46" spans="1:7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1501</v>
      </c>
    </row>
    <row r="47" spans="1:7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1503</v>
      </c>
    </row>
    <row r="50" spans="1:7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1504</v>
      </c>
    </row>
    <row r="51" spans="1:7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1505</v>
      </c>
    </row>
    <row r="52" spans="1:7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1506</v>
      </c>
    </row>
    <row r="53" spans="1:7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1508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1509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1510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1511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1512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1514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1515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1516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1518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1519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1520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1521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1522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1523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1525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1527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1528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1529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1531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1533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1536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1538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1540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1541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1542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1544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1546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1548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1550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1552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1554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1556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1557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1558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1559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1560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1561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1562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1563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1565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1566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1567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1568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1569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1571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1572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1573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1574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1575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1577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1578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1579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1581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1582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1583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1585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1586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1587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1588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1589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1591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1593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1594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1595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1597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1599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1602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1604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1606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1607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1608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1610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1612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1614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1616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1618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1620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1622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1623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1624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1625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1626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1627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1628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1629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1631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1632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1633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1634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1636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1637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1638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1639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1641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1642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1643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1645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1646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1647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1649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1650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1651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1652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1653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1654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1656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1658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1659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1660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1662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1664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1667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1669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1671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1672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1673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1675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1676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1678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1680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1682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1684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1686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1688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1689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1690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1691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1692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1693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1694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1695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1697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1698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1699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1701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1702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1704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1705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1706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1708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1709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1711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1712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1713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1714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1715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1717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1719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1720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1721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1723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1725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1728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1730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1732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1733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1734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1736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1737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1738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1740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1742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1744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1745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1747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1749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1751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1752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1753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1755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1756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1758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1759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1761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1762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1764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1765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1767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1768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1769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1770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1772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1774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1775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1776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1778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1780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1783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1785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1787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1789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1791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1793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1795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1797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1799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1801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1803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1805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1807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1809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1810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1812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1813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1814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1816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1818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1819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1820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1822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1824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1827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1830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1832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1834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1836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1838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1840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1842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1844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1846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1848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1850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1852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1854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1856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1858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1860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1856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1856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1856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1865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1867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1867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1870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1872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1875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1877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1879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1881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1883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1885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1887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1889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1891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1893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1896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1898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1900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1902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1905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1907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1910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1912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1914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1916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1918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1920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1922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1924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1926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1928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1930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1932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1934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1936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1937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1938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1939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1941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1942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1943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1944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1946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1948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1950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1952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1954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1956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1958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1960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1961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1962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1963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1964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1966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1967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1968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1970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1971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1972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1973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1974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1976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1977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1978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1980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1981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1982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1983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1984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1986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1988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1990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1991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1992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1993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1994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1995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1997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1999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2000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2002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2004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2005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2006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2007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2008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2009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2010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2011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2012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2013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2014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2016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2018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2019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2020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2021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2022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2024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2025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2026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2028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2029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2030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2031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2032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2033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>
      <c r="A768" s="187" t="s">
        <v>2034</v>
      </c>
      <c r="B768" s="188"/>
      <c r="C768" s="188"/>
      <c r="D768" s="188"/>
      <c r="E768" s="188"/>
      <c r="F768" s="188"/>
      <c r="G768" s="189"/>
    </row>
    <row r="769" spans="1:6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2038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2039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2040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2041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2045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2046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2047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2057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2058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2059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2119</v>
      </c>
      <c r="C807" s="3" t="s">
        <v>1465</v>
      </c>
      <c r="D807" s="125" t="s">
        <v>2120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2119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2067</v>
      </c>
      <c r="C810" s="3" t="s">
        <v>1465</v>
      </c>
      <c r="D810" s="3" t="s">
        <v>2068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2067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2069</v>
      </c>
      <c r="C813" s="3" t="s">
        <v>1465</v>
      </c>
      <c r="D813" s="3" t="s">
        <v>2070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2069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2071</v>
      </c>
      <c r="C816" s="3" t="s">
        <v>1465</v>
      </c>
      <c r="D816" s="3" t="s">
        <v>2072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2071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2073</v>
      </c>
      <c r="C819" s="3" t="s">
        <v>1465</v>
      </c>
      <c r="D819" s="3" t="s">
        <v>2074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2073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2075</v>
      </c>
      <c r="C822" s="3" t="s">
        <v>1465</v>
      </c>
      <c r="D822" s="3" t="s">
        <v>2076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2075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2077</v>
      </c>
      <c r="C825" s="3" t="s">
        <v>1465</v>
      </c>
      <c r="D825" s="3" t="s">
        <v>2078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2077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2079</v>
      </c>
      <c r="C828" s="3" t="s">
        <v>1465</v>
      </c>
      <c r="D828" s="3" t="s">
        <v>2080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2079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2081</v>
      </c>
      <c r="C831" s="3" t="s">
        <v>1465</v>
      </c>
      <c r="D831" s="3" t="s">
        <v>2082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2083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2084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2085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2086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2087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2088</v>
      </c>
      <c r="C838" s="3" t="s">
        <v>1465</v>
      </c>
      <c r="D838" s="3" t="s">
        <v>2089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2088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2090</v>
      </c>
      <c r="C841" s="3" t="s">
        <v>1465</v>
      </c>
      <c r="D841" s="3" t="s">
        <v>2091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2092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2093</v>
      </c>
      <c r="C844" s="3" t="s">
        <v>1465</v>
      </c>
      <c r="D844" s="3" t="s">
        <v>2094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2093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2095</v>
      </c>
      <c r="C847" s="3" t="s">
        <v>1465</v>
      </c>
      <c r="D847" s="3" t="s">
        <v>2096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2095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2097</v>
      </c>
      <c r="C850" s="3" t="s">
        <v>1465</v>
      </c>
      <c r="D850" s="3" t="s">
        <v>2098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2097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2110</v>
      </c>
      <c r="C853" s="3" t="s">
        <v>1465</v>
      </c>
      <c r="D853" s="125" t="s">
        <v>2111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2110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D856" s="125"/>
    </row>
  </sheetData>
  <mergeCells count="1">
    <mergeCell ref="A768:G768"/>
  </mergeCells>
  <phoneticPr fontId="15" type="noConversion"/>
  <conditionalFormatting sqref="G28">
    <cfRule type="containsText" dxfId="107" priority="79" operator="containsText" text="&lt;!--">
      <formula>NOT(ISERROR(SEARCH("&lt;!--",G28)))</formula>
    </cfRule>
    <cfRule type="expression" dxfId="106" priority="80">
      <formula>MOD(ROW(),2)=0</formula>
    </cfRule>
    <cfRule type="expression" dxfId="105" priority="81">
      <formula>MOD(ROW(),2)=1</formula>
    </cfRule>
  </conditionalFormatting>
  <conditionalFormatting sqref="A837:G837">
    <cfRule type="containsText" dxfId="104" priority="22" operator="containsText" text="&lt;!--">
      <formula>NOT(ISERROR(SEARCH("&lt;!--",A837)))</formula>
    </cfRule>
    <cfRule type="expression" dxfId="103" priority="23">
      <formula>MOD(ROW(),2)=0</formula>
    </cfRule>
    <cfRule type="expression" dxfId="102" priority="24">
      <formula>MOD(ROW(),2)=1</formula>
    </cfRule>
  </conditionalFormatting>
  <conditionalFormatting sqref="A1:G25 A29:G433 A437:G767 A768 A769:G790 A859:G1048576 G841:G852">
    <cfRule type="containsText" dxfId="101" priority="85" operator="containsText" text="&lt;!--">
      <formula>NOT(ISERROR(SEARCH("&lt;!--",A1)))</formula>
    </cfRule>
    <cfRule type="expression" dxfId="100" priority="86">
      <formula>MOD(ROW(),2)=0</formula>
    </cfRule>
    <cfRule type="expression" dxfId="99" priority="87">
      <formula>MOD(ROW(),2)=1</formula>
    </cfRule>
  </conditionalFormatting>
  <conditionalFormatting sqref="A26:G27 A28:F28">
    <cfRule type="containsText" dxfId="98" priority="82" operator="containsText" text="&lt;!--">
      <formula>NOT(ISERROR(SEARCH("&lt;!--",A26)))</formula>
    </cfRule>
    <cfRule type="expression" dxfId="97" priority="83">
      <formula>MOD(ROW(),2)=0</formula>
    </cfRule>
    <cfRule type="expression" dxfId="96" priority="84">
      <formula>MOD(ROW(),2)=1</formula>
    </cfRule>
  </conditionalFormatting>
  <conditionalFormatting sqref="A434:G436">
    <cfRule type="containsText" dxfId="95" priority="76" operator="containsText" text="&lt;!--">
      <formula>NOT(ISERROR(SEARCH("&lt;!--",A434)))</formula>
    </cfRule>
    <cfRule type="expression" dxfId="94" priority="77">
      <formula>MOD(ROW(),2)=0</formula>
    </cfRule>
    <cfRule type="expression" dxfId="93" priority="78">
      <formula>MOD(ROW(),2)=1</formula>
    </cfRule>
  </conditionalFormatting>
  <conditionalFormatting sqref="A791:G792 A797:G797 A793:D795 F793:G795 E793:E796">
    <cfRule type="containsText" dxfId="92" priority="67" operator="containsText" text="&lt;!--">
      <formula>NOT(ISERROR(SEARCH("&lt;!--",A791)))</formula>
    </cfRule>
    <cfRule type="expression" dxfId="91" priority="68">
      <formula>MOD(ROW(),2)=0</formula>
    </cfRule>
    <cfRule type="expression" dxfId="90" priority="69">
      <formula>MOD(ROW(),2)=1</formula>
    </cfRule>
  </conditionalFormatting>
  <conditionalFormatting sqref="A796:D796 F796:G796">
    <cfRule type="containsText" dxfId="89" priority="64" operator="containsText" text="&lt;!--">
      <formula>NOT(ISERROR(SEARCH("&lt;!--",A796)))</formula>
    </cfRule>
    <cfRule type="expression" dxfId="88" priority="65">
      <formula>MOD(ROW(),2)=0</formula>
    </cfRule>
    <cfRule type="expression" dxfId="87" priority="66">
      <formula>MOD(ROW(),2)=1</formula>
    </cfRule>
  </conditionalFormatting>
  <conditionalFormatting sqref="A798:G800">
    <cfRule type="containsText" dxfId="86" priority="61" operator="containsText" text="&lt;!--">
      <formula>NOT(ISERROR(SEARCH("&lt;!--",A798)))</formula>
    </cfRule>
    <cfRule type="expression" dxfId="85" priority="62">
      <formula>MOD(ROW(),2)=0</formula>
    </cfRule>
    <cfRule type="expression" dxfId="84" priority="63">
      <formula>MOD(ROW(),2)=1</formula>
    </cfRule>
  </conditionalFormatting>
  <conditionalFormatting sqref="A801:G803">
    <cfRule type="containsText" dxfId="83" priority="58" operator="containsText" text="&lt;!--">
      <formula>NOT(ISERROR(SEARCH("&lt;!--",A801)))</formula>
    </cfRule>
    <cfRule type="expression" dxfId="82" priority="59">
      <formula>MOD(ROW(),2)=0</formula>
    </cfRule>
    <cfRule type="expression" dxfId="81" priority="60">
      <formula>MOD(ROW(),2)=1</formula>
    </cfRule>
  </conditionalFormatting>
  <conditionalFormatting sqref="A804:G806">
    <cfRule type="containsText" dxfId="80" priority="55" operator="containsText" text="&lt;!--">
      <formula>NOT(ISERROR(SEARCH("&lt;!--",A804)))</formula>
    </cfRule>
    <cfRule type="expression" dxfId="79" priority="56">
      <formula>MOD(ROW(),2)=0</formula>
    </cfRule>
    <cfRule type="expression" dxfId="78" priority="57">
      <formula>MOD(ROW(),2)=1</formula>
    </cfRule>
  </conditionalFormatting>
  <conditionalFormatting sqref="A810:G812">
    <cfRule type="containsText" dxfId="77" priority="52" operator="containsText" text="&lt;!--">
      <formula>NOT(ISERROR(SEARCH("&lt;!--",A810)))</formula>
    </cfRule>
    <cfRule type="expression" dxfId="76" priority="53">
      <formula>MOD(ROW(),2)=0</formula>
    </cfRule>
    <cfRule type="expression" dxfId="75" priority="54">
      <formula>MOD(ROW(),2)=1</formula>
    </cfRule>
  </conditionalFormatting>
  <conditionalFormatting sqref="A813:G815">
    <cfRule type="containsText" dxfId="74" priority="49" operator="containsText" text="&lt;!--">
      <formula>NOT(ISERROR(SEARCH("&lt;!--",A813)))</formula>
    </cfRule>
    <cfRule type="expression" dxfId="73" priority="50">
      <formula>MOD(ROW(),2)=0</formula>
    </cfRule>
    <cfRule type="expression" dxfId="72" priority="51">
      <formula>MOD(ROW(),2)=1</formula>
    </cfRule>
  </conditionalFormatting>
  <conditionalFormatting sqref="A816:G818">
    <cfRule type="containsText" dxfId="71" priority="46" operator="containsText" text="&lt;!--">
      <formula>NOT(ISERROR(SEARCH("&lt;!--",A816)))</formula>
    </cfRule>
    <cfRule type="expression" dxfId="70" priority="47">
      <formula>MOD(ROW(),2)=0</formula>
    </cfRule>
    <cfRule type="expression" dxfId="69" priority="48">
      <formula>MOD(ROW(),2)=1</formula>
    </cfRule>
  </conditionalFormatting>
  <conditionalFormatting sqref="A819:G821">
    <cfRule type="containsText" dxfId="68" priority="43" operator="containsText" text="&lt;!--">
      <formula>NOT(ISERROR(SEARCH("&lt;!--",A819)))</formula>
    </cfRule>
    <cfRule type="expression" dxfId="67" priority="44">
      <formula>MOD(ROW(),2)=0</formula>
    </cfRule>
    <cfRule type="expression" dxfId="66" priority="45">
      <formula>MOD(ROW(),2)=1</formula>
    </cfRule>
  </conditionalFormatting>
  <conditionalFormatting sqref="A822:G824">
    <cfRule type="containsText" dxfId="65" priority="40" operator="containsText" text="&lt;!--">
      <formula>NOT(ISERROR(SEARCH("&lt;!--",A822)))</formula>
    </cfRule>
    <cfRule type="expression" dxfId="64" priority="41">
      <formula>MOD(ROW(),2)=0</formula>
    </cfRule>
    <cfRule type="expression" dxfId="63" priority="42">
      <formula>MOD(ROW(),2)=1</formula>
    </cfRule>
  </conditionalFormatting>
  <conditionalFormatting sqref="A825:G827">
    <cfRule type="containsText" dxfId="62" priority="37" operator="containsText" text="&lt;!--">
      <formula>NOT(ISERROR(SEARCH("&lt;!--",A825)))</formula>
    </cfRule>
    <cfRule type="expression" dxfId="61" priority="38">
      <formula>MOD(ROW(),2)=0</formula>
    </cfRule>
    <cfRule type="expression" dxfId="60" priority="39">
      <formula>MOD(ROW(),2)=1</formula>
    </cfRule>
  </conditionalFormatting>
  <conditionalFormatting sqref="A828:G830">
    <cfRule type="containsText" dxfId="59" priority="34" operator="containsText" text="&lt;!--">
      <formula>NOT(ISERROR(SEARCH("&lt;!--",A828)))</formula>
    </cfRule>
    <cfRule type="expression" dxfId="58" priority="35">
      <formula>MOD(ROW(),2)=0</formula>
    </cfRule>
    <cfRule type="expression" dxfId="57" priority="36">
      <formula>MOD(ROW(),2)=1</formula>
    </cfRule>
  </conditionalFormatting>
  <conditionalFormatting sqref="A831:G836">
    <cfRule type="containsText" dxfId="56" priority="31" operator="containsText" text="&lt;!--">
      <formula>NOT(ISERROR(SEARCH("&lt;!--",A831)))</formula>
    </cfRule>
    <cfRule type="expression" dxfId="55" priority="32">
      <formula>MOD(ROW(),2)=0</formula>
    </cfRule>
    <cfRule type="expression" dxfId="54" priority="33">
      <formula>MOD(ROW(),2)=1</formula>
    </cfRule>
  </conditionalFormatting>
  <conditionalFormatting sqref="A838:G840">
    <cfRule type="containsText" dxfId="53" priority="25" operator="containsText" text="&lt;!--">
      <formula>NOT(ISERROR(SEARCH("&lt;!--",A838)))</formula>
    </cfRule>
    <cfRule type="expression" dxfId="52" priority="26">
      <formula>MOD(ROW(),2)=0</formula>
    </cfRule>
    <cfRule type="expression" dxfId="51" priority="27">
      <formula>MOD(ROW(),2)=1</formula>
    </cfRule>
  </conditionalFormatting>
  <conditionalFormatting sqref="A841:F843">
    <cfRule type="containsText" dxfId="50" priority="19" operator="containsText" text="&lt;!--">
      <formula>NOT(ISERROR(SEARCH("&lt;!--",A841)))</formula>
    </cfRule>
    <cfRule type="expression" dxfId="49" priority="20">
      <formula>MOD(ROW(),2)=0</formula>
    </cfRule>
    <cfRule type="expression" dxfId="48" priority="21">
      <formula>MOD(ROW(),2)=1</formula>
    </cfRule>
  </conditionalFormatting>
  <conditionalFormatting sqref="A844:F846">
    <cfRule type="containsText" dxfId="47" priority="16" operator="containsText" text="&lt;!--">
      <formula>NOT(ISERROR(SEARCH("&lt;!--",A844)))</formula>
    </cfRule>
    <cfRule type="expression" dxfId="46" priority="17">
      <formula>MOD(ROW(),2)=0</formula>
    </cfRule>
    <cfRule type="expression" dxfId="45" priority="18">
      <formula>MOD(ROW(),2)=1</formula>
    </cfRule>
  </conditionalFormatting>
  <conditionalFormatting sqref="A847:F849">
    <cfRule type="containsText" dxfId="44" priority="13" operator="containsText" text="&lt;!--">
      <formula>NOT(ISERROR(SEARCH("&lt;!--",A847)))</formula>
    </cfRule>
    <cfRule type="expression" dxfId="43" priority="14">
      <formula>MOD(ROW(),2)=0</formula>
    </cfRule>
    <cfRule type="expression" dxfId="42" priority="15">
      <formula>MOD(ROW(),2)=1</formula>
    </cfRule>
  </conditionalFormatting>
  <conditionalFormatting sqref="A850:F852">
    <cfRule type="containsText" dxfId="41" priority="10" operator="containsText" text="&lt;!--">
      <formula>NOT(ISERROR(SEARCH("&lt;!--",A850)))</formula>
    </cfRule>
    <cfRule type="expression" dxfId="40" priority="11">
      <formula>MOD(ROW(),2)=0</formula>
    </cfRule>
    <cfRule type="expression" dxfId="39" priority="12">
      <formula>MOD(ROW(),2)=1</formula>
    </cfRule>
  </conditionalFormatting>
  <conditionalFormatting sqref="A853:G855">
    <cfRule type="containsText" dxfId="38" priority="7" operator="containsText" text="&lt;!--">
      <formula>NOT(ISERROR(SEARCH("&lt;!--",A853)))</formula>
    </cfRule>
    <cfRule type="expression" dxfId="37" priority="8">
      <formula>MOD(ROW(),2)=0</formula>
    </cfRule>
    <cfRule type="expression" dxfId="36" priority="9">
      <formula>MOD(ROW(),2)=1</formula>
    </cfRule>
  </conditionalFormatting>
  <conditionalFormatting sqref="A856:G858">
    <cfRule type="containsText" dxfId="35" priority="4" operator="containsText" text="&lt;!--">
      <formula>NOT(ISERROR(SEARCH("&lt;!--",A856)))</formula>
    </cfRule>
    <cfRule type="expression" dxfId="34" priority="5">
      <formula>MOD(ROW(),2)=0</formula>
    </cfRule>
    <cfRule type="expression" dxfId="33" priority="6">
      <formula>MOD(ROW(),2)=1</formula>
    </cfRule>
  </conditionalFormatting>
  <conditionalFormatting sqref="A807:G809">
    <cfRule type="containsText" dxfId="32" priority="1" operator="containsText" text="&lt;!--">
      <formula>NOT(ISERROR(SEARCH("&lt;!--",A807)))</formula>
    </cfRule>
    <cfRule type="expression" dxfId="31" priority="2">
      <formula>MOD(ROW(),2)=0</formula>
    </cfRule>
    <cfRule type="expression" dxfId="3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F4" sqref="F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20" type="noConversion"/>
  <conditionalFormatting sqref="A1:F1">
    <cfRule type="containsText" dxfId="29" priority="13" operator="containsText" text="&lt;!--">
      <formula>NOT(ISERROR(SEARCH("&lt;!--",A1)))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2:F2">
    <cfRule type="containsText" dxfId="26" priority="10" operator="containsText" text="&lt;!--">
      <formula>NOT(ISERROR(SEARCH("&lt;!--",A2)))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3:F10">
    <cfRule type="containsText" dxfId="23" priority="7" operator="containsText" text="&lt;!--">
      <formula>NOT(ISERROR(SEARCH("&lt;!--",A3)))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11:F14">
    <cfRule type="containsText" dxfId="20" priority="4" operator="containsText" text="&lt;!--">
      <formula>NOT(ISERROR(SEARCH("&lt;!--",A11)))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15:F1048576">
    <cfRule type="containsText" dxfId="17" priority="1" operator="containsText" text="&lt;!--">
      <formula>NOT(ISERROR(SEARCH("&lt;!--",A15)))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78"/>
  <sheetViews>
    <sheetView tabSelected="1" workbookViewId="0">
      <pane xSplit="3" ySplit="1" topLeftCell="D262" activePane="bottomRight" state="frozen"/>
      <selection pane="topRight" activeCell="D1" sqref="D1"/>
      <selection pane="bottomLeft" activeCell="A2" sqref="A2"/>
      <selection pane="bottomRight" activeCell="H204" sqref="H204:H278"/>
    </sheetView>
  </sheetViews>
  <sheetFormatPr defaultColWidth="8.875" defaultRowHeight="13.5"/>
  <cols>
    <col min="1" max="1" width="5.125" style="163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64" t="s">
        <v>1461</v>
      </c>
      <c r="B1" s="5" t="s">
        <v>2123</v>
      </c>
      <c r="C1" s="6" t="s">
        <v>2124</v>
      </c>
      <c r="D1" s="6" t="s">
        <v>2125</v>
      </c>
      <c r="E1" s="6" t="s">
        <v>2211</v>
      </c>
      <c r="F1" s="6" t="s">
        <v>2126</v>
      </c>
      <c r="G1" s="5" t="s">
        <v>2267</v>
      </c>
      <c r="H1" s="6" t="s">
        <v>13</v>
      </c>
    </row>
    <row r="2" spans="1:8">
      <c r="A2" s="165"/>
      <c r="B2" s="8" t="s">
        <v>2148</v>
      </c>
      <c r="C2" s="7" t="s">
        <v>1463</v>
      </c>
      <c r="D2" s="7" t="s">
        <v>2121</v>
      </c>
      <c r="E2" s="7" t="s">
        <v>2213</v>
      </c>
      <c r="F2" s="7" t="s">
        <v>2122</v>
      </c>
      <c r="G2" s="8" t="s">
        <v>2268</v>
      </c>
      <c r="H2" s="7"/>
    </row>
    <row r="3" spans="1:8" s="174" customFormat="1">
      <c r="A3" s="175">
        <v>1</v>
      </c>
      <c r="B3" s="172" t="s">
        <v>2127</v>
      </c>
      <c r="C3" s="172" t="s">
        <v>2128</v>
      </c>
      <c r="D3" s="172"/>
      <c r="E3" s="172"/>
      <c r="F3" s="172"/>
      <c r="G3" s="173"/>
      <c r="H3" s="17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62">
        <v>2</v>
      </c>
      <c r="B4" s="3"/>
      <c r="D4" s="3" t="s">
        <v>2131</v>
      </c>
      <c r="E4" s="3" t="s">
        <v>2212</v>
      </c>
      <c r="F4" s="3" t="s">
        <v>2130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62">
        <v>2</v>
      </c>
      <c r="B5" s="3"/>
      <c r="D5" s="3" t="s">
        <v>2132</v>
      </c>
      <c r="E5" s="3" t="s">
        <v>2212</v>
      </c>
      <c r="F5" s="3" t="s">
        <v>2130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62">
        <v>2</v>
      </c>
      <c r="B6" s="3"/>
      <c r="D6" s="3" t="s">
        <v>2216</v>
      </c>
      <c r="E6" s="3" t="s">
        <v>2212</v>
      </c>
      <c r="F6" s="3" t="s">
        <v>2130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62">
        <v>2</v>
      </c>
      <c r="B7" s="3"/>
      <c r="D7" s="3" t="s">
        <v>2133</v>
      </c>
      <c r="E7" s="3" t="s">
        <v>2212</v>
      </c>
      <c r="F7" s="3" t="s">
        <v>2130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62">
        <v>2</v>
      </c>
      <c r="B8" s="3"/>
      <c r="D8" s="3" t="s">
        <v>1236</v>
      </c>
      <c r="E8" s="3" t="s">
        <v>2212</v>
      </c>
      <c r="F8" s="3" t="s">
        <v>2130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62">
        <v>2</v>
      </c>
      <c r="B9" s="3"/>
      <c r="D9" s="3" t="s">
        <v>2134</v>
      </c>
      <c r="E9" s="3" t="s">
        <v>2212</v>
      </c>
      <c r="F9" s="3" t="s">
        <v>2130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62">
        <v>2</v>
      </c>
      <c r="B10" s="3"/>
      <c r="D10" s="3" t="s">
        <v>2217</v>
      </c>
      <c r="E10" s="3" t="s">
        <v>2212</v>
      </c>
      <c r="F10" s="3" t="s">
        <v>2130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62">
        <v>2</v>
      </c>
      <c r="B11" s="3"/>
      <c r="D11" s="3" t="s">
        <v>2135</v>
      </c>
      <c r="E11" s="3" t="s">
        <v>2212</v>
      </c>
      <c r="F11" s="3" t="s">
        <v>2130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62">
        <v>2</v>
      </c>
      <c r="B12" s="3"/>
      <c r="D12" s="3" t="s">
        <v>2136</v>
      </c>
      <c r="E12" s="3" t="s">
        <v>2212</v>
      </c>
      <c r="F12" s="3" t="s">
        <v>2130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62">
        <v>2</v>
      </c>
      <c r="B13" s="3"/>
      <c r="D13" s="3" t="s">
        <v>2137</v>
      </c>
      <c r="E13" s="3" t="s">
        <v>2212</v>
      </c>
      <c r="F13" s="3" t="s">
        <v>2130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62">
        <v>2</v>
      </c>
      <c r="B14" s="3"/>
      <c r="D14" s="3" t="s">
        <v>2218</v>
      </c>
      <c r="E14" s="3" t="s">
        <v>2212</v>
      </c>
      <c r="F14" s="3" t="s">
        <v>2130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62">
        <v>2</v>
      </c>
      <c r="B15" s="3"/>
      <c r="D15" s="3" t="s">
        <v>2219</v>
      </c>
      <c r="E15" s="3" t="s">
        <v>2212</v>
      </c>
      <c r="F15" s="3" t="s">
        <v>2130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62">
        <v>2</v>
      </c>
      <c r="B16" s="3"/>
      <c r="D16" s="3" t="s">
        <v>2220</v>
      </c>
      <c r="E16" s="3" t="s">
        <v>2212</v>
      </c>
      <c r="F16" s="3" t="s">
        <v>2130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63">
        <v>2</v>
      </c>
      <c r="B17" s="3"/>
      <c r="D17" s="3" t="s">
        <v>2221</v>
      </c>
      <c r="E17" s="3" t="s">
        <v>2212</v>
      </c>
      <c r="F17" s="3" t="s">
        <v>2130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63">
        <v>2</v>
      </c>
      <c r="B18" s="3"/>
      <c r="D18" s="3" t="s">
        <v>2138</v>
      </c>
      <c r="E18" s="3" t="s">
        <v>2212</v>
      </c>
      <c r="F18" s="3" t="s">
        <v>2130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63">
        <v>2</v>
      </c>
      <c r="B19" s="3"/>
      <c r="D19" s="3" t="s">
        <v>2139</v>
      </c>
      <c r="E19" s="3" t="s">
        <v>2212</v>
      </c>
      <c r="F19" s="3" t="s">
        <v>2130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63">
        <v>2</v>
      </c>
      <c r="B20" s="3"/>
      <c r="D20" s="3" t="s">
        <v>2140</v>
      </c>
      <c r="E20" s="3" t="s">
        <v>2212</v>
      </c>
      <c r="F20" s="3" t="s">
        <v>2130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63">
        <v>2</v>
      </c>
      <c r="B21" s="3"/>
      <c r="D21" s="3" t="s">
        <v>2141</v>
      </c>
      <c r="E21" s="3" t="s">
        <v>2212</v>
      </c>
      <c r="F21" s="3" t="s">
        <v>2130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63">
        <v>2</v>
      </c>
      <c r="B22" s="3"/>
      <c r="D22" s="3" t="s">
        <v>2142</v>
      </c>
      <c r="E22" s="3" t="s">
        <v>2212</v>
      </c>
      <c r="F22" s="3" t="s">
        <v>2130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63">
        <v>2</v>
      </c>
      <c r="B23" s="3"/>
      <c r="D23" s="3" t="s">
        <v>2143</v>
      </c>
      <c r="E23" s="3" t="s">
        <v>2212</v>
      </c>
      <c r="F23" s="3" t="s">
        <v>2130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63">
        <v>2</v>
      </c>
      <c r="D24" s="3" t="s">
        <v>2222</v>
      </c>
      <c r="E24" s="3" t="s">
        <v>2212</v>
      </c>
      <c r="F24" s="3" t="s">
        <v>2130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63">
        <v>2</v>
      </c>
      <c r="D25" s="3" t="s">
        <v>2223</v>
      </c>
      <c r="E25" s="3" t="s">
        <v>2212</v>
      </c>
      <c r="F25" s="3" t="s">
        <v>2130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63">
        <v>2</v>
      </c>
      <c r="D26" s="3" t="s">
        <v>2144</v>
      </c>
      <c r="E26" s="3" t="s">
        <v>2212</v>
      </c>
      <c r="F26" s="3" t="s">
        <v>2130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63">
        <v>2</v>
      </c>
      <c r="D27" s="3" t="s">
        <v>2145</v>
      </c>
      <c r="E27" s="3" t="s">
        <v>2212</v>
      </c>
      <c r="F27" s="3" t="s">
        <v>2130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63">
        <v>2</v>
      </c>
      <c r="D28" s="3" t="s">
        <v>2146</v>
      </c>
      <c r="E28" s="3" t="s">
        <v>2212</v>
      </c>
      <c r="F28" s="3" t="s">
        <v>2130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63">
        <v>2</v>
      </c>
      <c r="D29" s="3" t="s">
        <v>2147</v>
      </c>
      <c r="E29" s="3" t="s">
        <v>2212</v>
      </c>
      <c r="F29" s="3" t="s">
        <v>2130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63">
        <v>2</v>
      </c>
      <c r="D30" s="3" t="s">
        <v>2129</v>
      </c>
      <c r="E30" s="3" t="s">
        <v>2212</v>
      </c>
      <c r="F30" s="3" t="s">
        <v>2130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63">
        <v>2</v>
      </c>
      <c r="D31" s="3" t="s">
        <v>2149</v>
      </c>
      <c r="E31" s="3" t="s">
        <v>2212</v>
      </c>
      <c r="F31" s="3" t="s">
        <v>2214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63">
        <v>2</v>
      </c>
      <c r="D32" s="3" t="s">
        <v>2150</v>
      </c>
      <c r="E32" s="3" t="s">
        <v>2212</v>
      </c>
      <c r="F32" s="3" t="s">
        <v>2214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63">
        <v>2</v>
      </c>
      <c r="D33" s="3" t="s">
        <v>2151</v>
      </c>
      <c r="E33" s="3" t="s">
        <v>2212</v>
      </c>
      <c r="F33" s="3" t="s">
        <v>2214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63">
        <v>2</v>
      </c>
      <c r="D34" s="3" t="s">
        <v>2152</v>
      </c>
      <c r="E34" s="3" t="s">
        <v>2212</v>
      </c>
      <c r="F34" s="3" t="s">
        <v>2214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63">
        <v>2</v>
      </c>
      <c r="D35" s="3" t="s">
        <v>2153</v>
      </c>
      <c r="E35" s="3" t="s">
        <v>2212</v>
      </c>
      <c r="F35" s="3" t="s">
        <v>2214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63">
        <v>2</v>
      </c>
      <c r="D36" s="3" t="s">
        <v>2154</v>
      </c>
      <c r="E36" s="3" t="s">
        <v>2212</v>
      </c>
      <c r="F36" s="3" t="s">
        <v>2214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63">
        <v>2</v>
      </c>
      <c r="D37" s="3" t="s">
        <v>2155</v>
      </c>
      <c r="E37" s="3" t="s">
        <v>2212</v>
      </c>
      <c r="F37" s="3" t="s">
        <v>2214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63">
        <v>2</v>
      </c>
      <c r="D38" s="3" t="s">
        <v>2156</v>
      </c>
      <c r="E38" s="3" t="s">
        <v>2212</v>
      </c>
      <c r="F38" s="3" t="s">
        <v>2214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63">
        <v>2</v>
      </c>
      <c r="D39" s="3" t="s">
        <v>2157</v>
      </c>
      <c r="E39" s="3" t="s">
        <v>2212</v>
      </c>
      <c r="F39" s="3" t="s">
        <v>2214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63">
        <v>2</v>
      </c>
      <c r="D40" s="3" t="s">
        <v>2158</v>
      </c>
      <c r="E40" s="3" t="s">
        <v>2212</v>
      </c>
      <c r="F40" s="3" t="s">
        <v>2214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63">
        <v>2</v>
      </c>
      <c r="D41" s="3" t="s">
        <v>2159</v>
      </c>
      <c r="E41" s="3" t="s">
        <v>2212</v>
      </c>
      <c r="F41" s="3" t="s">
        <v>2215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63">
        <v>2</v>
      </c>
      <c r="D42" s="3" t="s">
        <v>2160</v>
      </c>
      <c r="E42" s="3" t="s">
        <v>2212</v>
      </c>
      <c r="F42" s="3" t="s">
        <v>2215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63">
        <v>2</v>
      </c>
      <c r="D43" s="3" t="s">
        <v>2161</v>
      </c>
      <c r="E43" s="3" t="s">
        <v>2212</v>
      </c>
      <c r="F43" s="3" t="s">
        <v>2215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63">
        <v>2</v>
      </c>
      <c r="D44" s="3" t="s">
        <v>2162</v>
      </c>
      <c r="E44" s="3" t="s">
        <v>2212</v>
      </c>
      <c r="F44" s="3" t="s">
        <v>2215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63">
        <v>2</v>
      </c>
      <c r="D45" s="3" t="s">
        <v>2163</v>
      </c>
      <c r="E45" s="3" t="s">
        <v>2212</v>
      </c>
      <c r="F45" s="3" t="s">
        <v>2215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63">
        <v>2</v>
      </c>
      <c r="D46" s="3" t="s">
        <v>2164</v>
      </c>
      <c r="E46" s="3" t="s">
        <v>2212</v>
      </c>
      <c r="F46" s="3" t="s">
        <v>2215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63">
        <v>2</v>
      </c>
      <c r="D47" s="3" t="s">
        <v>2165</v>
      </c>
      <c r="E47" s="3" t="s">
        <v>2212</v>
      </c>
      <c r="F47" s="3" t="s">
        <v>2215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63">
        <v>2</v>
      </c>
      <c r="D48" s="3" t="s">
        <v>2166</v>
      </c>
      <c r="E48" s="3" t="s">
        <v>2212</v>
      </c>
      <c r="F48" s="3" t="s">
        <v>2215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63">
        <v>2</v>
      </c>
      <c r="D49" s="3" t="s">
        <v>2167</v>
      </c>
      <c r="E49" s="3" t="s">
        <v>2212</v>
      </c>
      <c r="F49" s="3" t="s">
        <v>2215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63">
        <v>2</v>
      </c>
      <c r="D50" s="3" t="s">
        <v>2168</v>
      </c>
      <c r="E50" s="3" t="s">
        <v>2212</v>
      </c>
      <c r="F50" s="3" t="s">
        <v>2215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63">
        <v>2</v>
      </c>
      <c r="D51" s="3" t="s">
        <v>2169</v>
      </c>
      <c r="E51" s="3" t="s">
        <v>2212</v>
      </c>
      <c r="F51" s="3" t="s">
        <v>2215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63">
        <v>2</v>
      </c>
      <c r="D52" s="3" t="s">
        <v>2170</v>
      </c>
      <c r="E52" s="3" t="s">
        <v>2212</v>
      </c>
      <c r="F52" s="3" t="s">
        <v>2215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63">
        <v>2</v>
      </c>
      <c r="D53" s="3" t="s">
        <v>2171</v>
      </c>
      <c r="E53" s="3" t="s">
        <v>2212</v>
      </c>
      <c r="F53" s="3" t="s">
        <v>2215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63">
        <v>2</v>
      </c>
      <c r="D54" s="3" t="s">
        <v>2172</v>
      </c>
      <c r="E54" s="3" t="s">
        <v>2212</v>
      </c>
      <c r="F54" s="3" t="s">
        <v>2215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63">
        <v>2</v>
      </c>
      <c r="D55" s="3" t="s">
        <v>2173</v>
      </c>
      <c r="E55" s="3" t="s">
        <v>2212</v>
      </c>
      <c r="F55" s="3" t="s">
        <v>2215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63">
        <v>2</v>
      </c>
      <c r="D56" s="3" t="s">
        <v>2174</v>
      </c>
      <c r="E56" s="3" t="s">
        <v>2212</v>
      </c>
      <c r="F56" s="3" t="s">
        <v>2215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63">
        <v>2</v>
      </c>
      <c r="D57" s="3" t="s">
        <v>2175</v>
      </c>
      <c r="E57" s="3" t="s">
        <v>2212</v>
      </c>
      <c r="F57" s="3" t="s">
        <v>2215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63">
        <v>2</v>
      </c>
      <c r="D58" s="3" t="s">
        <v>2176</v>
      </c>
      <c r="E58" s="3" t="s">
        <v>2212</v>
      </c>
      <c r="F58" s="3" t="s">
        <v>2215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63">
        <v>2</v>
      </c>
      <c r="D59" s="3" t="s">
        <v>2177</v>
      </c>
      <c r="E59" s="3" t="s">
        <v>2212</v>
      </c>
      <c r="F59" s="3" t="s">
        <v>2215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63">
        <v>2</v>
      </c>
      <c r="D60" s="3" t="s">
        <v>2178</v>
      </c>
      <c r="E60" s="3" t="s">
        <v>2212</v>
      </c>
      <c r="F60" s="3" t="s">
        <v>2215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63">
        <v>2</v>
      </c>
      <c r="D61" s="3" t="s">
        <v>2179</v>
      </c>
      <c r="E61" s="3" t="s">
        <v>2212</v>
      </c>
      <c r="F61" s="3" t="s">
        <v>2215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63">
        <v>2</v>
      </c>
      <c r="D62" s="3" t="s">
        <v>2180</v>
      </c>
      <c r="E62" s="3" t="s">
        <v>2212</v>
      </c>
      <c r="F62" s="3" t="s">
        <v>2215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63">
        <v>2</v>
      </c>
      <c r="D63" s="3" t="s">
        <v>2181</v>
      </c>
      <c r="E63" s="3" t="s">
        <v>2212</v>
      </c>
      <c r="F63" s="3" t="s">
        <v>2215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63">
        <v>2</v>
      </c>
      <c r="D64" s="3" t="s">
        <v>2182</v>
      </c>
      <c r="E64" s="3" t="s">
        <v>2212</v>
      </c>
      <c r="F64" s="3" t="s">
        <v>2215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63">
        <v>2</v>
      </c>
      <c r="D65" s="3" t="s">
        <v>2183</v>
      </c>
      <c r="E65" s="3" t="s">
        <v>2212</v>
      </c>
      <c r="F65" s="3" t="s">
        <v>2215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63">
        <v>2</v>
      </c>
      <c r="D66" s="3" t="s">
        <v>2184</v>
      </c>
      <c r="E66" s="3" t="s">
        <v>2212</v>
      </c>
      <c r="F66" s="3" t="s">
        <v>2215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63">
        <v>2</v>
      </c>
      <c r="D67" s="3" t="s">
        <v>2185</v>
      </c>
      <c r="E67" s="3" t="s">
        <v>2212</v>
      </c>
      <c r="F67" s="3" t="s">
        <v>2215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63">
        <v>2</v>
      </c>
      <c r="D68" s="3" t="s">
        <v>2186</v>
      </c>
      <c r="E68" s="3" t="s">
        <v>2212</v>
      </c>
      <c r="F68" s="3" t="s">
        <v>2215</v>
      </c>
      <c r="G68" s="1">
        <v>1</v>
      </c>
      <c r="H68" s="3" t="str">
        <f t="shared" ref="H68:H131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63">
        <v>2</v>
      </c>
      <c r="D69" s="3" t="s">
        <v>2187</v>
      </c>
      <c r="E69" s="3" t="s">
        <v>2212</v>
      </c>
      <c r="F69" s="3" t="s">
        <v>2215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63">
        <v>2</v>
      </c>
      <c r="D70" s="3" t="s">
        <v>2188</v>
      </c>
      <c r="E70" s="3" t="s">
        <v>2212</v>
      </c>
      <c r="F70" s="3" t="s">
        <v>2215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63">
        <v>2</v>
      </c>
      <c r="D71" s="3" t="s">
        <v>2189</v>
      </c>
      <c r="E71" s="3" t="s">
        <v>2212</v>
      </c>
      <c r="F71" s="3" t="s">
        <v>2215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63">
        <v>2</v>
      </c>
      <c r="D72" s="3" t="s">
        <v>2190</v>
      </c>
      <c r="E72" s="3" t="s">
        <v>2212</v>
      </c>
      <c r="F72" s="3" t="s">
        <v>2215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63">
        <v>2</v>
      </c>
      <c r="D73" s="3" t="s">
        <v>2191</v>
      </c>
      <c r="E73" s="3" t="s">
        <v>2212</v>
      </c>
      <c r="F73" s="3" t="s">
        <v>2215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63">
        <v>2</v>
      </c>
      <c r="D74" s="3" t="s">
        <v>2192</v>
      </c>
      <c r="E74" s="3" t="s">
        <v>2212</v>
      </c>
      <c r="F74" s="3" t="s">
        <v>2215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63">
        <v>2</v>
      </c>
      <c r="D75" s="3" t="s">
        <v>2193</v>
      </c>
      <c r="E75" s="3" t="s">
        <v>2212</v>
      </c>
      <c r="F75" s="3" t="s">
        <v>2215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63">
        <v>2</v>
      </c>
      <c r="D76" s="3" t="s">
        <v>2194</v>
      </c>
      <c r="E76" s="3" t="s">
        <v>2212</v>
      </c>
      <c r="F76" s="3" t="s">
        <v>2215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63">
        <v>2</v>
      </c>
      <c r="D77" s="3" t="s">
        <v>2195</v>
      </c>
      <c r="E77" s="3" t="s">
        <v>2212</v>
      </c>
      <c r="F77" s="3" t="s">
        <v>2215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63">
        <v>2</v>
      </c>
      <c r="D78" s="3" t="s">
        <v>2196</v>
      </c>
      <c r="E78" s="3" t="s">
        <v>2212</v>
      </c>
      <c r="F78" s="3" t="s">
        <v>2215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63">
        <v>2</v>
      </c>
      <c r="D79" s="3" t="s">
        <v>2197</v>
      </c>
      <c r="E79" s="3" t="s">
        <v>2212</v>
      </c>
      <c r="F79" s="3" t="s">
        <v>2215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63">
        <v>2</v>
      </c>
      <c r="D80" s="3" t="s">
        <v>2198</v>
      </c>
      <c r="E80" s="3" t="s">
        <v>2212</v>
      </c>
      <c r="F80" s="3" t="s">
        <v>2215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63">
        <v>2</v>
      </c>
      <c r="D81" s="3" t="s">
        <v>2199</v>
      </c>
      <c r="E81" s="3" t="s">
        <v>2212</v>
      </c>
      <c r="F81" s="3" t="s">
        <v>2215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63">
        <v>2</v>
      </c>
      <c r="D82" s="3" t="s">
        <v>2200</v>
      </c>
      <c r="E82" s="3" t="s">
        <v>2212</v>
      </c>
      <c r="F82" s="3" t="s">
        <v>2215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63">
        <v>2</v>
      </c>
      <c r="D83" s="3" t="s">
        <v>2201</v>
      </c>
      <c r="E83" s="3" t="s">
        <v>2212</v>
      </c>
      <c r="F83" s="3" t="s">
        <v>2215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63">
        <v>2</v>
      </c>
      <c r="D84" s="3" t="s">
        <v>2202</v>
      </c>
      <c r="E84" s="3" t="s">
        <v>2212</v>
      </c>
      <c r="F84" s="3" t="s">
        <v>2215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63">
        <v>2</v>
      </c>
      <c r="D85" s="3" t="s">
        <v>2203</v>
      </c>
      <c r="E85" s="3" t="s">
        <v>2212</v>
      </c>
      <c r="F85" s="3" t="s">
        <v>2215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63">
        <v>2</v>
      </c>
      <c r="D86" s="3" t="s">
        <v>2204</v>
      </c>
      <c r="E86" s="3" t="s">
        <v>2212</v>
      </c>
      <c r="F86" s="3" t="s">
        <v>2215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63">
        <v>2</v>
      </c>
      <c r="D87" s="3" t="s">
        <v>2205</v>
      </c>
      <c r="E87" s="3" t="s">
        <v>2212</v>
      </c>
      <c r="F87" s="3" t="s">
        <v>2215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63">
        <v>2</v>
      </c>
      <c r="D88" s="3" t="s">
        <v>2206</v>
      </c>
      <c r="E88" s="3" t="s">
        <v>2212</v>
      </c>
      <c r="F88" s="3" t="s">
        <v>2215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63">
        <v>2</v>
      </c>
      <c r="D89" s="3" t="s">
        <v>2207</v>
      </c>
      <c r="E89" s="3" t="s">
        <v>2212</v>
      </c>
      <c r="F89" s="3" t="s">
        <v>2215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63">
        <v>2</v>
      </c>
      <c r="D90" s="3" t="s">
        <v>2208</v>
      </c>
      <c r="E90" s="3" t="s">
        <v>2212</v>
      </c>
      <c r="F90" s="3" t="s">
        <v>2215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63">
        <v>2</v>
      </c>
      <c r="D91" s="3" t="s">
        <v>2209</v>
      </c>
      <c r="E91" s="3" t="s">
        <v>2212</v>
      </c>
      <c r="F91" s="3" t="s">
        <v>2215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63">
        <v>2</v>
      </c>
      <c r="D92" s="3" t="s">
        <v>2210</v>
      </c>
      <c r="E92" s="3" t="s">
        <v>2212</v>
      </c>
      <c r="F92" s="3" t="s">
        <v>2215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63">
        <v>2</v>
      </c>
      <c r="D93" s="3" t="s">
        <v>2224</v>
      </c>
      <c r="E93" s="3" t="s">
        <v>2212</v>
      </c>
      <c r="F93" s="3" t="s">
        <v>2215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63">
        <v>2</v>
      </c>
      <c r="D94" s="3" t="s">
        <v>2225</v>
      </c>
      <c r="E94" s="3" t="s">
        <v>2212</v>
      </c>
      <c r="F94" s="3" t="s">
        <v>2215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63">
        <v>2</v>
      </c>
      <c r="D95" s="3" t="s">
        <v>2226</v>
      </c>
      <c r="E95" s="3" t="s">
        <v>2212</v>
      </c>
      <c r="F95" s="3" t="s">
        <v>2215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63">
        <v>2</v>
      </c>
      <c r="D96" s="3" t="s">
        <v>2227</v>
      </c>
      <c r="E96" s="3" t="s">
        <v>2212</v>
      </c>
      <c r="F96" s="3" t="s">
        <v>2215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63">
        <v>2</v>
      </c>
      <c r="D97" s="3" t="s">
        <v>2228</v>
      </c>
      <c r="E97" s="3" t="s">
        <v>2212</v>
      </c>
      <c r="F97" s="3" t="s">
        <v>2215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63">
        <v>2</v>
      </c>
      <c r="D98" s="3" t="s">
        <v>2229</v>
      </c>
      <c r="E98" s="3" t="s">
        <v>2212</v>
      </c>
      <c r="F98" s="3" t="s">
        <v>2215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63">
        <v>2</v>
      </c>
      <c r="D99" s="3" t="s">
        <v>2230</v>
      </c>
      <c r="E99" s="3" t="s">
        <v>2212</v>
      </c>
      <c r="F99" s="3" t="s">
        <v>2215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63">
        <v>2</v>
      </c>
      <c r="D100" s="3" t="s">
        <v>2231</v>
      </c>
      <c r="E100" s="3" t="s">
        <v>2212</v>
      </c>
      <c r="F100" s="3" t="s">
        <v>2215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63">
        <v>2</v>
      </c>
      <c r="D101" s="3" t="s">
        <v>2232</v>
      </c>
      <c r="E101" s="3" t="s">
        <v>2212</v>
      </c>
      <c r="F101" s="3" t="s">
        <v>2215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63">
        <v>2</v>
      </c>
      <c r="D102" s="3" t="s">
        <v>2233</v>
      </c>
      <c r="E102" s="3" t="s">
        <v>2212</v>
      </c>
      <c r="F102" s="3" t="s">
        <v>2215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63">
        <v>2</v>
      </c>
      <c r="D103" s="3" t="s">
        <v>2234</v>
      </c>
      <c r="E103" s="3" t="s">
        <v>2212</v>
      </c>
      <c r="F103" s="3" t="s">
        <v>2215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63">
        <v>2</v>
      </c>
      <c r="D104" s="3" t="s">
        <v>2235</v>
      </c>
      <c r="E104" s="3" t="s">
        <v>2212</v>
      </c>
      <c r="F104" s="3" t="s">
        <v>2215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63">
        <v>3</v>
      </c>
      <c r="H105" s="3" t="str">
        <f t="shared" si="1"/>
        <v>&lt;/Module&gt;</v>
      </c>
    </row>
    <row r="106" spans="1:8" s="174" customFormat="1">
      <c r="A106" s="170">
        <v>1</v>
      </c>
      <c r="B106" s="171" t="s">
        <v>2241</v>
      </c>
      <c r="C106" s="172" t="s">
        <v>2242</v>
      </c>
      <c r="D106" s="172"/>
      <c r="E106" s="172"/>
      <c r="F106" s="172"/>
      <c r="G106" s="173"/>
      <c r="H106" s="172" t="str">
        <f t="shared" si="1"/>
        <v>&lt;Module Name="PetFeed" Desc="喂食页" &gt;</v>
      </c>
    </row>
    <row r="107" spans="1:8">
      <c r="A107" s="163">
        <v>2</v>
      </c>
      <c r="D107" s="3" t="s">
        <v>2236</v>
      </c>
      <c r="E107" s="3" t="s">
        <v>2212</v>
      </c>
      <c r="F107" s="3" t="s">
        <v>2244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63">
        <v>2</v>
      </c>
      <c r="D108" s="3" t="s">
        <v>2237</v>
      </c>
      <c r="E108" s="3" t="s">
        <v>2212</v>
      </c>
      <c r="F108" s="3" t="s">
        <v>2244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63">
        <v>2</v>
      </c>
      <c r="D109" s="3" t="s">
        <v>2238</v>
      </c>
      <c r="E109" s="3" t="s">
        <v>2212</v>
      </c>
      <c r="F109" s="3" t="s">
        <v>2244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63">
        <v>2</v>
      </c>
      <c r="D110" s="3" t="s">
        <v>2239</v>
      </c>
      <c r="E110" s="3" t="s">
        <v>2212</v>
      </c>
      <c r="F110" s="3" t="s">
        <v>2244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63">
        <v>2</v>
      </c>
      <c r="D111" s="3" t="s">
        <v>2240</v>
      </c>
      <c r="E111" s="3" t="s">
        <v>2212</v>
      </c>
      <c r="F111" s="3" t="s">
        <v>2244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63">
        <v>2</v>
      </c>
      <c r="D112" s="3" t="s">
        <v>2245</v>
      </c>
      <c r="E112" s="3" t="s">
        <v>2212</v>
      </c>
      <c r="F112" s="3" t="s">
        <v>2243</v>
      </c>
      <c r="G112" s="1">
        <v>1</v>
      </c>
      <c r="H112" s="3" t="str">
        <f t="shared" si="1"/>
        <v xml:space="preserve">  &lt;File Name="bar01" Path="PetFeed/View/bar01" Type="Image" Enable="1" /&gt;</v>
      </c>
    </row>
    <row r="113" spans="1:8">
      <c r="A113" s="163">
        <v>2</v>
      </c>
      <c r="D113" s="3" t="s">
        <v>2246</v>
      </c>
      <c r="E113" s="3" t="s">
        <v>2212</v>
      </c>
      <c r="F113" s="3" t="s">
        <v>2243</v>
      </c>
      <c r="G113" s="1">
        <v>1</v>
      </c>
      <c r="H113" s="3" t="str">
        <f t="shared" si="1"/>
        <v xml:space="preserve">  &lt;File Name="bar_bg" Path="PetFeed/View/bar_bg" Type="Image" Enable="1" /&gt;</v>
      </c>
    </row>
    <row r="114" spans="1:8">
      <c r="A114" s="163">
        <v>2</v>
      </c>
      <c r="D114" s="3" t="s">
        <v>2247</v>
      </c>
      <c r="E114" s="3" t="s">
        <v>2212</v>
      </c>
      <c r="F114" s="3" t="s">
        <v>2243</v>
      </c>
      <c r="G114" s="1">
        <v>1</v>
      </c>
      <c r="H114" s="3" t="str">
        <f t="shared" si="1"/>
        <v xml:space="preserve">  &lt;File Name="bar_prospect" Path="PetFeed/View/bar_prospect" Type="Image" Enable="1" /&gt;</v>
      </c>
    </row>
    <row r="115" spans="1:8">
      <c r="A115" s="163">
        <v>2</v>
      </c>
      <c r="D115" s="3" t="s">
        <v>1236</v>
      </c>
      <c r="E115" s="3" t="s">
        <v>2212</v>
      </c>
      <c r="F115" s="3" t="s">
        <v>2243</v>
      </c>
      <c r="G115" s="1">
        <v>1</v>
      </c>
      <c r="H115" s="3" t="str">
        <f t="shared" si="1"/>
        <v xml:space="preserve">  &lt;File Name="coin" Path="PetFeed/View/coin" Type="Image" Enable="1" /&gt;</v>
      </c>
    </row>
    <row r="116" spans="1:8">
      <c r="A116" s="163">
        <v>2</v>
      </c>
      <c r="D116" s="3" t="s">
        <v>2134</v>
      </c>
      <c r="E116" s="3" t="s">
        <v>2212</v>
      </c>
      <c r="F116" s="3" t="s">
        <v>2243</v>
      </c>
      <c r="G116" s="1">
        <v>1</v>
      </c>
      <c r="H116" s="3" t="str">
        <f t="shared" si="1"/>
        <v xml:space="preserve">  &lt;File Name="coin_bg" Path="PetFeed/View/coin_bg" Type="Image" Enable="1" /&gt;</v>
      </c>
    </row>
    <row r="117" spans="1:8">
      <c r="A117" s="163">
        <v>2</v>
      </c>
      <c r="D117" s="3" t="s">
        <v>2248</v>
      </c>
      <c r="E117" s="3" t="s">
        <v>2212</v>
      </c>
      <c r="F117" s="3" t="s">
        <v>2243</v>
      </c>
      <c r="G117" s="1">
        <v>1</v>
      </c>
      <c r="H117" s="3" t="str">
        <f t="shared" si="1"/>
        <v xml:space="preserve">  &lt;File Name="desk" Path="PetFeed/View/desk" Type="Image" Enable="1" /&gt;</v>
      </c>
    </row>
    <row r="118" spans="1:8">
      <c r="A118" s="163">
        <v>2</v>
      </c>
      <c r="D118" s="3" t="s">
        <v>2249</v>
      </c>
      <c r="E118" s="3" t="s">
        <v>2212</v>
      </c>
      <c r="F118" s="3" t="s">
        <v>2243</v>
      </c>
      <c r="G118" s="1">
        <v>1</v>
      </c>
      <c r="H118" s="3" t="str">
        <f t="shared" si="1"/>
        <v xml:space="preserve">  &lt;File Name="foreground" Path="PetFeed/View/foreground" Type="Image" Enable="1" /&gt;</v>
      </c>
    </row>
    <row r="119" spans="1:8">
      <c r="A119" s="163">
        <v>2</v>
      </c>
      <c r="D119" s="3" t="s">
        <v>2250</v>
      </c>
      <c r="E119" s="3" t="s">
        <v>2212</v>
      </c>
      <c r="F119" s="3" t="s">
        <v>2243</v>
      </c>
      <c r="G119" s="1">
        <v>1</v>
      </c>
      <c r="H119" s="3" t="str">
        <f t="shared" si="1"/>
        <v xml:space="preserve">  &lt;File Name="hungerbar" Path="PetFeed/View/hungerbar" Type="Image" Enable="1" /&gt;</v>
      </c>
    </row>
    <row r="120" spans="1:8">
      <c r="A120" s="163">
        <v>2</v>
      </c>
      <c r="D120" s="3" t="s">
        <v>2251</v>
      </c>
      <c r="E120" s="3" t="s">
        <v>2212</v>
      </c>
      <c r="F120" s="3" t="s">
        <v>2243</v>
      </c>
      <c r="G120" s="1">
        <v>1</v>
      </c>
      <c r="H120" s="3" t="str">
        <f t="shared" si="1"/>
        <v xml:space="preserve">  &lt;File Name="hungerbar_bg" Path="PetFeed/View/hungerbar_bg" Type="Image" Enable="1" /&gt;</v>
      </c>
    </row>
    <row r="121" spans="1:8">
      <c r="A121" s="163">
        <v>2</v>
      </c>
      <c r="D121" s="3" t="s">
        <v>2252</v>
      </c>
      <c r="E121" s="3" t="s">
        <v>2212</v>
      </c>
      <c r="F121" s="3" t="s">
        <v>2243</v>
      </c>
      <c r="G121" s="1">
        <v>1</v>
      </c>
      <c r="H121" s="3" t="str">
        <f t="shared" si="1"/>
        <v xml:space="preserve">  &lt;File Name="hungerbar_t" Path="PetFeed/View/hungerbar_t" Type="Image" Enable="1" /&gt;</v>
      </c>
    </row>
    <row r="122" spans="1:8">
      <c r="A122" s="163">
        <v>2</v>
      </c>
      <c r="D122" s="3" t="s">
        <v>2218</v>
      </c>
      <c r="E122" s="3" t="s">
        <v>2212</v>
      </c>
      <c r="F122" s="3" t="s">
        <v>2243</v>
      </c>
      <c r="G122" s="1">
        <v>1</v>
      </c>
      <c r="H122" s="3" t="str">
        <f t="shared" si="1"/>
        <v xml:space="preserve">  &lt;File Name="limited_CHS" Path="PetFeed/View/limited_CHS" Type="Image" Enable="1" /&gt;</v>
      </c>
    </row>
    <row r="123" spans="1:8">
      <c r="A123" s="163">
        <v>2</v>
      </c>
      <c r="D123" s="3" t="s">
        <v>2219</v>
      </c>
      <c r="E123" s="3" t="s">
        <v>2212</v>
      </c>
      <c r="F123" s="3" t="s">
        <v>2243</v>
      </c>
      <c r="G123" s="1">
        <v>1</v>
      </c>
      <c r="H123" s="3" t="str">
        <f t="shared" si="1"/>
        <v xml:space="preserve">  &lt;File Name="limited_CHT" Path="PetFeed/View/limited_CHT" Type="Image" Enable="1" /&gt;</v>
      </c>
    </row>
    <row r="124" spans="1:8">
      <c r="A124" s="163">
        <v>2</v>
      </c>
      <c r="D124" s="3" t="s">
        <v>2220</v>
      </c>
      <c r="E124" s="3" t="s">
        <v>2212</v>
      </c>
      <c r="F124" s="3" t="s">
        <v>2243</v>
      </c>
      <c r="G124" s="1">
        <v>1</v>
      </c>
      <c r="H124" s="3" t="str">
        <f t="shared" si="1"/>
        <v xml:space="preserve">  &lt;File Name="limited_EN" Path="PetFeed/View/limited_EN" Type="Image" Enable="1" /&gt;</v>
      </c>
    </row>
    <row r="125" spans="1:8">
      <c r="A125" s="163">
        <v>2</v>
      </c>
      <c r="D125" s="3" t="s">
        <v>2253</v>
      </c>
      <c r="E125" s="3" t="s">
        <v>2212</v>
      </c>
      <c r="F125" s="3" t="s">
        <v>2243</v>
      </c>
      <c r="G125" s="1">
        <v>1</v>
      </c>
      <c r="H125" s="3" t="str">
        <f t="shared" si="1"/>
        <v xml:space="preserve">  &lt;File Name="limited_jp" Path="PetFeed/View/limited_jp" Type="Image" Enable="1" /&gt;</v>
      </c>
    </row>
    <row r="126" spans="1:8">
      <c r="A126" s="163">
        <v>2</v>
      </c>
      <c r="D126" s="3" t="s">
        <v>2254</v>
      </c>
      <c r="E126" s="3" t="s">
        <v>2212</v>
      </c>
      <c r="F126" s="3" t="s">
        <v>2243</v>
      </c>
      <c r="G126" s="1">
        <v>1</v>
      </c>
      <c r="H126" s="3" t="str">
        <f t="shared" si="1"/>
        <v xml:space="preserve">  &lt;File Name="little_mask_l" Path="PetFeed/View/little_mask_l" Type="Image" Enable="1" /&gt;</v>
      </c>
    </row>
    <row r="127" spans="1:8">
      <c r="A127" s="163">
        <v>2</v>
      </c>
      <c r="D127" s="3" t="s">
        <v>2255</v>
      </c>
      <c r="E127" s="3" t="s">
        <v>2212</v>
      </c>
      <c r="F127" s="3" t="s">
        <v>2243</v>
      </c>
      <c r="G127" s="1">
        <v>1</v>
      </c>
      <c r="H127" s="3" t="str">
        <f t="shared" si="1"/>
        <v xml:space="preserve">  &lt;File Name="little_mask_r" Path="PetFeed/View/little_mask_r" Type="Image" Enable="1" /&gt;</v>
      </c>
    </row>
    <row r="128" spans="1:8">
      <c r="A128" s="163">
        <v>2</v>
      </c>
      <c r="D128" s="3" t="s">
        <v>2138</v>
      </c>
      <c r="E128" s="3" t="s">
        <v>2212</v>
      </c>
      <c r="F128" s="3" t="s">
        <v>2243</v>
      </c>
      <c r="G128" s="1">
        <v>1</v>
      </c>
      <c r="H128" s="3" t="str">
        <f t="shared" si="1"/>
        <v xml:space="preserve">  &lt;File Name="lock_bg" Path="PetFeed/View/lock_bg" Type="Image" Enable="1" /&gt;</v>
      </c>
    </row>
    <row r="129" spans="1:8">
      <c r="A129" s="163">
        <v>2</v>
      </c>
      <c r="D129" s="3" t="s">
        <v>2256</v>
      </c>
      <c r="E129" s="3" t="s">
        <v>2212</v>
      </c>
      <c r="F129" s="3" t="s">
        <v>2243</v>
      </c>
      <c r="G129" s="1">
        <v>1</v>
      </c>
      <c r="H129" s="3" t="str">
        <f t="shared" si="1"/>
        <v xml:space="preserve">  &lt;File Name="moomcake_lock" Path="PetFeed/View/moomcake_lock" Type="Image" Enable="1" /&gt;</v>
      </c>
    </row>
    <row r="130" spans="1:8">
      <c r="A130" s="163">
        <v>2</v>
      </c>
      <c r="D130" s="3" t="s">
        <v>2139</v>
      </c>
      <c r="E130" s="3" t="s">
        <v>2212</v>
      </c>
      <c r="F130" s="3" t="s">
        <v>2243</v>
      </c>
      <c r="G130" s="1">
        <v>1</v>
      </c>
      <c r="H130" s="3" t="str">
        <f t="shared" si="1"/>
        <v xml:space="preserve">  &lt;File Name="needcoin" Path="PetFeed/View/needcoin" Type="Image" Enable="1" /&gt;</v>
      </c>
    </row>
    <row r="131" spans="1:8">
      <c r="A131" s="163">
        <v>2</v>
      </c>
      <c r="D131" s="3" t="s">
        <v>2141</v>
      </c>
      <c r="E131" s="3" t="s">
        <v>2212</v>
      </c>
      <c r="F131" s="3" t="s">
        <v>2243</v>
      </c>
      <c r="G131" s="1">
        <v>1</v>
      </c>
      <c r="H131" s="3" t="str">
        <f t="shared" si="1"/>
        <v xml:space="preserve">  &lt;File Name="nocoin" Path="PetFeed/View/nocoin" Type="Image" Enable="1" /&gt;</v>
      </c>
    </row>
    <row r="132" spans="1:8">
      <c r="A132" s="163">
        <v>2</v>
      </c>
      <c r="D132" s="3" t="s">
        <v>2257</v>
      </c>
      <c r="E132" s="3" t="s">
        <v>2212</v>
      </c>
      <c r="F132" s="3" t="s">
        <v>2243</v>
      </c>
      <c r="G132" s="1">
        <v>1</v>
      </c>
      <c r="H132" s="3" t="str">
        <f t="shared" ref="H132:H195" si="2">IF(A132=1,"&lt;Module Name="""&amp;B132&amp;""" Desc="""&amp;C132&amp;""" &gt;",IF(A132=2,"  &lt;File Name="""&amp;D132&amp;""" Path="""&amp;F132&amp;D132&amp;""" Type="""&amp;E132&amp;""" Enable="""&amp;G132&amp;""" /&gt;",IF(A132=3,"&lt;/Module&gt;","")))</f>
        <v xml:space="preserve">  &lt;File Name="out_bg" Path="PetFeed/View/out_bg" Type="Image" Enable="1" /&gt;</v>
      </c>
    </row>
    <row r="133" spans="1:8">
      <c r="A133" s="163">
        <v>2</v>
      </c>
      <c r="D133" s="3" t="s">
        <v>2258</v>
      </c>
      <c r="E133" s="3" t="s">
        <v>2212</v>
      </c>
      <c r="F133" s="3" t="s">
        <v>2243</v>
      </c>
      <c r="G133" s="1">
        <v>1</v>
      </c>
      <c r="H133" s="3" t="str">
        <f t="shared" si="2"/>
        <v xml:space="preserve">  &lt;File Name="power_icon" Path="PetFeed/View/power_icon" Type="Image" Enable="1" /&gt;</v>
      </c>
    </row>
    <row r="134" spans="1:8">
      <c r="A134" s="163">
        <v>2</v>
      </c>
      <c r="D134" s="3" t="s">
        <v>2259</v>
      </c>
      <c r="E134" s="3" t="s">
        <v>2212</v>
      </c>
      <c r="F134" s="3" t="s">
        <v>2243</v>
      </c>
      <c r="G134" s="1">
        <v>1</v>
      </c>
      <c r="H134" s="3" t="str">
        <f t="shared" si="2"/>
        <v xml:space="preserve">  &lt;File Name="special_label_activity" Path="PetFeed/View/special_label_activity" Type="Image" Enable="1" /&gt;</v>
      </c>
    </row>
    <row r="135" spans="1:8">
      <c r="A135" s="163">
        <v>2</v>
      </c>
      <c r="D135" s="3" t="s">
        <v>2260</v>
      </c>
      <c r="E135" s="3" t="s">
        <v>2212</v>
      </c>
      <c r="F135" s="3" t="s">
        <v>2243</v>
      </c>
      <c r="G135" s="1">
        <v>1</v>
      </c>
      <c r="H135" s="3" t="str">
        <f t="shared" si="2"/>
        <v xml:space="preserve">  &lt;File Name="tag" Path="PetFeed/View/tag" Type="Image" Enable="1" /&gt;</v>
      </c>
    </row>
    <row r="136" spans="1:8">
      <c r="A136" s="163">
        <v>2</v>
      </c>
      <c r="D136" s="3" t="s">
        <v>2261</v>
      </c>
      <c r="E136" s="3" t="s">
        <v>2212</v>
      </c>
      <c r="F136" s="3" t="s">
        <v>2243</v>
      </c>
      <c r="G136" s="1">
        <v>1</v>
      </c>
      <c r="H136" s="3" t="str">
        <f t="shared" si="2"/>
        <v xml:space="preserve">  &lt;File Name="taro_lock" Path="PetFeed/View/taro_lock" Type="Image" Enable="1" /&gt;</v>
      </c>
    </row>
    <row r="137" spans="1:8">
      <c r="A137" s="163">
        <v>2</v>
      </c>
      <c r="D137" s="3" t="s">
        <v>2145</v>
      </c>
      <c r="E137" s="3" t="s">
        <v>2212</v>
      </c>
      <c r="F137" s="3" t="s">
        <v>2243</v>
      </c>
      <c r="G137" s="1">
        <v>1</v>
      </c>
      <c r="H137" s="3" t="str">
        <f t="shared" si="2"/>
        <v xml:space="preserve">  &lt;File Name="Tips_bg" Path="PetFeed/View/Tips_bg" Type="Image" Enable="1" /&gt;</v>
      </c>
    </row>
    <row r="138" spans="1:8">
      <c r="A138" s="163">
        <v>2</v>
      </c>
      <c r="D138" s="3" t="s">
        <v>2262</v>
      </c>
      <c r="E138" s="3" t="s">
        <v>2212</v>
      </c>
      <c r="F138" s="3" t="s">
        <v>2243</v>
      </c>
      <c r="G138" s="1">
        <v>1</v>
      </c>
      <c r="H138" s="3" t="str">
        <f t="shared" si="2"/>
        <v xml:space="preserve">  &lt;File Name="tips_button0000" Path="PetFeed/View/tips_button0000" Type="Image" Enable="1" /&gt;</v>
      </c>
    </row>
    <row r="139" spans="1:8">
      <c r="A139" s="163">
        <v>2</v>
      </c>
      <c r="D139" s="3" t="s">
        <v>2263</v>
      </c>
      <c r="E139" s="3" t="s">
        <v>2212</v>
      </c>
      <c r="F139" s="3" t="s">
        <v>2243</v>
      </c>
      <c r="G139" s="1">
        <v>1</v>
      </c>
      <c r="H139" s="3" t="str">
        <f t="shared" si="2"/>
        <v xml:space="preserve">  &lt;File Name="tips_button0001" Path="PetFeed/View/tips_button0001" Type="Image" Enable="1" /&gt;</v>
      </c>
    </row>
    <row r="140" spans="1:8">
      <c r="A140" s="163">
        <v>2</v>
      </c>
      <c r="D140" s="3" t="s">
        <v>2264</v>
      </c>
      <c r="E140" s="3" t="s">
        <v>2212</v>
      </c>
      <c r="F140" s="3" t="s">
        <v>2243</v>
      </c>
      <c r="G140" s="1">
        <v>1</v>
      </c>
      <c r="H140" s="3" t="str">
        <f t="shared" si="2"/>
        <v xml:space="preserve">  &lt;File Name="tips_button0002" Path="PetFeed/View/tips_button0002" Type="Image" Enable="1" /&gt;</v>
      </c>
    </row>
    <row r="141" spans="1:8">
      <c r="A141" s="163">
        <v>2</v>
      </c>
      <c r="D141" s="3" t="s">
        <v>2265</v>
      </c>
      <c r="E141" s="3" t="s">
        <v>2212</v>
      </c>
      <c r="F141" s="3" t="s">
        <v>2243</v>
      </c>
      <c r="G141" s="1">
        <v>1</v>
      </c>
      <c r="H141" s="3" t="str">
        <f t="shared" si="2"/>
        <v xml:space="preserve">  &lt;File Name="tips_button0003" Path="PetFeed/View/tips_button0003" Type="Image" Enable="1" /&gt;</v>
      </c>
    </row>
    <row r="142" spans="1:8">
      <c r="A142" s="163">
        <v>2</v>
      </c>
      <c r="D142" s="3" t="s">
        <v>2147</v>
      </c>
      <c r="E142" s="3" t="s">
        <v>2212</v>
      </c>
      <c r="F142" s="3" t="s">
        <v>2243</v>
      </c>
      <c r="G142" s="1">
        <v>1</v>
      </c>
      <c r="H142" s="3" t="str">
        <f t="shared" si="2"/>
        <v xml:space="preserve">  &lt;File Name="Unlock_bg" Path="PetFeed/View/Unlock_bg" Type="Image" Enable="1" /&gt;</v>
      </c>
    </row>
    <row r="143" spans="1:8">
      <c r="A143" s="163">
        <v>2</v>
      </c>
      <c r="D143" s="3" t="s">
        <v>704</v>
      </c>
      <c r="E143" s="3" t="s">
        <v>2212</v>
      </c>
      <c r="F143" s="3" t="s">
        <v>2266</v>
      </c>
      <c r="G143" s="1">
        <v>1</v>
      </c>
      <c r="H143" s="3" t="str">
        <f t="shared" si="2"/>
        <v xml:space="preserve">  &lt;File Name="food_bombmuffin" Path="PetFeed/Food/food_bombmuffin" Type="Image" Enable="1" /&gt;</v>
      </c>
    </row>
    <row r="144" spans="1:8">
      <c r="A144" s="163">
        <v>2</v>
      </c>
      <c r="D144" s="3" t="s">
        <v>703</v>
      </c>
      <c r="E144" s="3" t="s">
        <v>2212</v>
      </c>
      <c r="F144" s="3" t="s">
        <v>2266</v>
      </c>
      <c r="G144" s="1">
        <v>1</v>
      </c>
      <c r="H144" s="3" t="str">
        <f t="shared" si="2"/>
        <v xml:space="preserve">  &lt;File Name="food_bombmuffin_small" Path="PetFeed/Food/food_bombmuffin_small" Type="Image" Enable="1" /&gt;</v>
      </c>
    </row>
    <row r="145" spans="1:8">
      <c r="A145" s="163">
        <v>2</v>
      </c>
      <c r="D145" s="3" t="s">
        <v>662</v>
      </c>
      <c r="E145" s="3" t="s">
        <v>2212</v>
      </c>
      <c r="F145" s="3" t="s">
        <v>2266</v>
      </c>
      <c r="G145" s="1">
        <v>1</v>
      </c>
      <c r="H145" s="3" t="str">
        <f t="shared" si="2"/>
        <v xml:space="preserve">  &lt;File Name="food_bread" Path="PetFeed/Food/food_bread" Type="Image" Enable="1" /&gt;</v>
      </c>
    </row>
    <row r="146" spans="1:8">
      <c r="A146" s="163">
        <v>2</v>
      </c>
      <c r="D146" s="3" t="s">
        <v>661</v>
      </c>
      <c r="E146" s="3" t="s">
        <v>2212</v>
      </c>
      <c r="F146" s="3" t="s">
        <v>2266</v>
      </c>
      <c r="G146" s="1">
        <v>1</v>
      </c>
      <c r="H146" s="3" t="str">
        <f t="shared" si="2"/>
        <v xml:space="preserve">  &lt;File Name="food_bread_small" Path="PetFeed/Food/food_bread_small" Type="Image" Enable="1" /&gt;</v>
      </c>
    </row>
    <row r="147" spans="1:8">
      <c r="A147" s="163">
        <v>2</v>
      </c>
      <c r="D147" s="3" t="s">
        <v>748</v>
      </c>
      <c r="E147" s="3" t="s">
        <v>2212</v>
      </c>
      <c r="F147" s="3" t="s">
        <v>2266</v>
      </c>
      <c r="G147" s="1">
        <v>1</v>
      </c>
      <c r="H147" s="3" t="str">
        <f t="shared" si="2"/>
        <v xml:space="preserve">  &lt;File Name="food_cake" Path="PetFeed/Food/food_cake" Type="Image" Enable="1" /&gt;</v>
      </c>
    </row>
    <row r="148" spans="1:8">
      <c r="A148" s="163">
        <v>2</v>
      </c>
      <c r="D148" s="3" t="s">
        <v>747</v>
      </c>
      <c r="E148" s="3" t="s">
        <v>2212</v>
      </c>
      <c r="F148" s="3" t="s">
        <v>2266</v>
      </c>
      <c r="G148" s="1">
        <v>1</v>
      </c>
      <c r="H148" s="3" t="str">
        <f t="shared" si="2"/>
        <v xml:space="preserve">  &lt;File Name="food_cake_small" Path="PetFeed/Food/food_cake_small" Type="Image" Enable="1" /&gt;</v>
      </c>
    </row>
    <row r="149" spans="1:8">
      <c r="A149" s="163">
        <v>2</v>
      </c>
      <c r="D149" s="3" t="s">
        <v>751</v>
      </c>
      <c r="E149" s="3" t="s">
        <v>2212</v>
      </c>
      <c r="F149" s="3" t="s">
        <v>2266</v>
      </c>
      <c r="G149" s="1">
        <v>1</v>
      </c>
      <c r="H149" s="3" t="str">
        <f t="shared" si="2"/>
        <v xml:space="preserve">  &lt;File Name="food_candy" Path="PetFeed/Food/food_candy" Type="Image" Enable="1" /&gt;</v>
      </c>
    </row>
    <row r="150" spans="1:8">
      <c r="A150" s="163">
        <v>2</v>
      </c>
      <c r="D150" s="3" t="s">
        <v>750</v>
      </c>
      <c r="E150" s="3" t="s">
        <v>2212</v>
      </c>
      <c r="F150" s="3" t="s">
        <v>2266</v>
      </c>
      <c r="G150" s="1">
        <v>1</v>
      </c>
      <c r="H150" s="3" t="str">
        <f t="shared" si="2"/>
        <v xml:space="preserve">  &lt;File Name="food_candy_small" Path="PetFeed/Food/food_candy_small" Type="Image" Enable="1" /&gt;</v>
      </c>
    </row>
    <row r="151" spans="1:8">
      <c r="A151" s="163">
        <v>2</v>
      </c>
      <c r="D151" s="3" t="s">
        <v>755</v>
      </c>
      <c r="E151" s="3" t="s">
        <v>2212</v>
      </c>
      <c r="F151" s="3" t="s">
        <v>2266</v>
      </c>
      <c r="G151" s="1">
        <v>1</v>
      </c>
      <c r="H151" s="3" t="str">
        <f t="shared" si="2"/>
        <v xml:space="preserve">  &lt;File Name="food_chicken" Path="PetFeed/Food/food_chicken" Type="Image" Enable="1" /&gt;</v>
      </c>
    </row>
    <row r="152" spans="1:8">
      <c r="A152" s="163">
        <v>2</v>
      </c>
      <c r="D152" s="3" t="s">
        <v>754</v>
      </c>
      <c r="E152" s="3" t="s">
        <v>2212</v>
      </c>
      <c r="F152" s="3" t="s">
        <v>2266</v>
      </c>
      <c r="G152" s="1">
        <v>1</v>
      </c>
      <c r="H152" s="3" t="str">
        <f t="shared" si="2"/>
        <v xml:space="preserve">  &lt;File Name="food_chicken_small" Path="PetFeed/Food/food_chicken_small" Type="Image" Enable="1" /&gt;</v>
      </c>
    </row>
    <row r="153" spans="1:8">
      <c r="A153" s="163">
        <v>2</v>
      </c>
      <c r="D153" s="3" t="s">
        <v>684</v>
      </c>
      <c r="E153" s="3" t="s">
        <v>2212</v>
      </c>
      <c r="F153" s="3" t="s">
        <v>2266</v>
      </c>
      <c r="G153" s="1">
        <v>1</v>
      </c>
      <c r="H153" s="3" t="str">
        <f t="shared" si="2"/>
        <v xml:space="preserve">  &lt;File Name="food_chocolate" Path="PetFeed/Food/food_chocolate" Type="Image" Enable="1" /&gt;</v>
      </c>
    </row>
    <row r="154" spans="1:8">
      <c r="A154" s="163">
        <v>2</v>
      </c>
      <c r="D154" s="3" t="s">
        <v>683</v>
      </c>
      <c r="E154" s="3" t="s">
        <v>2212</v>
      </c>
      <c r="F154" s="3" t="s">
        <v>2266</v>
      </c>
      <c r="G154" s="1">
        <v>1</v>
      </c>
      <c r="H154" s="3" t="str">
        <f t="shared" si="2"/>
        <v xml:space="preserve">  &lt;File Name="food_chocolate_small" Path="PetFeed/Food/food_chocolate_small" Type="Image" Enable="1" /&gt;</v>
      </c>
    </row>
    <row r="155" spans="1:8">
      <c r="A155" s="163">
        <v>2</v>
      </c>
      <c r="D155" s="3" t="s">
        <v>676</v>
      </c>
      <c r="E155" s="3" t="s">
        <v>2212</v>
      </c>
      <c r="F155" s="3" t="s">
        <v>2266</v>
      </c>
      <c r="G155" s="1">
        <v>1</v>
      </c>
      <c r="H155" s="3" t="str">
        <f t="shared" si="2"/>
        <v xml:space="preserve">  &lt;File Name="food_donut" Path="PetFeed/Food/food_donut" Type="Image" Enable="1" /&gt;</v>
      </c>
    </row>
    <row r="156" spans="1:8">
      <c r="A156" s="163">
        <v>2</v>
      </c>
      <c r="D156" s="3" t="s">
        <v>675</v>
      </c>
      <c r="E156" s="3" t="s">
        <v>2212</v>
      </c>
      <c r="F156" s="3" t="s">
        <v>2266</v>
      </c>
      <c r="G156" s="1">
        <v>1</v>
      </c>
      <c r="H156" s="3" t="str">
        <f t="shared" si="2"/>
        <v xml:space="preserve">  &lt;File Name="food_donut_small" Path="PetFeed/Food/food_donut_small" Type="Image" Enable="1" /&gt;</v>
      </c>
    </row>
    <row r="157" spans="1:8">
      <c r="A157" s="163">
        <v>2</v>
      </c>
      <c r="D157" s="3" t="s">
        <v>765</v>
      </c>
      <c r="E157" s="3" t="s">
        <v>2212</v>
      </c>
      <c r="F157" s="3" t="s">
        <v>2266</v>
      </c>
      <c r="G157" s="1">
        <v>1</v>
      </c>
      <c r="H157" s="3" t="str">
        <f t="shared" si="2"/>
        <v xml:space="preserve">  &lt;File Name="food_dumplings" Path="PetFeed/Food/food_dumplings" Type="Image" Enable="1" /&gt;</v>
      </c>
    </row>
    <row r="158" spans="1:8">
      <c r="A158" s="163">
        <v>2</v>
      </c>
      <c r="D158" s="3" t="s">
        <v>766</v>
      </c>
      <c r="E158" s="3" t="s">
        <v>2212</v>
      </c>
      <c r="F158" s="3" t="s">
        <v>2266</v>
      </c>
      <c r="G158" s="1">
        <v>1</v>
      </c>
      <c r="H158" s="3" t="str">
        <f t="shared" si="2"/>
        <v xml:space="preserve">  &lt;File Name="food_dumplings_small" Path="PetFeed/Food/food_dumplings_small" Type="Image" Enable="1" /&gt;</v>
      </c>
    </row>
    <row r="159" spans="1:8">
      <c r="A159" s="163">
        <v>2</v>
      </c>
      <c r="D159" s="3" t="s">
        <v>700</v>
      </c>
      <c r="E159" s="3" t="s">
        <v>2212</v>
      </c>
      <c r="F159" s="3" t="s">
        <v>2266</v>
      </c>
      <c r="G159" s="1">
        <v>1</v>
      </c>
      <c r="H159" s="3" t="str">
        <f t="shared" si="2"/>
        <v xml:space="preserve">  &lt;File Name="food_flagjuice" Path="PetFeed/Food/food_flagjuice" Type="Image" Enable="1" /&gt;</v>
      </c>
    </row>
    <row r="160" spans="1:8">
      <c r="A160" s="163">
        <v>2</v>
      </c>
      <c r="D160" s="3" t="s">
        <v>699</v>
      </c>
      <c r="E160" s="3" t="s">
        <v>2212</v>
      </c>
      <c r="F160" s="3" t="s">
        <v>2266</v>
      </c>
      <c r="G160" s="1">
        <v>1</v>
      </c>
      <c r="H160" s="3" t="str">
        <f t="shared" si="2"/>
        <v xml:space="preserve">  &lt;File Name="food_flagjuice_small" Path="PetFeed/Food/food_flagjuice_small" Type="Image" Enable="1" /&gt;</v>
      </c>
    </row>
    <row r="161" spans="1:8">
      <c r="A161" s="163">
        <v>2</v>
      </c>
      <c r="D161" s="3" t="s">
        <v>736</v>
      </c>
      <c r="E161" s="3" t="s">
        <v>2212</v>
      </c>
      <c r="F161" s="3" t="s">
        <v>2266</v>
      </c>
      <c r="G161" s="1">
        <v>1</v>
      </c>
      <c r="H161" s="3" t="str">
        <f t="shared" si="2"/>
        <v xml:space="preserve">  &lt;File Name="food_fruitdanish" Path="PetFeed/Food/food_fruitdanish" Type="Image" Enable="1" /&gt;</v>
      </c>
    </row>
    <row r="162" spans="1:8">
      <c r="A162" s="163">
        <v>2</v>
      </c>
      <c r="D162" s="3" t="s">
        <v>735</v>
      </c>
      <c r="E162" s="3" t="s">
        <v>2212</v>
      </c>
      <c r="F162" s="3" t="s">
        <v>2266</v>
      </c>
      <c r="G162" s="1">
        <v>1</v>
      </c>
      <c r="H162" s="3" t="str">
        <f t="shared" si="2"/>
        <v xml:space="preserve">  &lt;File Name="food_fruitdanish_small" Path="PetFeed/Food/food_fruitdanish_small" Type="Image" Enable="1" /&gt;</v>
      </c>
    </row>
    <row r="163" spans="1:8">
      <c r="A163" s="163">
        <v>2</v>
      </c>
      <c r="D163" s="3" t="s">
        <v>759</v>
      </c>
      <c r="E163" s="3" t="s">
        <v>2212</v>
      </c>
      <c r="F163" s="3" t="s">
        <v>2266</v>
      </c>
      <c r="G163" s="1">
        <v>1</v>
      </c>
      <c r="H163" s="3" t="str">
        <f t="shared" si="2"/>
        <v xml:space="preserve">  &lt;File Name="food_gingerbread" Path="PetFeed/Food/food_gingerbread" Type="Image" Enable="1" /&gt;</v>
      </c>
    </row>
    <row r="164" spans="1:8">
      <c r="A164" s="163">
        <v>2</v>
      </c>
      <c r="D164" s="3" t="s">
        <v>758</v>
      </c>
      <c r="E164" s="3" t="s">
        <v>2212</v>
      </c>
      <c r="F164" s="3" t="s">
        <v>2266</v>
      </c>
      <c r="G164" s="1">
        <v>1</v>
      </c>
      <c r="H164" s="3" t="str">
        <f t="shared" si="2"/>
        <v xml:space="preserve">  &lt;File Name="food_gingerbread_small" Path="PetFeed/Food/food_gingerbread_small" Type="Image" Enable="1" /&gt;</v>
      </c>
    </row>
    <row r="165" spans="1:8">
      <c r="A165" s="163">
        <v>2</v>
      </c>
      <c r="D165" s="3" t="s">
        <v>741</v>
      </c>
      <c r="E165" s="3" t="s">
        <v>2212</v>
      </c>
      <c r="F165" s="3" t="s">
        <v>2266</v>
      </c>
      <c r="G165" s="1">
        <v>1</v>
      </c>
      <c r="H165" s="3" t="str">
        <f t="shared" si="2"/>
        <v xml:space="preserve">  &lt;File Name="food_herring" Path="PetFeed/Food/food_herring" Type="Image" Enable="1" /&gt;</v>
      </c>
    </row>
    <row r="166" spans="1:8">
      <c r="A166" s="163">
        <v>2</v>
      </c>
      <c r="D166" s="3" t="s">
        <v>740</v>
      </c>
      <c r="E166" s="3" t="s">
        <v>2212</v>
      </c>
      <c r="F166" s="3" t="s">
        <v>2266</v>
      </c>
      <c r="G166" s="1">
        <v>1</v>
      </c>
      <c r="H166" s="3" t="str">
        <f t="shared" si="2"/>
        <v xml:space="preserve">  &lt;File Name="food_herring_small" Path="PetFeed/Food/food_herring_small" Type="Image" Enable="1" /&gt;</v>
      </c>
    </row>
    <row r="167" spans="1:8">
      <c r="A167" s="163">
        <v>2</v>
      </c>
      <c r="D167" s="3" t="s">
        <v>745</v>
      </c>
      <c r="E167" s="3" t="s">
        <v>2212</v>
      </c>
      <c r="F167" s="3" t="s">
        <v>2266</v>
      </c>
      <c r="G167" s="1">
        <v>1</v>
      </c>
      <c r="H167" s="3" t="str">
        <f t="shared" si="2"/>
        <v xml:space="preserve">  &lt;File Name="food_meatball" Path="PetFeed/Food/food_meatball" Type="Image" Enable="1" /&gt;</v>
      </c>
    </row>
    <row r="168" spans="1:8">
      <c r="A168" s="163">
        <v>2</v>
      </c>
      <c r="D168" s="3" t="s">
        <v>744</v>
      </c>
      <c r="E168" s="3" t="s">
        <v>2212</v>
      </c>
      <c r="F168" s="3" t="s">
        <v>2266</v>
      </c>
      <c r="G168" s="1">
        <v>1</v>
      </c>
      <c r="H168" s="3" t="str">
        <f t="shared" si="2"/>
        <v xml:space="preserve">  &lt;File Name="food_meatball_small" Path="PetFeed/Food/food_meatball_small" Type="Image" Enable="1" /&gt;</v>
      </c>
    </row>
    <row r="169" spans="1:8">
      <c r="A169" s="163">
        <v>2</v>
      </c>
      <c r="D169" s="3" t="s">
        <v>667</v>
      </c>
      <c r="E169" s="3" t="s">
        <v>2212</v>
      </c>
      <c r="F169" s="3" t="s">
        <v>2266</v>
      </c>
      <c r="G169" s="1">
        <v>1</v>
      </c>
      <c r="H169" s="3" t="str">
        <f t="shared" si="2"/>
        <v xml:space="preserve">  &lt;File Name="food_milk" Path="PetFeed/Food/food_milk" Type="Image" Enable="1" /&gt;</v>
      </c>
    </row>
    <row r="170" spans="1:8">
      <c r="A170" s="163">
        <v>2</v>
      </c>
      <c r="D170" s="3" t="s">
        <v>666</v>
      </c>
      <c r="E170" s="3" t="s">
        <v>2212</v>
      </c>
      <c r="F170" s="3" t="s">
        <v>2266</v>
      </c>
      <c r="G170" s="1">
        <v>1</v>
      </c>
      <c r="H170" s="3" t="str">
        <f t="shared" si="2"/>
        <v xml:space="preserve">  &lt;File Name="food_milk_small" Path="PetFeed/Food/food_milk_small" Type="Image" Enable="1" /&gt;</v>
      </c>
    </row>
    <row r="171" spans="1:8">
      <c r="A171" s="163">
        <v>2</v>
      </c>
      <c r="D171" s="3" t="s">
        <v>725</v>
      </c>
      <c r="E171" s="3" t="s">
        <v>2212</v>
      </c>
      <c r="F171" s="3" t="s">
        <v>2266</v>
      </c>
      <c r="G171" s="1">
        <v>1</v>
      </c>
      <c r="H171" s="3" t="str">
        <f t="shared" si="2"/>
        <v xml:space="preserve">  &lt;File Name="food_mummy_chocolate" Path="PetFeed/Food/food_mummy_chocolate" Type="Image" Enable="1" /&gt;</v>
      </c>
    </row>
    <row r="172" spans="1:8">
      <c r="A172" s="163">
        <v>2</v>
      </c>
      <c r="D172" s="3" t="s">
        <v>724</v>
      </c>
      <c r="E172" s="3" t="s">
        <v>2212</v>
      </c>
      <c r="F172" s="3" t="s">
        <v>2266</v>
      </c>
      <c r="G172" s="1">
        <v>1</v>
      </c>
      <c r="H172" s="3" t="str">
        <f t="shared" si="2"/>
        <v xml:space="preserve">  &lt;File Name="food_mummy_chocolate_small" Path="PetFeed/Food/food_mummy_chocolate_small" Type="Image" Enable="1" /&gt;</v>
      </c>
    </row>
    <row r="173" spans="1:8">
      <c r="A173" s="163">
        <v>2</v>
      </c>
      <c r="D173" s="3" t="s">
        <v>708</v>
      </c>
      <c r="E173" s="3" t="s">
        <v>2212</v>
      </c>
      <c r="F173" s="3" t="s">
        <v>2266</v>
      </c>
      <c r="G173" s="1">
        <v>1</v>
      </c>
      <c r="H173" s="3" t="str">
        <f t="shared" si="2"/>
        <v xml:space="preserve">  &lt;File Name="food_nestcake" Path="PetFeed/Food/food_nestcake" Type="Image" Enable="1" /&gt;</v>
      </c>
    </row>
    <row r="174" spans="1:8">
      <c r="A174" s="163">
        <v>2</v>
      </c>
      <c r="D174" s="3" t="s">
        <v>707</v>
      </c>
      <c r="E174" s="3" t="s">
        <v>2212</v>
      </c>
      <c r="F174" s="3" t="s">
        <v>2266</v>
      </c>
      <c r="G174" s="1">
        <v>1</v>
      </c>
      <c r="H174" s="3" t="str">
        <f t="shared" si="2"/>
        <v xml:space="preserve">  &lt;File Name="food_nestcake_small" Path="PetFeed/Food/food_nestcake_small" Type="Image" Enable="1" /&gt;</v>
      </c>
    </row>
    <row r="175" spans="1:8">
      <c r="A175" s="163">
        <v>2</v>
      </c>
      <c r="D175" s="3" t="s">
        <v>733</v>
      </c>
      <c r="E175" s="3" t="s">
        <v>2212</v>
      </c>
      <c r="F175" s="3" t="s">
        <v>2266</v>
      </c>
      <c r="G175" s="1">
        <v>1</v>
      </c>
      <c r="H175" s="3" t="str">
        <f t="shared" si="2"/>
        <v xml:space="preserve">  &lt;File Name="food_opensandwich" Path="PetFeed/Food/food_opensandwich" Type="Image" Enable="1" /&gt;</v>
      </c>
    </row>
    <row r="176" spans="1:8">
      <c r="A176" s="163">
        <v>2</v>
      </c>
      <c r="D176" s="3" t="s">
        <v>732</v>
      </c>
      <c r="E176" s="3" t="s">
        <v>2212</v>
      </c>
      <c r="F176" s="3" t="s">
        <v>2266</v>
      </c>
      <c r="G176" s="1">
        <v>1</v>
      </c>
      <c r="H176" s="3" t="str">
        <f t="shared" si="2"/>
        <v xml:space="preserve">  &lt;File Name="food_opensandwich_small" Path="PetFeed/Food/food_opensandwich_small" Type="Image" Enable="1" /&gt;</v>
      </c>
    </row>
    <row r="177" spans="1:8">
      <c r="A177" s="163">
        <v>2</v>
      </c>
      <c r="D177" s="3" t="s">
        <v>768</v>
      </c>
      <c r="E177" s="3" t="s">
        <v>2212</v>
      </c>
      <c r="F177" s="3" t="s">
        <v>2266</v>
      </c>
      <c r="G177" s="1">
        <v>1</v>
      </c>
      <c r="H177" s="3" t="str">
        <f t="shared" si="2"/>
        <v xml:space="preserve">  &lt;File Name="food_orange" Path="PetFeed/Food/food_orange" Type="Image" Enable="1" /&gt;</v>
      </c>
    </row>
    <row r="178" spans="1:8">
      <c r="A178" s="163">
        <v>2</v>
      </c>
      <c r="D178" s="3" t="s">
        <v>769</v>
      </c>
      <c r="E178" s="3" t="s">
        <v>2212</v>
      </c>
      <c r="F178" s="3" t="s">
        <v>2266</v>
      </c>
      <c r="G178" s="1">
        <v>1</v>
      </c>
      <c r="H178" s="3" t="str">
        <f t="shared" si="2"/>
        <v xml:space="preserve">  &lt;File Name="food_orange_small" Path="PetFeed/Food/food_orange_small" Type="Image" Enable="1" /&gt;</v>
      </c>
    </row>
    <row r="179" spans="1:8">
      <c r="A179" s="163">
        <v>2</v>
      </c>
      <c r="D179" s="3" t="s">
        <v>763</v>
      </c>
      <c r="E179" s="3" t="s">
        <v>2212</v>
      </c>
      <c r="F179" s="3" t="s">
        <v>2266</v>
      </c>
      <c r="G179" s="1">
        <v>1</v>
      </c>
      <c r="H179" s="3" t="str">
        <f t="shared" si="2"/>
        <v xml:space="preserve">  &lt;File Name="food_pudding" Path="PetFeed/Food/food_pudding" Type="Image" Enable="1" /&gt;</v>
      </c>
    </row>
    <row r="180" spans="1:8">
      <c r="A180" s="163">
        <v>2</v>
      </c>
      <c r="D180" s="3" t="s">
        <v>762</v>
      </c>
      <c r="E180" s="3" t="s">
        <v>2212</v>
      </c>
      <c r="F180" s="3" t="s">
        <v>2266</v>
      </c>
      <c r="G180" s="1">
        <v>1</v>
      </c>
      <c r="H180" s="3" t="str">
        <f t="shared" si="2"/>
        <v xml:space="preserve">  &lt;File Name="food_pudding_small" Path="PetFeed/Food/food_pudding_small" Type="Image" Enable="1" /&gt;</v>
      </c>
    </row>
    <row r="181" spans="1:8">
      <c r="A181" s="163">
        <v>2</v>
      </c>
      <c r="D181" s="3" t="s">
        <v>671</v>
      </c>
      <c r="E181" s="3" t="s">
        <v>2212</v>
      </c>
      <c r="F181" s="3" t="s">
        <v>2266</v>
      </c>
      <c r="G181" s="1">
        <v>1</v>
      </c>
      <c r="H181" s="3" t="str">
        <f t="shared" si="2"/>
        <v xml:space="preserve">  &lt;File Name="food_rice" Path="PetFeed/Food/food_rice" Type="Image" Enable="1" /&gt;</v>
      </c>
    </row>
    <row r="182" spans="1:8">
      <c r="A182" s="163">
        <v>2</v>
      </c>
      <c r="D182" s="3" t="s">
        <v>771</v>
      </c>
      <c r="E182" s="3" t="s">
        <v>2212</v>
      </c>
      <c r="F182" s="3" t="s">
        <v>2266</v>
      </c>
      <c r="G182" s="1">
        <v>1</v>
      </c>
      <c r="H182" s="3" t="str">
        <f t="shared" si="2"/>
        <v xml:space="preserve">  &lt;File Name="food_ricecakefish" Path="PetFeed/Food/food_ricecakefish" Type="Image" Enable="1" /&gt;</v>
      </c>
    </row>
    <row r="183" spans="1:8">
      <c r="A183" s="163">
        <v>2</v>
      </c>
      <c r="D183" s="3" t="s">
        <v>772</v>
      </c>
      <c r="E183" s="3" t="s">
        <v>2212</v>
      </c>
      <c r="F183" s="3" t="s">
        <v>2266</v>
      </c>
      <c r="G183" s="1">
        <v>1</v>
      </c>
      <c r="H183" s="3" t="str">
        <f t="shared" si="2"/>
        <v xml:space="preserve">  &lt;File Name="food_ricecakefish_small" Path="PetFeed/Food/food_ricecakefish_small" Type="Image" Enable="1" /&gt;</v>
      </c>
    </row>
    <row r="184" spans="1:8">
      <c r="A184" s="163">
        <v>2</v>
      </c>
      <c r="D184" s="3" t="s">
        <v>670</v>
      </c>
      <c r="E184" s="3" t="s">
        <v>2212</v>
      </c>
      <c r="F184" s="3" t="s">
        <v>2266</v>
      </c>
      <c r="G184" s="1">
        <v>1</v>
      </c>
      <c r="H184" s="3" t="str">
        <f t="shared" si="2"/>
        <v xml:space="preserve">  &lt;File Name="food_rice_small" Path="PetFeed/Food/food_rice_small" Type="Image" Enable="1" /&gt;</v>
      </c>
    </row>
    <row r="185" spans="1:8">
      <c r="A185" s="163">
        <v>2</v>
      </c>
      <c r="D185" s="3" t="s">
        <v>712</v>
      </c>
      <c r="E185" s="3" t="s">
        <v>2212</v>
      </c>
      <c r="F185" s="3" t="s">
        <v>2266</v>
      </c>
      <c r="G185" s="1">
        <v>1</v>
      </c>
      <c r="H185" s="3" t="str">
        <f t="shared" si="2"/>
        <v xml:space="preserve">  &lt;File Name="food_rocketcookie" Path="PetFeed/Food/food_rocketcookie" Type="Image" Enable="1" /&gt;</v>
      </c>
    </row>
    <row r="186" spans="1:8">
      <c r="A186" s="163">
        <v>2</v>
      </c>
      <c r="D186" s="3" t="s">
        <v>711</v>
      </c>
      <c r="E186" s="3" t="s">
        <v>2212</v>
      </c>
      <c r="F186" s="3" t="s">
        <v>2266</v>
      </c>
      <c r="G186" s="1">
        <v>1</v>
      </c>
      <c r="H186" s="3" t="str">
        <f t="shared" si="2"/>
        <v xml:space="preserve">  &lt;File Name="food_rocketcookie_small" Path="PetFeed/Food/food_rocketcookie_small" Type="Image" Enable="1" /&gt;</v>
      </c>
    </row>
    <row r="187" spans="1:8">
      <c r="A187" s="163">
        <v>2</v>
      </c>
      <c r="D187" s="3" t="s">
        <v>680</v>
      </c>
      <c r="E187" s="3" t="s">
        <v>2212</v>
      </c>
      <c r="F187" s="3" t="s">
        <v>2266</v>
      </c>
      <c r="G187" s="1">
        <v>1</v>
      </c>
      <c r="H187" s="3" t="str">
        <f t="shared" si="2"/>
        <v xml:space="preserve">  &lt;File Name="food_salad" Path="PetFeed/Food/food_salad" Type="Image" Enable="1" /&gt;</v>
      </c>
    </row>
    <row r="188" spans="1:8">
      <c r="A188" s="163">
        <v>2</v>
      </c>
      <c r="D188" s="3" t="s">
        <v>679</v>
      </c>
      <c r="E188" s="3" t="s">
        <v>2212</v>
      </c>
      <c r="F188" s="3" t="s">
        <v>2266</v>
      </c>
      <c r="G188" s="1">
        <v>1</v>
      </c>
      <c r="H188" s="3" t="str">
        <f t="shared" si="2"/>
        <v xml:space="preserve">  &lt;File Name="food_salad_small" Path="PetFeed/Food/food_salad_small" Type="Image" Enable="1" /&gt;</v>
      </c>
    </row>
    <row r="189" spans="1:8">
      <c r="A189" s="163">
        <v>2</v>
      </c>
      <c r="D189" s="3" t="s">
        <v>774</v>
      </c>
      <c r="E189" s="3" t="s">
        <v>2212</v>
      </c>
      <c r="F189" s="3" t="s">
        <v>2266</v>
      </c>
      <c r="G189" s="1">
        <v>1</v>
      </c>
      <c r="H189" s="3" t="str">
        <f t="shared" si="2"/>
        <v xml:space="preserve">  &lt;File Name="food_sausage" Path="PetFeed/Food/food_sausage" Type="Image" Enable="1" /&gt;</v>
      </c>
    </row>
    <row r="190" spans="1:8">
      <c r="A190" s="163">
        <v>2</v>
      </c>
      <c r="D190" s="3" t="s">
        <v>775</v>
      </c>
      <c r="E190" s="3" t="s">
        <v>2212</v>
      </c>
      <c r="F190" s="3" t="s">
        <v>2266</v>
      </c>
      <c r="G190" s="1">
        <v>1</v>
      </c>
      <c r="H190" s="3" t="str">
        <f t="shared" si="2"/>
        <v xml:space="preserve">  &lt;File Name="food_sausage_small" Path="PetFeed/Food/food_sausage_small" Type="Image" Enable="1" /&gt;</v>
      </c>
    </row>
    <row r="191" spans="1:8">
      <c r="A191" s="163">
        <v>2</v>
      </c>
      <c r="D191" s="3" t="s">
        <v>729</v>
      </c>
      <c r="E191" s="3" t="s">
        <v>2212</v>
      </c>
      <c r="F191" s="3" t="s">
        <v>2266</v>
      </c>
      <c r="G191" s="1">
        <v>1</v>
      </c>
      <c r="H191" s="3" t="str">
        <f t="shared" si="2"/>
        <v xml:space="preserve">  &lt;File Name="food_skull_cookie" Path="PetFeed/Food/food_skull_cookie" Type="Image" Enable="1" /&gt;</v>
      </c>
    </row>
    <row r="192" spans="1:8">
      <c r="A192" s="163">
        <v>2</v>
      </c>
      <c r="D192" s="3" t="s">
        <v>728</v>
      </c>
      <c r="E192" s="3" t="s">
        <v>2212</v>
      </c>
      <c r="F192" s="3" t="s">
        <v>2266</v>
      </c>
      <c r="G192" s="1">
        <v>1</v>
      </c>
      <c r="H192" s="3" t="str">
        <f t="shared" si="2"/>
        <v xml:space="preserve">  &lt;File Name="food_skull_cookie_small" Path="PetFeed/Food/food_skull_cookie_small" Type="Image" Enable="1" /&gt;</v>
      </c>
    </row>
    <row r="193" spans="1:8">
      <c r="A193" s="163">
        <v>2</v>
      </c>
      <c r="D193" s="3" t="s">
        <v>716</v>
      </c>
      <c r="E193" s="3" t="s">
        <v>2212</v>
      </c>
      <c r="F193" s="3" t="s">
        <v>2266</v>
      </c>
      <c r="G193" s="1">
        <v>1</v>
      </c>
      <c r="H193" s="3" t="str">
        <f t="shared" si="2"/>
        <v xml:space="preserve">  &lt;File Name="food_spider_cake" Path="PetFeed/Food/food_spider_cake" Type="Image" Enable="1" /&gt;</v>
      </c>
    </row>
    <row r="194" spans="1:8">
      <c r="A194" s="163">
        <v>2</v>
      </c>
      <c r="D194" s="3" t="s">
        <v>715</v>
      </c>
      <c r="E194" s="3" t="s">
        <v>2212</v>
      </c>
      <c r="F194" s="3" t="s">
        <v>2266</v>
      </c>
      <c r="G194" s="1">
        <v>1</v>
      </c>
      <c r="H194" s="3" t="str">
        <f t="shared" si="2"/>
        <v xml:space="preserve">  &lt;File Name="food_spider_cake_small" Path="PetFeed/Food/food_spider_cake_small" Type="Image" Enable="1" /&gt;</v>
      </c>
    </row>
    <row r="195" spans="1:8">
      <c r="A195" s="163">
        <v>2</v>
      </c>
      <c r="D195" s="3" t="s">
        <v>721</v>
      </c>
      <c r="E195" s="3" t="s">
        <v>2212</v>
      </c>
      <c r="F195" s="3" t="s">
        <v>2266</v>
      </c>
      <c r="G195" s="1">
        <v>1</v>
      </c>
      <c r="H195" s="3" t="str">
        <f t="shared" si="2"/>
        <v xml:space="preserve">  &lt;File Name="food_toffee_apple" Path="PetFeed/Food/food_toffee_apple" Type="Image" Enable="1" /&gt;</v>
      </c>
    </row>
    <row r="196" spans="1:8">
      <c r="A196" s="163">
        <v>2</v>
      </c>
      <c r="D196" s="3" t="s">
        <v>720</v>
      </c>
      <c r="E196" s="3" t="s">
        <v>2212</v>
      </c>
      <c r="F196" s="3" t="s">
        <v>2266</v>
      </c>
      <c r="G196" s="1">
        <v>1</v>
      </c>
      <c r="H196" s="3" t="str">
        <f t="shared" ref="H196:H203" si="3">IF(A196=1,"&lt;Module Name="""&amp;B196&amp;""" Desc="""&amp;C196&amp;""" &gt;",IF(A196=2,"  &lt;File Name="""&amp;D196&amp;""" Path="""&amp;F196&amp;D196&amp;""" Type="""&amp;E196&amp;""" Enable="""&amp;G196&amp;""" /&gt;",IF(A196=3,"&lt;/Module&gt;","")))</f>
        <v xml:space="preserve">  &lt;File Name="food_toffee_apple_small" Path="PetFeed/Food/food_toffee_apple_small" Type="Image" Enable="1" /&gt;</v>
      </c>
    </row>
    <row r="197" spans="1:8">
      <c r="A197" s="163">
        <v>2</v>
      </c>
      <c r="D197" s="3" t="s">
        <v>688</v>
      </c>
      <c r="E197" s="3" t="s">
        <v>2212</v>
      </c>
      <c r="F197" s="3" t="s">
        <v>2266</v>
      </c>
      <c r="G197" s="1">
        <v>1</v>
      </c>
      <c r="H197" s="3" t="str">
        <f t="shared" si="3"/>
        <v xml:space="preserve">  &lt;File Name="moomcake01" Path="PetFeed/Food/moomcake01" Type="Image" Enable="1" /&gt;</v>
      </c>
    </row>
    <row r="198" spans="1:8">
      <c r="A198" s="163">
        <v>2</v>
      </c>
      <c r="D198" s="3" t="s">
        <v>687</v>
      </c>
      <c r="E198" s="3" t="s">
        <v>2212</v>
      </c>
      <c r="F198" s="3" t="s">
        <v>2266</v>
      </c>
      <c r="G198" s="1">
        <v>1</v>
      </c>
      <c r="H198" s="3" t="str">
        <f t="shared" si="3"/>
        <v xml:space="preserve">  &lt;File Name="moomcake_small" Path="PetFeed/Food/moomcake_small" Type="Image" Enable="1" /&gt;</v>
      </c>
    </row>
    <row r="199" spans="1:8">
      <c r="A199" s="163">
        <v>2</v>
      </c>
      <c r="D199" s="3" t="s">
        <v>696</v>
      </c>
      <c r="E199" s="3" t="s">
        <v>2212</v>
      </c>
      <c r="F199" s="3" t="s">
        <v>2266</v>
      </c>
      <c r="G199" s="1">
        <v>1</v>
      </c>
      <c r="H199" s="3" t="str">
        <f t="shared" si="3"/>
        <v xml:space="preserve">  &lt;File Name="taro001" Path="PetFeed/Food/taro001" Type="Image" Enable="1" /&gt;</v>
      </c>
    </row>
    <row r="200" spans="1:8">
      <c r="A200" s="163">
        <v>2</v>
      </c>
      <c r="D200" s="3" t="s">
        <v>695</v>
      </c>
      <c r="E200" s="3" t="s">
        <v>2212</v>
      </c>
      <c r="F200" s="3" t="s">
        <v>2266</v>
      </c>
      <c r="G200" s="1">
        <v>1</v>
      </c>
      <c r="H200" s="3" t="str">
        <f t="shared" si="3"/>
        <v xml:space="preserve">  &lt;File Name="taro_small" Path="PetFeed/Food/taro_small" Type="Image" Enable="1" /&gt;</v>
      </c>
    </row>
    <row r="201" spans="1:8">
      <c r="A201" s="163">
        <v>2</v>
      </c>
      <c r="D201" s="3" t="s">
        <v>692</v>
      </c>
      <c r="E201" s="3" t="s">
        <v>2212</v>
      </c>
      <c r="F201" s="3" t="s">
        <v>2266</v>
      </c>
      <c r="G201" s="1">
        <v>1</v>
      </c>
      <c r="H201" s="3" t="str">
        <f t="shared" si="3"/>
        <v xml:space="preserve">  &lt;File Name="yolkmcake" Path="PetFeed/Food/yolkmcake" Type="Image" Enable="1" /&gt;</v>
      </c>
    </row>
    <row r="202" spans="1:8">
      <c r="A202" s="163">
        <v>2</v>
      </c>
      <c r="D202" s="3" t="s">
        <v>691</v>
      </c>
      <c r="E202" s="3" t="s">
        <v>2212</v>
      </c>
      <c r="F202" s="3" t="s">
        <v>2266</v>
      </c>
      <c r="G202" s="1">
        <v>1</v>
      </c>
      <c r="H202" s="3" t="str">
        <f t="shared" si="3"/>
        <v xml:space="preserve">  &lt;File Name="yolk_small" Path="PetFeed/Food/yolk_small" Type="Image" Enable="1" /&gt;</v>
      </c>
    </row>
    <row r="203" spans="1:8">
      <c r="A203" s="163">
        <v>3</v>
      </c>
      <c r="H203" s="3" t="str">
        <f t="shared" si="3"/>
        <v>&lt;/Module&gt;</v>
      </c>
    </row>
    <row r="204" spans="1:8">
      <c r="A204" s="166">
        <v>1</v>
      </c>
      <c r="B204" s="167" t="s">
        <v>2331</v>
      </c>
      <c r="C204" s="168" t="s">
        <v>2332</v>
      </c>
      <c r="D204" s="168"/>
      <c r="E204" s="168"/>
      <c r="F204" s="168"/>
      <c r="G204" s="169"/>
      <c r="H204" s="168" t="str">
        <f t="shared" ref="H204:H271" si="4">IF(A204=1,"&lt;Module Name="""&amp;B204&amp;""" Desc="""&amp;C204&amp;""" &gt;",IF(A204=2,"  &lt;File Name="""&amp;D204&amp;""" Path="""&amp;F204&amp;D204&amp;""" Type="""&amp;E204&amp;""" Enable="""&amp;G204&amp;""" /&gt;",IF(A204=3,"&lt;/Module&gt;","")))</f>
        <v>&lt;Module Name="WorldMap" Desc="世界地图页" &gt;</v>
      </c>
    </row>
    <row r="205" spans="1:8">
      <c r="A205" s="163">
        <v>2</v>
      </c>
      <c r="D205" s="3" t="s">
        <v>2151</v>
      </c>
      <c r="E205" s="3" t="s">
        <v>2212</v>
      </c>
      <c r="F205" s="3" t="s">
        <v>2291</v>
      </c>
      <c r="G205" s="1">
        <v>1</v>
      </c>
      <c r="H205" s="3" t="str">
        <f t="shared" si="4"/>
        <v xml:space="preserve">  &lt;File Name="board_left" Path="WorldMap/SceneIcon/board_left" Type="Image" Enable="1" /&gt;</v>
      </c>
    </row>
    <row r="206" spans="1:8">
      <c r="A206" s="163">
        <v>2</v>
      </c>
      <c r="D206" s="3" t="s">
        <v>2152</v>
      </c>
      <c r="E206" s="3" t="s">
        <v>2212</v>
      </c>
      <c r="F206" s="3" t="s">
        <v>2291</v>
      </c>
      <c r="G206" s="1">
        <v>1</v>
      </c>
      <c r="H206" s="3" t="str">
        <f t="shared" si="4"/>
        <v xml:space="preserve">  &lt;File Name="board_left_light" Path="WorldMap/SceneIcon/board_left_light" Type="Image" Enable="1" /&gt;</v>
      </c>
    </row>
    <row r="207" spans="1:8">
      <c r="A207" s="163">
        <v>2</v>
      </c>
      <c r="D207" s="3" t="s">
        <v>2269</v>
      </c>
      <c r="E207" s="3" t="s">
        <v>2212</v>
      </c>
      <c r="F207" s="3" t="s">
        <v>2291</v>
      </c>
      <c r="G207" s="1">
        <v>1</v>
      </c>
      <c r="H207" s="3" t="str">
        <f t="shared" si="4"/>
        <v xml:space="preserve">  &lt;File Name="China" Path="WorldMap/SceneIcon/China" Type="Image" Enable="1" /&gt;</v>
      </c>
    </row>
    <row r="208" spans="1:8">
      <c r="A208" s="163">
        <v>2</v>
      </c>
      <c r="D208" s="3" t="s">
        <v>2270</v>
      </c>
      <c r="E208" s="3" t="s">
        <v>2212</v>
      </c>
      <c r="F208" s="3" t="s">
        <v>2291</v>
      </c>
      <c r="G208" s="1">
        <v>1</v>
      </c>
      <c r="H208" s="3" t="str">
        <f t="shared" si="4"/>
        <v xml:space="preserve">  &lt;File Name="Denmark" Path="WorldMap/SceneIcon/Denmark" Type="Image" Enable="1" /&gt;</v>
      </c>
    </row>
    <row r="209" spans="1:8">
      <c r="A209" s="163">
        <v>2</v>
      </c>
      <c r="D209" s="3" t="s">
        <v>985</v>
      </c>
      <c r="E209" s="3" t="s">
        <v>2212</v>
      </c>
      <c r="F209" s="3" t="s">
        <v>2291</v>
      </c>
      <c r="G209" s="1">
        <v>1</v>
      </c>
      <c r="H209" s="3" t="str">
        <f t="shared" si="4"/>
        <v xml:space="preserve">  &lt;File Name="Desert" Path="WorldMap/SceneIcon/Desert" Type="Image" Enable="1" /&gt;</v>
      </c>
    </row>
    <row r="210" spans="1:8">
      <c r="A210" s="163">
        <v>2</v>
      </c>
      <c r="D210" s="3" t="s">
        <v>2271</v>
      </c>
      <c r="E210" s="3" t="s">
        <v>2212</v>
      </c>
      <c r="F210" s="3" t="s">
        <v>2291</v>
      </c>
      <c r="G210" s="1">
        <v>1</v>
      </c>
      <c r="H210" s="3" t="str">
        <f t="shared" si="4"/>
        <v xml:space="preserve">  &lt;File Name="earth_Asia_big" Path="WorldMap/SceneIcon/earth_Asia_big" Type="Image" Enable="1" /&gt;</v>
      </c>
    </row>
    <row r="211" spans="1:8">
      <c r="A211" s="163">
        <v>2</v>
      </c>
      <c r="D211" s="3" t="s">
        <v>2272</v>
      </c>
      <c r="E211" s="3" t="s">
        <v>2212</v>
      </c>
      <c r="F211" s="3" t="s">
        <v>2291</v>
      </c>
      <c r="G211" s="1">
        <v>1</v>
      </c>
      <c r="H211" s="3" t="str">
        <f t="shared" si="4"/>
        <v xml:space="preserve">  &lt;File Name="earth_Asia_small" Path="WorldMap/SceneIcon/earth_Asia_small" Type="Image" Enable="1" /&gt;</v>
      </c>
    </row>
    <row r="212" spans="1:8">
      <c r="A212" s="163">
        <v>2</v>
      </c>
      <c r="D212" s="3" t="s">
        <v>2273</v>
      </c>
      <c r="E212" s="3" t="s">
        <v>2212</v>
      </c>
      <c r="F212" s="3" t="s">
        <v>2291</v>
      </c>
      <c r="G212" s="1">
        <v>1</v>
      </c>
      <c r="H212" s="3" t="str">
        <f t="shared" si="4"/>
        <v xml:space="preserve">  &lt;File Name="earth_Europe_big" Path="WorldMap/SceneIcon/earth_Europe_big" Type="Image" Enable="1" /&gt;</v>
      </c>
    </row>
    <row r="213" spans="1:8">
      <c r="A213" s="163">
        <v>2</v>
      </c>
      <c r="D213" s="3" t="s">
        <v>2274</v>
      </c>
      <c r="E213" s="3" t="s">
        <v>2212</v>
      </c>
      <c r="F213" s="3" t="s">
        <v>2291</v>
      </c>
      <c r="G213" s="1">
        <v>1</v>
      </c>
      <c r="H213" s="3" t="str">
        <f t="shared" si="4"/>
        <v xml:space="preserve">  &lt;File Name="earth_Europe_small" Path="WorldMap/SceneIcon/earth_Europe_small" Type="Image" Enable="1" /&gt;</v>
      </c>
    </row>
    <row r="214" spans="1:8">
      <c r="A214" s="163">
        <v>2</v>
      </c>
      <c r="D214" s="3" t="s">
        <v>942</v>
      </c>
      <c r="E214" s="3" t="s">
        <v>2212</v>
      </c>
      <c r="F214" s="3" t="s">
        <v>2291</v>
      </c>
      <c r="G214" s="1">
        <v>1</v>
      </c>
      <c r="H214" s="3" t="str">
        <f t="shared" si="4"/>
        <v xml:space="preserve">  &lt;File Name="Forest" Path="WorldMap/SceneIcon/Forest" Type="Image" Enable="1" /&gt;</v>
      </c>
    </row>
    <row r="215" spans="1:8">
      <c r="A215" s="163">
        <v>2</v>
      </c>
      <c r="D215" s="3" t="s">
        <v>2275</v>
      </c>
      <c r="E215" s="3" t="s">
        <v>2212</v>
      </c>
      <c r="F215" s="3" t="s">
        <v>2291</v>
      </c>
      <c r="G215" s="1">
        <v>1</v>
      </c>
      <c r="H215" s="3" t="str">
        <f t="shared" si="4"/>
        <v xml:space="preserve">  &lt;File Name="Hallowmas" Path="WorldMap/SceneIcon/Hallowmas" Type="Image" Enable="1" /&gt;</v>
      </c>
    </row>
    <row r="216" spans="1:8">
      <c r="A216" s="163">
        <v>2</v>
      </c>
      <c r="D216" s="3" t="s">
        <v>2276</v>
      </c>
      <c r="E216" s="3" t="s">
        <v>2212</v>
      </c>
      <c r="F216" s="3" t="s">
        <v>2291</v>
      </c>
      <c r="G216" s="1">
        <v>1</v>
      </c>
      <c r="H216" s="3" t="str">
        <f t="shared" si="4"/>
        <v xml:space="preserve">  &lt;File Name="ima_desert_big" Path="WorldMap/SceneIcon/ima_desert_big" Type="Image" Enable="1" /&gt;</v>
      </c>
    </row>
    <row r="217" spans="1:8">
      <c r="A217" s="163">
        <v>2</v>
      </c>
      <c r="D217" s="3" t="s">
        <v>2277</v>
      </c>
      <c r="E217" s="3" t="s">
        <v>2212</v>
      </c>
      <c r="F217" s="3" t="s">
        <v>2291</v>
      </c>
      <c r="G217" s="1">
        <v>1</v>
      </c>
      <c r="H217" s="3" t="str">
        <f t="shared" si="4"/>
        <v xml:space="preserve">  &lt;File Name="ima_desert_small" Path="WorldMap/SceneIcon/ima_desert_small" Type="Image" Enable="1" /&gt;</v>
      </c>
    </row>
    <row r="218" spans="1:8">
      <c r="A218" s="163">
        <v>2</v>
      </c>
      <c r="D218" s="3" t="s">
        <v>2278</v>
      </c>
      <c r="E218" s="3" t="s">
        <v>2212</v>
      </c>
      <c r="F218" s="3" t="s">
        <v>2291</v>
      </c>
      <c r="G218" s="1">
        <v>1</v>
      </c>
      <c r="H218" s="3" t="str">
        <f t="shared" si="4"/>
        <v xml:space="preserve">  &lt;File Name="ima_forest_big" Path="WorldMap/SceneIcon/ima_forest_big" Type="Image" Enable="1" /&gt;</v>
      </c>
    </row>
    <row r="219" spans="1:8">
      <c r="A219" s="163">
        <v>2</v>
      </c>
      <c r="D219" s="3" t="s">
        <v>2279</v>
      </c>
      <c r="E219" s="3" t="s">
        <v>2212</v>
      </c>
      <c r="F219" s="3" t="s">
        <v>2291</v>
      </c>
      <c r="G219" s="1">
        <v>1</v>
      </c>
      <c r="H219" s="3" t="str">
        <f t="shared" si="4"/>
        <v xml:space="preserve">  &lt;File Name="ima_forest_small" Path="WorldMap/SceneIcon/ima_forest_small" Type="Image" Enable="1" /&gt;</v>
      </c>
    </row>
    <row r="220" spans="1:8">
      <c r="A220" s="163">
        <v>2</v>
      </c>
      <c r="D220" s="3" t="s">
        <v>2280</v>
      </c>
      <c r="E220" s="3" t="s">
        <v>2212</v>
      </c>
      <c r="F220" s="3" t="s">
        <v>2291</v>
      </c>
      <c r="G220" s="1">
        <v>1</v>
      </c>
      <c r="H220" s="3" t="str">
        <f t="shared" si="4"/>
        <v xml:space="preserve">  &lt;File Name="ima_sea_big" Path="WorldMap/SceneIcon/ima_sea_big" Type="Image" Enable="1" /&gt;</v>
      </c>
    </row>
    <row r="221" spans="1:8">
      <c r="A221" s="163">
        <v>2</v>
      </c>
      <c r="D221" s="3" t="s">
        <v>2281</v>
      </c>
      <c r="E221" s="3" t="s">
        <v>2212</v>
      </c>
      <c r="F221" s="3" t="s">
        <v>2291</v>
      </c>
      <c r="G221" s="1">
        <v>1</v>
      </c>
      <c r="H221" s="3" t="str">
        <f t="shared" si="4"/>
        <v xml:space="preserve">  &lt;File Name="ima_sea_small" Path="WorldMap/SceneIcon/ima_sea_small" Type="Image" Enable="1" /&gt;</v>
      </c>
    </row>
    <row r="222" spans="1:8">
      <c r="A222" s="163">
        <v>2</v>
      </c>
      <c r="D222" s="3" t="s">
        <v>2282</v>
      </c>
      <c r="E222" s="3" t="s">
        <v>2212</v>
      </c>
      <c r="F222" s="3" t="s">
        <v>2291</v>
      </c>
      <c r="G222" s="1">
        <v>1</v>
      </c>
      <c r="H222" s="3" t="str">
        <f t="shared" si="4"/>
        <v xml:space="preserve">  &lt;File Name="ima_volcano_big" Path="WorldMap/SceneIcon/ima_volcano_big" Type="Image" Enable="1" /&gt;</v>
      </c>
    </row>
    <row r="223" spans="1:8">
      <c r="A223" s="163">
        <v>2</v>
      </c>
      <c r="D223" s="3" t="s">
        <v>2283</v>
      </c>
      <c r="E223" s="3" t="s">
        <v>2212</v>
      </c>
      <c r="F223" s="3" t="s">
        <v>2291</v>
      </c>
      <c r="G223" s="1">
        <v>1</v>
      </c>
      <c r="H223" s="3" t="str">
        <f t="shared" si="4"/>
        <v xml:space="preserve">  &lt;File Name="ima_volcano_small" Path="WorldMap/SceneIcon/ima_volcano_small" Type="Image" Enable="1" /&gt;</v>
      </c>
    </row>
    <row r="224" spans="1:8">
      <c r="A224" s="163">
        <v>2</v>
      </c>
      <c r="D224" s="3" t="s">
        <v>2284</v>
      </c>
      <c r="E224" s="3" t="s">
        <v>2212</v>
      </c>
      <c r="F224" s="3" t="s">
        <v>2291</v>
      </c>
      <c r="G224" s="1">
        <v>1</v>
      </c>
      <c r="H224" s="3" t="str">
        <f t="shared" si="4"/>
        <v xml:space="preserve">  &lt;File Name="magic_halloween_big" Path="WorldMap/SceneIcon/magic_halloween_big" Type="Image" Enable="1" /&gt;</v>
      </c>
    </row>
    <row r="225" spans="1:8">
      <c r="A225" s="163">
        <v>2</v>
      </c>
      <c r="D225" s="3" t="s">
        <v>2285</v>
      </c>
      <c r="E225" s="3" t="s">
        <v>2212</v>
      </c>
      <c r="F225" s="3" t="s">
        <v>2291</v>
      </c>
      <c r="G225" s="1">
        <v>1</v>
      </c>
      <c r="H225" s="3" t="str">
        <f t="shared" si="4"/>
        <v xml:space="preserve">  &lt;File Name="magic_halloween_small" Path="WorldMap/SceneIcon/magic_halloween_small" Type="Image" Enable="1" /&gt;</v>
      </c>
    </row>
    <row r="226" spans="1:8">
      <c r="A226" s="163">
        <v>2</v>
      </c>
      <c r="D226" s="3" t="s">
        <v>2286</v>
      </c>
      <c r="E226" s="3" t="s">
        <v>2212</v>
      </c>
      <c r="F226" s="3" t="s">
        <v>2291</v>
      </c>
      <c r="G226" s="1">
        <v>1</v>
      </c>
      <c r="H226" s="3" t="str">
        <f t="shared" si="4"/>
        <v xml:space="preserve">  &lt;File Name="MAGIC_merry_big" Path="WorldMap/SceneIcon/MAGIC_merry_big" Type="Image" Enable="1" /&gt;</v>
      </c>
    </row>
    <row r="227" spans="1:8">
      <c r="A227" s="163">
        <v>2</v>
      </c>
      <c r="D227" s="3" t="s">
        <v>2287</v>
      </c>
      <c r="E227" s="3" t="s">
        <v>2212</v>
      </c>
      <c r="F227" s="3" t="s">
        <v>2291</v>
      </c>
      <c r="G227" s="1">
        <v>1</v>
      </c>
      <c r="H227" s="3" t="str">
        <f t="shared" si="4"/>
        <v xml:space="preserve">  &lt;File Name="MAGIC_merry_small" Path="WorldMap/SceneIcon/MAGIC_merry_small" Type="Image" Enable="1" /&gt;</v>
      </c>
    </row>
    <row r="228" spans="1:8">
      <c r="A228" s="163">
        <v>2</v>
      </c>
      <c r="D228" s="3" t="s">
        <v>2288</v>
      </c>
      <c r="E228" s="3" t="s">
        <v>2212</v>
      </c>
      <c r="F228" s="3" t="s">
        <v>2291</v>
      </c>
      <c r="G228" s="1">
        <v>1</v>
      </c>
      <c r="H228" s="3" t="str">
        <f t="shared" si="4"/>
        <v xml:space="preserve">  &lt;File Name="MAGIC_mouseyear_big" Path="WorldMap/SceneIcon/MAGIC_mouseyear_big" Type="Image" Enable="1" /&gt;</v>
      </c>
    </row>
    <row r="229" spans="1:8">
      <c r="A229" s="163">
        <v>2</v>
      </c>
      <c r="D229" s="3" t="s">
        <v>2289</v>
      </c>
      <c r="E229" s="3" t="s">
        <v>2212</v>
      </c>
      <c r="F229" s="3" t="s">
        <v>2291</v>
      </c>
      <c r="G229" s="1">
        <v>1</v>
      </c>
      <c r="H229" s="3" t="str">
        <f t="shared" si="4"/>
        <v xml:space="preserve">  &lt;File Name="MAGIC_mouseyear_small" Path="WorldMap/SceneIcon/MAGIC_mouseyear_small" Type="Image" Enable="1" /&gt;</v>
      </c>
    </row>
    <row r="230" spans="1:8">
      <c r="A230" s="163">
        <v>2</v>
      </c>
      <c r="D230" s="3" t="s">
        <v>2155</v>
      </c>
      <c r="E230" s="3" t="s">
        <v>2212</v>
      </c>
      <c r="F230" s="3" t="s">
        <v>2291</v>
      </c>
      <c r="G230" s="1">
        <v>1</v>
      </c>
      <c r="H230" s="3" t="str">
        <f t="shared" si="4"/>
        <v xml:space="preserve">  &lt;File Name="return_big" Path="WorldMap/SceneIcon/return_big" Type="Image" Enable="1" /&gt;</v>
      </c>
    </row>
    <row r="231" spans="1:8">
      <c r="A231" s="163">
        <v>2</v>
      </c>
      <c r="D231" s="3" t="s">
        <v>2156</v>
      </c>
      <c r="E231" s="3" t="s">
        <v>2212</v>
      </c>
      <c r="F231" s="3" t="s">
        <v>2291</v>
      </c>
      <c r="G231" s="1">
        <v>1</v>
      </c>
      <c r="H231" s="3" t="str">
        <f t="shared" si="4"/>
        <v xml:space="preserve">  &lt;File Name="return_small" Path="WorldMap/SceneIcon/return_small" Type="Image" Enable="1" /&gt;</v>
      </c>
    </row>
    <row r="232" spans="1:8">
      <c r="A232" s="163">
        <v>2</v>
      </c>
      <c r="D232" s="3" t="s">
        <v>2290</v>
      </c>
      <c r="E232" s="3" t="s">
        <v>2212</v>
      </c>
      <c r="F232" s="3" t="s">
        <v>2291</v>
      </c>
      <c r="G232" s="1">
        <v>1</v>
      </c>
      <c r="H232" s="3" t="str">
        <f t="shared" si="4"/>
        <v xml:space="preserve">  &lt;File Name="Rock" Path="WorldMap/SceneIcon/Rock" Type="Image" Enable="1" /&gt;</v>
      </c>
    </row>
    <row r="233" spans="1:8">
      <c r="A233" s="163">
        <v>2</v>
      </c>
      <c r="D233" s="3" t="s">
        <v>899</v>
      </c>
      <c r="E233" s="3" t="s">
        <v>2212</v>
      </c>
      <c r="F233" s="3" t="s">
        <v>2291</v>
      </c>
      <c r="G233" s="1">
        <v>1</v>
      </c>
      <c r="H233" s="3" t="str">
        <f t="shared" si="4"/>
        <v xml:space="preserve">  &lt;File Name="Sea" Path="WorldMap/SceneIcon/Sea" Type="Image" Enable="1" /&gt;</v>
      </c>
    </row>
    <row r="234" spans="1:8">
      <c r="A234" s="163">
        <v>2</v>
      </c>
      <c r="D234" s="3" t="s">
        <v>2293</v>
      </c>
      <c r="E234" s="3" t="s">
        <v>2212</v>
      </c>
      <c r="F234" s="3" t="s">
        <v>2292</v>
      </c>
      <c r="G234" s="1">
        <v>1</v>
      </c>
      <c r="H234" s="3" t="str">
        <f t="shared" si="4"/>
        <v xml:space="preserve">  &lt;File Name="EARTH_BG01" Path="WorldMap/ScenePreview/EARTH_BG01" Type="Image" Enable="1" /&gt;</v>
      </c>
    </row>
    <row r="235" spans="1:8">
      <c r="A235" s="163">
        <v>2</v>
      </c>
      <c r="D235" s="3" t="s">
        <v>2294</v>
      </c>
      <c r="E235" s="3" t="s">
        <v>2212</v>
      </c>
      <c r="F235" s="3" t="s">
        <v>2292</v>
      </c>
      <c r="G235" s="1">
        <v>1</v>
      </c>
      <c r="H235" s="3" t="str">
        <f t="shared" si="4"/>
        <v xml:space="preserve">  &lt;File Name="EARTH_BG02" Path="WorldMap/ScenePreview/EARTH_BG02" Type="Image" Enable="1" /&gt;</v>
      </c>
    </row>
    <row r="236" spans="1:8">
      <c r="A236" s="163">
        <v>2</v>
      </c>
      <c r="D236" s="3" t="s">
        <v>2295</v>
      </c>
      <c r="E236" s="3" t="s">
        <v>2212</v>
      </c>
      <c r="F236" s="3" t="s">
        <v>2292</v>
      </c>
      <c r="G236" s="1">
        <v>1</v>
      </c>
      <c r="H236" s="3" t="str">
        <f t="shared" si="4"/>
        <v xml:space="preserve">  &lt;File Name="IMA_BG01" Path="WorldMap/ScenePreview/IMA_BG01" Type="Image" Enable="1" /&gt;</v>
      </c>
    </row>
    <row r="237" spans="1:8">
      <c r="A237" s="163">
        <v>2</v>
      </c>
      <c r="D237" s="3" t="s">
        <v>2296</v>
      </c>
      <c r="E237" s="3" t="s">
        <v>2212</v>
      </c>
      <c r="F237" s="3" t="s">
        <v>2292</v>
      </c>
      <c r="G237" s="1">
        <v>1</v>
      </c>
      <c r="H237" s="3" t="str">
        <f t="shared" si="4"/>
        <v xml:space="preserve">  &lt;File Name="IMA_BG02" Path="WorldMap/ScenePreview/IMA_BG02" Type="Image" Enable="1" /&gt;</v>
      </c>
    </row>
    <row r="238" spans="1:8">
      <c r="A238" s="163">
        <v>2</v>
      </c>
      <c r="D238" s="3" t="s">
        <v>2297</v>
      </c>
      <c r="E238" s="3" t="s">
        <v>2212</v>
      </c>
      <c r="F238" s="3" t="s">
        <v>2292</v>
      </c>
      <c r="G238" s="1">
        <v>1</v>
      </c>
      <c r="H238" s="3" t="str">
        <f t="shared" si="4"/>
        <v xml:space="preserve">  &lt;File Name="IMA_BG03" Path="WorldMap/ScenePreview/IMA_BG03" Type="Image" Enable="1" /&gt;</v>
      </c>
    </row>
    <row r="239" spans="1:8">
      <c r="A239" s="163">
        <v>2</v>
      </c>
      <c r="D239" s="3" t="s">
        <v>2298</v>
      </c>
      <c r="E239" s="3" t="s">
        <v>2212</v>
      </c>
      <c r="F239" s="3" t="s">
        <v>2292</v>
      </c>
      <c r="G239" s="1">
        <v>1</v>
      </c>
      <c r="H239" s="3" t="str">
        <f t="shared" si="4"/>
        <v xml:space="preserve">  &lt;File Name="IMA_BG04" Path="WorldMap/ScenePreview/IMA_BG04" Type="Image" Enable="1" /&gt;</v>
      </c>
    </row>
    <row r="240" spans="1:8">
      <c r="A240" s="163">
        <v>2</v>
      </c>
      <c r="D240" s="3" t="s">
        <v>2299</v>
      </c>
      <c r="E240" s="3" t="s">
        <v>2212</v>
      </c>
      <c r="F240" s="3" t="s">
        <v>2292</v>
      </c>
      <c r="G240" s="1">
        <v>1</v>
      </c>
      <c r="H240" s="3" t="str">
        <f t="shared" si="4"/>
        <v xml:space="preserve">  &lt;File Name="MAGIC_BG01" Path="WorldMap/ScenePreview/MAGIC_BG01" Type="Image" Enable="1" /&gt;</v>
      </c>
    </row>
    <row r="241" spans="1:8">
      <c r="A241" s="163">
        <v>2</v>
      </c>
      <c r="D241" s="3" t="s">
        <v>2300</v>
      </c>
      <c r="E241" s="3" t="s">
        <v>2212</v>
      </c>
      <c r="F241" s="3" t="s">
        <v>2292</v>
      </c>
      <c r="G241" s="1">
        <v>1</v>
      </c>
      <c r="H241" s="3" t="str">
        <f t="shared" si="4"/>
        <v xml:space="preserve">  &lt;File Name="MAGIC_BG02" Path="WorldMap/ScenePreview/MAGIC_BG02" Type="Image" Enable="1" /&gt;</v>
      </c>
    </row>
    <row r="242" spans="1:8">
      <c r="A242" s="163">
        <v>2</v>
      </c>
      <c r="D242" s="3" t="s">
        <v>2301</v>
      </c>
      <c r="E242" s="3" t="s">
        <v>2212</v>
      </c>
      <c r="F242" s="3" t="s">
        <v>2292</v>
      </c>
      <c r="G242" s="1">
        <v>1</v>
      </c>
      <c r="H242" s="3" t="str">
        <f t="shared" si="4"/>
        <v xml:space="preserve">  &lt;File Name="MAGIC_BG03" Path="WorldMap/ScenePreview/MAGIC_BG03" Type="Image" Enable="1" /&gt;</v>
      </c>
    </row>
    <row r="243" spans="1:8">
      <c r="A243" s="163">
        <v>2</v>
      </c>
      <c r="D243" s="3" t="s">
        <v>2303</v>
      </c>
      <c r="E243" s="3" t="s">
        <v>2212</v>
      </c>
      <c r="F243" s="3" t="s">
        <v>2302</v>
      </c>
      <c r="G243" s="1">
        <v>1</v>
      </c>
      <c r="H243" s="3" t="str">
        <f t="shared" si="4"/>
        <v xml:space="preserve">  &lt;File Name="arrow_l" Path="WorldMap/View/arrow_l" Type="Image" Enable="1" /&gt;</v>
      </c>
    </row>
    <row r="244" spans="1:8">
      <c r="A244" s="163">
        <v>2</v>
      </c>
      <c r="D244" s="3" t="s">
        <v>2304</v>
      </c>
      <c r="E244" s="3" t="s">
        <v>2212</v>
      </c>
      <c r="F244" s="3" t="s">
        <v>2302</v>
      </c>
      <c r="G244" s="1">
        <v>1</v>
      </c>
      <c r="H244" s="3" t="str">
        <f t="shared" si="4"/>
        <v xml:space="preserve">  &lt;File Name="arrow_r" Path="WorldMap/View/arrow_r" Type="Image" Enable="1" /&gt;</v>
      </c>
    </row>
    <row r="245" spans="1:8">
      <c r="A245" s="163">
        <v>2</v>
      </c>
      <c r="D245" s="3" t="s">
        <v>2305</v>
      </c>
      <c r="E245" s="3" t="s">
        <v>2212</v>
      </c>
      <c r="F245" s="3" t="s">
        <v>2302</v>
      </c>
      <c r="G245" s="1">
        <v>1</v>
      </c>
      <c r="H245" s="3" t="str">
        <f t="shared" si="4"/>
        <v xml:space="preserve">  &lt;File Name="bg" Path="WorldMap/View/bg" Type="Image" Enable="1" /&gt;</v>
      </c>
    </row>
    <row r="246" spans="1:8">
      <c r="A246" s="163">
        <v>2</v>
      </c>
      <c r="D246" s="3" t="s">
        <v>2306</v>
      </c>
      <c r="E246" s="3" t="s">
        <v>2212</v>
      </c>
      <c r="F246" s="3" t="s">
        <v>2302</v>
      </c>
      <c r="G246" s="1">
        <v>1</v>
      </c>
      <c r="H246" s="3" t="str">
        <f t="shared" si="4"/>
        <v xml:space="preserve">  &lt;File Name="BG_MASK" Path="WorldMap/View/BG_MASK" Type="Image" Enable="1" /&gt;</v>
      </c>
    </row>
    <row r="247" spans="1:8">
      <c r="A247" s="163">
        <v>2</v>
      </c>
      <c r="D247" s="3" t="s">
        <v>2216</v>
      </c>
      <c r="E247" s="3" t="s">
        <v>2212</v>
      </c>
      <c r="F247" s="3" t="s">
        <v>2302</v>
      </c>
      <c r="G247" s="1">
        <v>1</v>
      </c>
      <c r="H247" s="3" t="str">
        <f t="shared" si="4"/>
        <v xml:space="preserve">  &lt;File Name="clock" Path="WorldMap/View/clock" Type="Image" Enable="1" /&gt;</v>
      </c>
    </row>
    <row r="248" spans="1:8">
      <c r="A248" s="163">
        <v>2</v>
      </c>
      <c r="D248" s="3" t="s">
        <v>2307</v>
      </c>
      <c r="E248" s="3" t="s">
        <v>2212</v>
      </c>
      <c r="F248" s="3" t="s">
        <v>2302</v>
      </c>
      <c r="G248" s="1">
        <v>1</v>
      </c>
      <c r="H248" s="3" t="str">
        <f t="shared" si="4"/>
        <v xml:space="preserve">  &lt;File Name="clock_bg" Path="WorldMap/View/clock_bg" Type="Image" Enable="1" /&gt;</v>
      </c>
    </row>
    <row r="249" spans="1:8">
      <c r="A249" s="163">
        <v>2</v>
      </c>
      <c r="D249" s="3" t="s">
        <v>1236</v>
      </c>
      <c r="E249" s="3" t="s">
        <v>2212</v>
      </c>
      <c r="F249" s="3" t="s">
        <v>2302</v>
      </c>
      <c r="G249" s="1">
        <v>1</v>
      </c>
      <c r="H249" s="3" t="str">
        <f t="shared" si="4"/>
        <v xml:space="preserve">  &lt;File Name="coin" Path="WorldMap/View/coin" Type="Image" Enable="1" /&gt;</v>
      </c>
    </row>
    <row r="250" spans="1:8">
      <c r="A250" s="163">
        <v>2</v>
      </c>
      <c r="D250" s="3" t="s">
        <v>1228</v>
      </c>
      <c r="E250" s="3" t="s">
        <v>2212</v>
      </c>
      <c r="F250" s="3" t="s">
        <v>2302</v>
      </c>
      <c r="G250" s="1">
        <v>1</v>
      </c>
      <c r="H250" s="3" t="str">
        <f t="shared" si="4"/>
        <v xml:space="preserve">  &lt;File Name="exp" Path="WorldMap/View/exp" Type="Image" Enable="1" /&gt;</v>
      </c>
    </row>
    <row r="251" spans="1:8">
      <c r="A251" s="163">
        <v>2</v>
      </c>
      <c r="D251" s="3" t="s">
        <v>2308</v>
      </c>
      <c r="E251" s="3" t="s">
        <v>2212</v>
      </c>
      <c r="F251" s="3" t="s">
        <v>2302</v>
      </c>
      <c r="G251" s="1">
        <v>1</v>
      </c>
      <c r="H251" s="3" t="str">
        <f t="shared" si="4"/>
        <v xml:space="preserve">  &lt;File Name="label_new" Path="WorldMap/View/label_new" Type="Image" Enable="1" /&gt;</v>
      </c>
    </row>
    <row r="252" spans="1:8">
      <c r="A252" s="163">
        <v>2</v>
      </c>
      <c r="D252" s="3" t="s">
        <v>2309</v>
      </c>
      <c r="E252" s="3" t="s">
        <v>2212</v>
      </c>
      <c r="F252" s="3" t="s">
        <v>2302</v>
      </c>
      <c r="G252" s="1">
        <v>1</v>
      </c>
      <c r="H252" s="3" t="str">
        <f t="shared" si="4"/>
        <v xml:space="preserve">  &lt;File Name="label_new02" Path="WorldMap/View/label_new02" Type="Image" Enable="1" /&gt;</v>
      </c>
    </row>
    <row r="253" spans="1:8">
      <c r="A253" s="163">
        <v>2</v>
      </c>
      <c r="D253" s="3" t="s">
        <v>2310</v>
      </c>
      <c r="E253" s="3" t="s">
        <v>2212</v>
      </c>
      <c r="F253" s="3" t="s">
        <v>2302</v>
      </c>
      <c r="G253" s="1">
        <v>1</v>
      </c>
      <c r="H253" s="3" t="str">
        <f t="shared" si="4"/>
        <v xml:space="preserve">  &lt;File Name="lock" Path="WorldMap/View/lock" Type="Image" Enable="1" /&gt;</v>
      </c>
    </row>
    <row r="254" spans="1:8">
      <c r="A254" s="163">
        <v>2</v>
      </c>
      <c r="D254" s="3" t="s">
        <v>2311</v>
      </c>
      <c r="E254" s="3" t="s">
        <v>2212</v>
      </c>
      <c r="F254" s="3" t="s">
        <v>2302</v>
      </c>
      <c r="G254" s="1">
        <v>1</v>
      </c>
      <c r="H254" s="3" t="str">
        <f t="shared" si="4"/>
        <v xml:space="preserve">  &lt;File Name="map_lock" Path="WorldMap/View/map_lock" Type="Image" Enable="1" /&gt;</v>
      </c>
    </row>
    <row r="255" spans="1:8">
      <c r="A255" s="163">
        <v>2</v>
      </c>
      <c r="D255" s="3" t="s">
        <v>2312</v>
      </c>
      <c r="E255" s="3" t="s">
        <v>2212</v>
      </c>
      <c r="F255" s="3" t="s">
        <v>2302</v>
      </c>
      <c r="G255" s="1">
        <v>1</v>
      </c>
      <c r="H255" s="3" t="str">
        <f t="shared" si="4"/>
        <v xml:space="preserve">  &lt;File Name="mark" Path="WorldMap/View/mark" Type="Image" Enable="1" /&gt;</v>
      </c>
    </row>
    <row r="256" spans="1:8">
      <c r="A256" s="163">
        <v>2</v>
      </c>
      <c r="D256" s="3" t="s">
        <v>2313</v>
      </c>
      <c r="E256" s="3" t="s">
        <v>2212</v>
      </c>
      <c r="F256" s="3" t="s">
        <v>2302</v>
      </c>
      <c r="G256" s="1">
        <v>1</v>
      </c>
      <c r="H256" s="3" t="str">
        <f t="shared" si="4"/>
        <v xml:space="preserve">  &lt;File Name="preview_bg" Path="WorldMap/View/preview_bg" Type="Image" Enable="1" /&gt;</v>
      </c>
    </row>
    <row r="257" spans="1:8">
      <c r="A257" s="163">
        <v>2</v>
      </c>
      <c r="D257" s="3" t="s">
        <v>2222</v>
      </c>
      <c r="E257" s="3" t="s">
        <v>2212</v>
      </c>
      <c r="F257" s="3" t="s">
        <v>2302</v>
      </c>
      <c r="G257" s="1">
        <v>1</v>
      </c>
      <c r="H257" s="3" t="str">
        <f t="shared" si="4"/>
        <v xml:space="preserve">  &lt;File Name="red_dot" Path="WorldMap/View/red_dot" Type="Image" Enable="1" /&gt;</v>
      </c>
    </row>
    <row r="258" spans="1:8">
      <c r="A258" s="163">
        <v>2</v>
      </c>
      <c r="D258" s="3" t="s">
        <v>2314</v>
      </c>
      <c r="E258" s="3" t="s">
        <v>2212</v>
      </c>
      <c r="F258" s="3" t="s">
        <v>2302</v>
      </c>
      <c r="G258" s="1">
        <v>1</v>
      </c>
      <c r="H258" s="3" t="str">
        <f t="shared" si="4"/>
        <v xml:space="preserve">  &lt;File Name="title_bg" Path="WorldMap/View/title_bg" Type="Image" Enable="1" /&gt;</v>
      </c>
    </row>
    <row r="259" spans="1:8">
      <c r="A259" s="163">
        <v>2</v>
      </c>
      <c r="D259" s="3" t="s">
        <v>2315</v>
      </c>
      <c r="E259" s="3" t="s">
        <v>2212</v>
      </c>
      <c r="F259" s="3" t="s">
        <v>2302</v>
      </c>
      <c r="G259" s="1">
        <v>1</v>
      </c>
      <c r="H259" s="3" t="str">
        <f t="shared" si="4"/>
        <v xml:space="preserve">  &lt;File Name="txt_bg" Path="WorldMap/View/txt_bg" Type="Image" Enable="1" /&gt;</v>
      </c>
    </row>
    <row r="260" spans="1:8">
      <c r="A260" s="163">
        <v>2</v>
      </c>
      <c r="D260" s="3" t="s">
        <v>2333</v>
      </c>
      <c r="E260" s="3" t="s">
        <v>2212</v>
      </c>
      <c r="F260" s="3" t="s">
        <v>2302</v>
      </c>
      <c r="G260" s="1">
        <v>1</v>
      </c>
      <c r="H260" s="3" t="str">
        <f t="shared" ref="H260:H263" si="5">IF(A260=1,"&lt;Module Name="""&amp;B260&amp;""" Desc="""&amp;C260&amp;""" &gt;",IF(A260=2,"  &lt;File Name="""&amp;D260&amp;""" Path="""&amp;F260&amp;D260&amp;""" Type="""&amp;E260&amp;""" Enable="""&amp;G260&amp;""" /&gt;",IF(A260=3,"&lt;/Module&gt;","")))</f>
        <v xml:space="preserve">  &lt;File Name="tips_button0000" Path="WorldMap/View/tips_button0000" Type="Image" Enable="1" /&gt;</v>
      </c>
    </row>
    <row r="261" spans="1:8">
      <c r="A261" s="163">
        <v>2</v>
      </c>
      <c r="D261" s="3" t="s">
        <v>2263</v>
      </c>
      <c r="E261" s="3" t="s">
        <v>2212</v>
      </c>
      <c r="F261" s="3" t="s">
        <v>2302</v>
      </c>
      <c r="G261" s="1">
        <v>1</v>
      </c>
      <c r="H261" s="3" t="str">
        <f t="shared" si="5"/>
        <v xml:space="preserve">  &lt;File Name="tips_button0001" Path="WorldMap/View/tips_button0001" Type="Image" Enable="1" /&gt;</v>
      </c>
    </row>
    <row r="262" spans="1:8">
      <c r="A262" s="163">
        <v>2</v>
      </c>
      <c r="D262" s="3" t="s">
        <v>2264</v>
      </c>
      <c r="E262" s="3" t="s">
        <v>2212</v>
      </c>
      <c r="F262" s="3" t="s">
        <v>2302</v>
      </c>
      <c r="G262" s="1">
        <v>1</v>
      </c>
      <c r="H262" s="3" t="str">
        <f t="shared" si="5"/>
        <v xml:space="preserve">  &lt;File Name="tips_button0002" Path="WorldMap/View/tips_button0002" Type="Image" Enable="1" /&gt;</v>
      </c>
    </row>
    <row r="263" spans="1:8">
      <c r="A263" s="163">
        <v>2</v>
      </c>
      <c r="D263" s="3" t="s">
        <v>2265</v>
      </c>
      <c r="E263" s="3" t="s">
        <v>2212</v>
      </c>
      <c r="F263" s="3" t="s">
        <v>2302</v>
      </c>
      <c r="G263" s="1">
        <v>1</v>
      </c>
      <c r="H263" s="3" t="str">
        <f t="shared" si="5"/>
        <v xml:space="preserve">  &lt;File Name="tips_button0003" Path="WorldMap/View/tips_button0003" Type="Image" Enable="1" /&gt;</v>
      </c>
    </row>
    <row r="264" spans="1:8">
      <c r="A264" s="163">
        <v>2</v>
      </c>
      <c r="D264" s="3" t="s">
        <v>2317</v>
      </c>
      <c r="E264" s="3" t="s">
        <v>2212</v>
      </c>
      <c r="F264" s="3" t="s">
        <v>2316</v>
      </c>
      <c r="G264" s="1">
        <v>1</v>
      </c>
      <c r="H264" s="3" t="str">
        <f t="shared" si="4"/>
        <v xml:space="preserve">  &lt;File Name="galaxy_star" Path="WorldMap/galaxy_star" Type="Image" Enable="1" /&gt;</v>
      </c>
    </row>
    <row r="265" spans="1:8">
      <c r="A265" s="163">
        <v>2</v>
      </c>
      <c r="D265" s="3" t="s">
        <v>2318</v>
      </c>
      <c r="E265" s="3" t="s">
        <v>2212</v>
      </c>
      <c r="F265" s="3" t="s">
        <v>2316</v>
      </c>
      <c r="G265" s="1">
        <v>1</v>
      </c>
      <c r="H265" s="3" t="str">
        <f t="shared" si="4"/>
        <v xml:space="preserve">  &lt;File Name="planet_castle" Path="WorldMap/planet_castle" Type="Image" Enable="1" /&gt;</v>
      </c>
    </row>
    <row r="266" spans="1:8">
      <c r="A266" s="163">
        <v>2</v>
      </c>
      <c r="D266" s="3" t="s">
        <v>2319</v>
      </c>
      <c r="E266" s="3" t="s">
        <v>2212</v>
      </c>
      <c r="F266" s="3" t="s">
        <v>2316</v>
      </c>
      <c r="G266" s="1">
        <v>1</v>
      </c>
      <c r="H266" s="3" t="str">
        <f t="shared" si="4"/>
        <v xml:space="preserve">  &lt;File Name="planet_earth" Path="WorldMap/planet_earth" Type="Image" Enable="1" /&gt;</v>
      </c>
    </row>
    <row r="267" spans="1:8">
      <c r="A267" s="163">
        <v>2</v>
      </c>
      <c r="D267" s="3" t="s">
        <v>2320</v>
      </c>
      <c r="E267" s="3" t="s">
        <v>2212</v>
      </c>
      <c r="F267" s="3" t="s">
        <v>2316</v>
      </c>
      <c r="G267" s="1">
        <v>1</v>
      </c>
      <c r="H267" s="3" t="str">
        <f t="shared" si="4"/>
        <v xml:space="preserve">  &lt;File Name="planet_ima" Path="WorldMap/planet_ima" Type="Image" Enable="1" /&gt;</v>
      </c>
    </row>
    <row r="268" spans="1:8">
      <c r="A268" s="163">
        <v>2</v>
      </c>
      <c r="D268" s="3" t="s">
        <v>2321</v>
      </c>
      <c r="E268" s="3" t="s">
        <v>2212</v>
      </c>
      <c r="F268" s="3" t="s">
        <v>2316</v>
      </c>
      <c r="G268" s="1">
        <v>1</v>
      </c>
      <c r="H268" s="3" t="str">
        <f t="shared" si="4"/>
        <v xml:space="preserve">  &lt;File Name="playagain_CHS" Path="WorldMap/playagain_CHS" Type="Image" Enable="1" /&gt;</v>
      </c>
    </row>
    <row r="269" spans="1:8">
      <c r="A269" s="163">
        <v>2</v>
      </c>
      <c r="D269" s="3" t="s">
        <v>2322</v>
      </c>
      <c r="E269" s="3" t="s">
        <v>2212</v>
      </c>
      <c r="F269" s="3" t="s">
        <v>2316</v>
      </c>
      <c r="G269" s="1">
        <v>1</v>
      </c>
      <c r="H269" s="3" t="str">
        <f t="shared" si="4"/>
        <v xml:space="preserve">  &lt;File Name="playagain_CHT" Path="WorldMap/playagain_CHT" Type="Image" Enable="1" /&gt;</v>
      </c>
    </row>
    <row r="270" spans="1:8">
      <c r="A270" s="163">
        <v>2</v>
      </c>
      <c r="D270" s="3" t="s">
        <v>2323</v>
      </c>
      <c r="E270" s="3" t="s">
        <v>2212</v>
      </c>
      <c r="F270" s="3" t="s">
        <v>2316</v>
      </c>
      <c r="G270" s="1">
        <v>1</v>
      </c>
      <c r="H270" s="3" t="str">
        <f t="shared" si="4"/>
        <v xml:space="preserve">  &lt;File Name="playagain_EN" Path="WorldMap/playagain_EN" Type="Image" Enable="1" /&gt;</v>
      </c>
    </row>
    <row r="271" spans="1:8">
      <c r="A271" s="163">
        <v>2</v>
      </c>
      <c r="D271" s="3" t="s">
        <v>2324</v>
      </c>
      <c r="E271" s="3" t="s">
        <v>2212</v>
      </c>
      <c r="F271" s="3" t="s">
        <v>2316</v>
      </c>
      <c r="G271" s="1">
        <v>1</v>
      </c>
      <c r="H271" s="3" t="str">
        <f t="shared" si="4"/>
        <v xml:space="preserve">  &lt;File Name="playagain_JP" Path="WorldMap/playagain_JP" Type="Image" Enable="1" /&gt;</v>
      </c>
    </row>
    <row r="272" spans="1:8">
      <c r="A272" s="163">
        <v>2</v>
      </c>
      <c r="D272" s="3" t="s">
        <v>2325</v>
      </c>
      <c r="E272" s="3" t="s">
        <v>2212</v>
      </c>
      <c r="F272" s="3" t="s">
        <v>2316</v>
      </c>
      <c r="G272" s="1">
        <v>1</v>
      </c>
      <c r="H272" s="3" t="str">
        <f t="shared" ref="H272:H277" si="6">IF(A272=1,"&lt;Module Name="""&amp;B272&amp;""" Desc="""&amp;C272&amp;""" &gt;",IF(A272=2,"  &lt;File Name="""&amp;D272&amp;""" Path="""&amp;F272&amp;D272&amp;""" Type="""&amp;E272&amp;""" Enable="""&amp;G272&amp;""" /&gt;",IF(A272=3,"&lt;/Module&gt;","")))</f>
        <v xml:space="preserve">  &lt;File Name="preview_castle" Path="WorldMap/preview_castle" Type="Image" Enable="1" /&gt;</v>
      </c>
    </row>
    <row r="273" spans="1:8">
      <c r="A273" s="163">
        <v>2</v>
      </c>
      <c r="D273" s="3" t="s">
        <v>2326</v>
      </c>
      <c r="E273" s="3" t="s">
        <v>2212</v>
      </c>
      <c r="F273" s="3" t="s">
        <v>2316</v>
      </c>
      <c r="G273" s="1">
        <v>1</v>
      </c>
      <c r="H273" s="3" t="str">
        <f t="shared" si="6"/>
        <v xml:space="preserve">  &lt;File Name="preview_earth" Path="WorldMap/preview_earth" Type="Image" Enable="1" /&gt;</v>
      </c>
    </row>
    <row r="274" spans="1:8">
      <c r="A274" s="163">
        <v>2</v>
      </c>
      <c r="D274" s="3" t="s">
        <v>2327</v>
      </c>
      <c r="E274" s="3" t="s">
        <v>2212</v>
      </c>
      <c r="F274" s="3" t="s">
        <v>2316</v>
      </c>
      <c r="G274" s="1">
        <v>1</v>
      </c>
      <c r="H274" s="3" t="str">
        <f t="shared" si="6"/>
        <v xml:space="preserve">  &lt;File Name="preview_ima" Path="WorldMap/preview_ima" Type="Image" Enable="1" /&gt;</v>
      </c>
    </row>
    <row r="275" spans="1:8">
      <c r="A275" s="163">
        <v>2</v>
      </c>
      <c r="D275" s="3" t="s">
        <v>2328</v>
      </c>
      <c r="E275" s="3" t="s">
        <v>2212</v>
      </c>
      <c r="F275" s="3" t="s">
        <v>2316</v>
      </c>
      <c r="G275" s="1">
        <v>1</v>
      </c>
      <c r="H275" s="3" t="str">
        <f t="shared" si="6"/>
        <v xml:space="preserve">  &lt;File Name="title_castle" Path="WorldMap/title_castle" Type="Image" Enable="1" /&gt;</v>
      </c>
    </row>
    <row r="276" spans="1:8">
      <c r="A276" s="163">
        <v>2</v>
      </c>
      <c r="D276" s="3" t="s">
        <v>2329</v>
      </c>
      <c r="E276" s="3" t="s">
        <v>2212</v>
      </c>
      <c r="F276" s="3" t="s">
        <v>2316</v>
      </c>
      <c r="G276" s="1">
        <v>1</v>
      </c>
      <c r="H276" s="3" t="str">
        <f t="shared" si="6"/>
        <v xml:space="preserve">  &lt;File Name="title_earth" Path="WorldMap/title_earth" Type="Image" Enable="1" /&gt;</v>
      </c>
    </row>
    <row r="277" spans="1:8">
      <c r="A277" s="163">
        <v>2</v>
      </c>
      <c r="D277" s="3" t="s">
        <v>2330</v>
      </c>
      <c r="E277" s="3" t="s">
        <v>2212</v>
      </c>
      <c r="F277" s="3" t="s">
        <v>2316</v>
      </c>
      <c r="G277" s="1">
        <v>1</v>
      </c>
      <c r="H277" s="3" t="str">
        <f t="shared" si="6"/>
        <v xml:space="preserve">  &lt;File Name="title_ima" Path="WorldMap/title_ima" Type="Image" Enable="1" /&gt;</v>
      </c>
    </row>
    <row r="278" spans="1:8">
      <c r="A278" s="163">
        <v>3</v>
      </c>
      <c r="H278" s="3" t="str">
        <f>IF(A278=1,"&lt;Module Name="""&amp;B278&amp;""" Desc="""&amp;C278&amp;""" &gt;",IF(A278=2,"  &lt;File Name="""&amp;D278&amp;""" Path="""&amp;F278&amp;D278&amp;""" Type="""&amp;E278&amp;""" Enable="""&amp;G278&amp;""" /&gt;",IF(A278=3,"&lt;/Module&gt;","")))</f>
        <v>&lt;/Module&gt;</v>
      </c>
    </row>
  </sheetData>
  <phoneticPr fontId="20" type="noConversion"/>
  <conditionalFormatting sqref="A1:H1048576">
    <cfRule type="containsText" dxfId="11" priority="28" operator="containsText" text="&lt;!--">
      <formula>NOT(ISERROR(SEARCH("&lt;!--",A1)))</formula>
    </cfRule>
    <cfRule type="expression" dxfId="10" priority="29">
      <formula>MOD(ROW(),2)=0</formula>
    </cfRule>
    <cfRule type="expression" dxfId="9" priority="30">
      <formula>MOD(ROW(),2)=1</formula>
    </cfRule>
  </conditionalFormatting>
  <dataValidations count="2">
    <dataValidation type="list" allowBlank="1" showInputMessage="1" showErrorMessage="1" sqref="E4:E1048576">
      <formula1>"Imag,Spine"</formula1>
    </dataValidation>
    <dataValidation type="list" allowBlank="1" showInputMessage="1" showErrorMessage="1" sqref="G3:G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4.25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&lt;PropertyItem&gt;&lt;Number&gt;10&lt;/Number&gt;&lt;Id&gt;69004&lt;/Id&gt;&lt;Type&gt;6&lt;/Type&gt;&lt;Name&gt;flagjuice&lt;/Name&gt;&lt;Tag&gt;mainFood&lt;/Tag&gt;&lt;IsNew&gt;FALSE&lt;/IsNew&gt;&lt;IsCampain&gt;TRUE&lt;/IsCampain&gt;&lt;StartTime&gt;2019-09-27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&lt;PropertyItem&gt;&lt;Number&gt;18&lt;/Number&gt;&lt;Id&gt;69012&lt;/Id&gt;&lt;Type&gt;6&lt;/Type&gt;&lt;Name&gt;opensandwich&lt;/Name&gt;&lt;Tag&gt;mainFood&lt;/Tag&gt;&lt;IsNew&gt;TRUE&lt;/IsNew&gt;&lt;IsCampain&gt;TRUE&lt;/IsCampain&gt;&lt;StartTime&gt;2019-11-27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&lt;PropertyItem&gt;&lt;Number&gt;21&lt;/Number&gt;&lt;Id&gt;69015&lt;/Id&gt;&lt;Type&gt;6&lt;/Type&gt;&lt;Name&gt;meatball&lt;/Name&gt;&lt;Tag&gt;mainFood&lt;/Tag&gt;&lt;IsNew&gt;TRUE&lt;/IsNew&gt;&lt;IsCampain&gt;TRUE&lt;/IsCampain&gt;&lt;StartTime&gt;2019-11-27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&lt;PropertyItem&gt;&lt;Number&gt;22&lt;/Number&gt;&lt;Id&gt;69016&lt;/Id&gt;&lt;Type&gt;6&lt;/Type&gt;&lt;Name&gt;cake&lt;/Name&gt;&lt;Tag&gt;mainFood&lt;/Tag&gt;&lt;IsNew&gt;TRUE&lt;/IsNew&gt;&lt;IsCampain&gt;TRUE&lt;/IsCampain&gt;&lt;StartTime&gt;2019-12-24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&lt;PropertyItem&gt;&lt;Number&gt;23&lt;/Number&gt;&lt;Id&gt;69017&lt;/Id&gt;&lt;Type&gt;6&lt;/Type&gt;&lt;Name&gt;candy&lt;/Name&gt;&lt;Tag&gt;snack&lt;/Tag&gt;&lt;IsNew&gt;TRUE&lt;/IsNew&gt;&lt;IsCampain&gt;TRUE&lt;/IsCampain&gt;&lt;StartTime&gt;2019-12-24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&lt;PropertyItem&gt;&lt;Number&gt;24&lt;/Number&gt;&lt;Id&gt;69018&lt;/Id&gt;&lt;Type&gt;6&lt;/Type&gt;&lt;Name&gt;chicken&lt;/Name&gt;&lt;Tag&gt;mainFood&lt;/Tag&gt;&lt;IsNew&gt;TRUE&lt;/IsNew&gt;&lt;IsCampain&gt;TRUE&lt;/IsCampain&gt;&lt;StartTime&gt;2019-12-24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&lt;PropertyItem&gt;&lt;Number&gt;27&lt;/Number&gt;&lt;Id&gt;69021&lt;/Id&gt;&lt;Type&gt;6&lt;/Type&gt;&lt;Name&gt;food_dumplings&lt;/Name&gt;&lt;Tag&gt;&lt;/Tag&gt;&lt;IsNew&gt;TRUE&lt;/IsNew&gt;&lt;IsCampain&gt;TRUE&lt;/IsCampain&gt;&lt;StartTime&gt;2019-01-23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&lt;PropertyItem&gt;&lt;Number&gt;28&lt;/Number&gt;&lt;Id&gt;69022&lt;/Id&gt;&lt;Type&gt;6&lt;/Type&gt;&lt;Name&gt;food_orange&lt;/Name&gt;&lt;Tag&gt;&lt;/Tag&gt;&lt;IsNew&gt;TRUE&lt;/IsNew&gt;&lt;IsCampain&gt;TRUE&lt;/IsCampain&gt;&lt;StartTime&gt;2019-01-23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&lt;PropertyItem&gt;&lt;Number&gt;30&lt;/Number&gt;&lt;Id&gt;69024&lt;/Id&gt;&lt;Type&gt;6&lt;/Type&gt;&lt;Name&gt;food_sausage&lt;/Name&gt;&lt;Tag&gt;&lt;/Tag&gt;&lt;IsNew&gt;TRUE&lt;/IsNew&gt;&lt;IsCampain&gt;TRUE&lt;/IsCampain&gt;&lt;StartTime&gt;2019-01-23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5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2"/>
  <sheetViews>
    <sheetView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3.5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55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4.25">
      <c r="A3" s="11">
        <v>20001</v>
      </c>
      <c r="B3" s="11">
        <v>1</v>
      </c>
      <c r="C3" s="19">
        <v>8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Index="8"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4.25">
      <c r="A4" s="11">
        <v>20002</v>
      </c>
      <c r="B4" s="11">
        <v>2</v>
      </c>
      <c r="C4" s="19">
        <v>9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Index="9"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4.25">
      <c r="A5" s="11">
        <v>20003</v>
      </c>
      <c r="B5" s="11">
        <v>5</v>
      </c>
      <c r="C5" s="19">
        <v>15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Index="15"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4.25">
      <c r="A6" s="11">
        <v>20004</v>
      </c>
      <c r="B6" s="11">
        <v>6</v>
      </c>
      <c r="C6" s="19">
        <v>14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Index="14"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4.25">
      <c r="A7" s="11">
        <v>20005</v>
      </c>
      <c r="B7" s="11">
        <v>5</v>
      </c>
      <c r="C7" s="19">
        <v>10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Index="10"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4.25">
      <c r="A8" s="11">
        <v>20006</v>
      </c>
      <c r="B8" s="11">
        <v>2</v>
      </c>
      <c r="C8" s="19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4.25">
      <c r="A9" s="11">
        <v>20007</v>
      </c>
      <c r="B9" s="11">
        <v>1</v>
      </c>
      <c r="C9" s="19">
        <v>7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Index="7"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4.25">
      <c r="A10" s="11">
        <v>20008</v>
      </c>
      <c r="B10" s="11">
        <v>6</v>
      </c>
      <c r="C10" s="19">
        <v>13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Index="13"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4.25">
      <c r="A11" s="11">
        <v>20009</v>
      </c>
      <c r="B11" s="11">
        <v>1</v>
      </c>
      <c r="C11" s="19">
        <v>4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Index="4"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4.25">
      <c r="A12" s="11">
        <v>20010</v>
      </c>
      <c r="B12" s="11">
        <v>1</v>
      </c>
      <c r="C12" s="19">
        <v>5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Index="5"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4.25">
      <c r="A13" s="11">
        <v>20011</v>
      </c>
      <c r="B13" s="11">
        <v>4</v>
      </c>
      <c r="C13" s="19">
        <v>2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Index="2"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4.25">
      <c r="A14" s="11">
        <v>20012</v>
      </c>
      <c r="B14" s="11">
        <v>6</v>
      </c>
      <c r="C14" s="19">
        <v>8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Index="8"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4.25">
      <c r="A15" s="11">
        <v>20013</v>
      </c>
      <c r="B15" s="11">
        <v>6</v>
      </c>
      <c r="C15" s="19">
        <v>9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Index="9"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4.25">
      <c r="A16" s="11">
        <v>20014</v>
      </c>
      <c r="B16" s="11">
        <v>5</v>
      </c>
      <c r="C16" s="19">
        <v>11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Index="11"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4.25">
      <c r="A17" s="11">
        <v>20015</v>
      </c>
      <c r="B17" s="11">
        <v>5</v>
      </c>
      <c r="C17" s="19">
        <v>12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Index="12"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4.25">
      <c r="A18" s="79">
        <v>20016</v>
      </c>
      <c r="B18" s="79">
        <v>1</v>
      </c>
      <c r="C18" s="156">
        <v>3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Index="3"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4.25">
      <c r="A19" s="79">
        <v>20017</v>
      </c>
      <c r="B19" s="79">
        <v>1</v>
      </c>
      <c r="C19" s="156">
        <v>1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Index="1"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4.25">
      <c r="A20" s="79">
        <v>20018</v>
      </c>
      <c r="B20" s="79">
        <v>2</v>
      </c>
      <c r="C20" s="156">
        <v>2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Index="2"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4.25">
      <c r="A21" s="79">
        <v>20019</v>
      </c>
      <c r="B21" s="79">
        <v>4</v>
      </c>
      <c r="C21" s="156">
        <v>1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Index="1"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4.25">
      <c r="A22" s="79">
        <v>20020</v>
      </c>
      <c r="B22" s="79">
        <v>5</v>
      </c>
      <c r="C22" s="156">
        <v>1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43853.75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Index="1" Name="cloud02" Icon="elf_up_cloud02" AB="role/cloud_snow" Prefab="cloud_snowA_prefab" Region="TopLeft" Purchase="Coin" Price="2500" Exp="20" StartTime="2020-01-23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4.25">
      <c r="A23" s="79">
        <v>20021</v>
      </c>
      <c r="B23" s="79">
        <v>6</v>
      </c>
      <c r="C23" s="156">
        <v>2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43854.75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Index="2" Name="snowman02" Icon="elf_down_snowman02" AB="role/snowman" Prefab="snowmanB_prefab" Region="BottomRight" Purchase="Coin" Price="1200" Exp="10" StartTime="2020-01-24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4.25">
      <c r="A24" s="79">
        <v>20022</v>
      </c>
      <c r="B24" s="79">
        <v>6</v>
      </c>
      <c r="C24" s="156">
        <v>3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Index="3"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4.25">
      <c r="A25" s="79">
        <v>20023</v>
      </c>
      <c r="B25" s="79">
        <v>6</v>
      </c>
      <c r="C25" s="156">
        <v>4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Index="4"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4.25">
      <c r="A26" s="79">
        <v>20024</v>
      </c>
      <c r="B26" s="79">
        <v>6</v>
      </c>
      <c r="C26" s="156">
        <v>5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Index="5"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4.25">
      <c r="A27" s="79">
        <v>20025</v>
      </c>
      <c r="B27" s="79">
        <v>6</v>
      </c>
      <c r="C27" s="156">
        <v>6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4.25">
      <c r="A28" s="11">
        <v>20026</v>
      </c>
      <c r="B28" s="11">
        <v>6</v>
      </c>
      <c r="C28" s="19">
        <v>7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Index="7"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>
      <c r="H29" s="13" t="str">
        <f t="shared" si="0"/>
        <v/>
      </c>
      <c r="U29" s="89"/>
    </row>
    <row r="30" spans="1:23">
      <c r="H30" s="13" t="str">
        <f t="shared" si="0"/>
        <v/>
      </c>
      <c r="U30" s="89"/>
    </row>
    <row r="31" spans="1:23">
      <c r="H31" s="13" t="str">
        <f t="shared" si="0"/>
        <v/>
      </c>
      <c r="U31" s="89"/>
    </row>
    <row r="32" spans="1:23">
      <c r="H32" s="13" t="str">
        <f t="shared" si="0"/>
        <v/>
      </c>
      <c r="U32" s="89"/>
    </row>
    <row r="33" spans="8:21">
      <c r="H33" s="13" t="str">
        <f t="shared" si="0"/>
        <v/>
      </c>
      <c r="U33" s="89"/>
    </row>
    <row r="34" spans="8:21">
      <c r="H34" s="13" t="str">
        <f t="shared" si="0"/>
        <v/>
      </c>
      <c r="U34" s="89"/>
    </row>
    <row r="35" spans="8:21">
      <c r="H35" s="13" t="str">
        <f t="shared" si="0"/>
        <v/>
      </c>
      <c r="U35" s="89"/>
    </row>
    <row r="36" spans="8:21">
      <c r="H36" s="13" t="str">
        <f t="shared" si="0"/>
        <v/>
      </c>
      <c r="U36" s="89"/>
    </row>
    <row r="37" spans="8:21">
      <c r="H37" s="13" t="str">
        <f t="shared" si="0"/>
        <v/>
      </c>
      <c r="U37" s="89"/>
    </row>
    <row r="38" spans="8:21">
      <c r="H38" s="13" t="str">
        <f t="shared" si="0"/>
        <v/>
      </c>
      <c r="U38" s="89"/>
    </row>
    <row r="39" spans="8:21">
      <c r="H39" s="13" t="str">
        <f t="shared" si="0"/>
        <v/>
      </c>
      <c r="U39" s="89"/>
    </row>
    <row r="40" spans="8:21">
      <c r="H40" s="13" t="str">
        <f t="shared" si="0"/>
        <v/>
      </c>
      <c r="U40" s="89"/>
    </row>
    <row r="41" spans="8:21">
      <c r="H41" s="13" t="str">
        <f t="shared" si="0"/>
        <v/>
      </c>
      <c r="U41" s="89"/>
    </row>
    <row r="42" spans="8:21">
      <c r="H42" s="13" t="str">
        <f t="shared" si="0"/>
        <v/>
      </c>
      <c r="U42" s="89"/>
    </row>
    <row r="43" spans="8:21">
      <c r="H43" s="13" t="str">
        <f t="shared" si="0"/>
        <v/>
      </c>
      <c r="U43" s="89"/>
    </row>
    <row r="44" spans="8:21">
      <c r="H44" s="13" t="str">
        <f t="shared" si="0"/>
        <v/>
      </c>
      <c r="U44" s="89"/>
    </row>
    <row r="45" spans="8:21">
      <c r="H45" s="13" t="str">
        <f t="shared" si="0"/>
        <v/>
      </c>
      <c r="U45" s="89"/>
    </row>
    <row r="46" spans="8:21">
      <c r="H46" s="13" t="str">
        <f t="shared" si="0"/>
        <v/>
      </c>
      <c r="U46" s="89"/>
    </row>
    <row r="47" spans="8:21">
      <c r="H47" s="13" t="str">
        <f t="shared" si="0"/>
        <v/>
      </c>
      <c r="U47" s="89"/>
    </row>
    <row r="48" spans="8:21">
      <c r="H48" s="13" t="str">
        <f t="shared" si="0"/>
        <v/>
      </c>
      <c r="U48" s="89"/>
    </row>
    <row r="49" spans="8:21">
      <c r="H49" s="13" t="str">
        <f t="shared" si="0"/>
        <v/>
      </c>
      <c r="U49" s="89"/>
    </row>
    <row r="50" spans="8:21">
      <c r="H50" s="13" t="str">
        <f t="shared" si="0"/>
        <v/>
      </c>
      <c r="U50" s="89"/>
    </row>
    <row r="51" spans="8:21">
      <c r="H51" s="13" t="str">
        <f t="shared" si="0"/>
        <v/>
      </c>
      <c r="U51" s="89"/>
    </row>
    <row r="52" spans="8:21">
      <c r="H52" s="13" t="str">
        <f t="shared" si="0"/>
        <v/>
      </c>
      <c r="U52" s="89"/>
    </row>
    <row r="53" spans="8:21">
      <c r="H53" s="13" t="str">
        <f t="shared" si="0"/>
        <v/>
      </c>
      <c r="U53" s="89"/>
    </row>
    <row r="54" spans="8:21">
      <c r="H54" s="13" t="str">
        <f t="shared" si="0"/>
        <v/>
      </c>
      <c r="U54" s="89"/>
    </row>
    <row r="55" spans="8:21">
      <c r="H55" s="13" t="str">
        <f t="shared" si="0"/>
        <v/>
      </c>
      <c r="U55" s="89"/>
    </row>
    <row r="56" spans="8:21">
      <c r="H56" s="13" t="str">
        <f t="shared" si="0"/>
        <v/>
      </c>
      <c r="U56" s="89"/>
    </row>
    <row r="57" spans="8:21">
      <c r="H57" s="13" t="str">
        <f t="shared" si="0"/>
        <v/>
      </c>
      <c r="U57" s="89"/>
    </row>
    <row r="58" spans="8:21">
      <c r="H58" s="13" t="str">
        <f t="shared" si="0"/>
        <v/>
      </c>
      <c r="U58" s="89"/>
    </row>
    <row r="59" spans="8:21">
      <c r="H59" s="13" t="str">
        <f t="shared" si="0"/>
        <v/>
      </c>
      <c r="U59" s="89"/>
    </row>
    <row r="60" spans="8:21">
      <c r="H60" s="13" t="str">
        <f t="shared" si="0"/>
        <v/>
      </c>
      <c r="U60" s="89"/>
    </row>
    <row r="61" spans="8:21">
      <c r="H61" s="13" t="str">
        <f t="shared" si="0"/>
        <v/>
      </c>
      <c r="U61" s="89"/>
    </row>
    <row r="62" spans="8:21">
      <c r="H62" s="13" t="str">
        <f t="shared" si="0"/>
        <v/>
      </c>
      <c r="U62" s="89"/>
    </row>
    <row r="63" spans="8:21">
      <c r="H63" s="13" t="str">
        <f t="shared" si="0"/>
        <v/>
      </c>
      <c r="U63" s="89"/>
    </row>
    <row r="64" spans="8:21">
      <c r="H64" s="13" t="str">
        <f t="shared" si="0"/>
        <v/>
      </c>
      <c r="U64" s="89"/>
    </row>
    <row r="65" spans="8:21">
      <c r="H65" s="13" t="str">
        <f t="shared" si="0"/>
        <v/>
      </c>
      <c r="U65" s="89"/>
    </row>
    <row r="66" spans="8:21">
      <c r="H66" s="13" t="str">
        <f t="shared" si="0"/>
        <v/>
      </c>
      <c r="U66" s="89"/>
    </row>
    <row r="67" spans="8:21">
      <c r="H67" s="13" t="str">
        <f t="shared" si="0"/>
        <v/>
      </c>
      <c r="U67" s="89"/>
    </row>
    <row r="68" spans="8:21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>
      <c r="H69" s="13" t="str">
        <f t="shared" si="5"/>
        <v/>
      </c>
      <c r="U69" s="89"/>
    </row>
    <row r="70" spans="8:21">
      <c r="H70" s="13" t="str">
        <f t="shared" si="5"/>
        <v/>
      </c>
      <c r="U70" s="89"/>
    </row>
    <row r="71" spans="8:21">
      <c r="H71" s="13" t="str">
        <f t="shared" si="5"/>
        <v/>
      </c>
      <c r="U71" s="89"/>
    </row>
    <row r="72" spans="8:21">
      <c r="H72" s="13" t="str">
        <f t="shared" si="5"/>
        <v/>
      </c>
      <c r="U72" s="89"/>
    </row>
    <row r="73" spans="8:21">
      <c r="H73" s="13" t="str">
        <f t="shared" si="5"/>
        <v/>
      </c>
      <c r="U73" s="89"/>
    </row>
    <row r="74" spans="8:21">
      <c r="H74" s="13" t="str">
        <f t="shared" si="5"/>
        <v/>
      </c>
      <c r="U74" s="89"/>
    </row>
    <row r="75" spans="8:21">
      <c r="H75" s="13" t="str">
        <f t="shared" si="5"/>
        <v/>
      </c>
      <c r="U75" s="89"/>
    </row>
    <row r="76" spans="8:21">
      <c r="H76" s="13" t="str">
        <f t="shared" si="5"/>
        <v/>
      </c>
      <c r="U76" s="89"/>
    </row>
    <row r="77" spans="8:21">
      <c r="H77" s="13" t="str">
        <f t="shared" si="5"/>
        <v/>
      </c>
      <c r="U77" s="89"/>
    </row>
    <row r="78" spans="8:21">
      <c r="H78" s="13" t="str">
        <f t="shared" si="5"/>
        <v/>
      </c>
      <c r="U78" s="89"/>
    </row>
    <row r="79" spans="8:21">
      <c r="H79" s="13" t="str">
        <f t="shared" si="5"/>
        <v/>
      </c>
      <c r="U79" s="89"/>
    </row>
    <row r="80" spans="8:21">
      <c r="H80" s="13" t="str">
        <f t="shared" si="5"/>
        <v/>
      </c>
      <c r="U80" s="89"/>
    </row>
    <row r="81" spans="8:21">
      <c r="H81" s="13" t="str">
        <f t="shared" si="5"/>
        <v/>
      </c>
      <c r="U81" s="89"/>
    </row>
    <row r="82" spans="8:21">
      <c r="H82" s="13" t="str">
        <f t="shared" si="5"/>
        <v/>
      </c>
      <c r="U82" s="89"/>
    </row>
    <row r="83" spans="8:21">
      <c r="H83" s="13" t="str">
        <f t="shared" si="5"/>
        <v/>
      </c>
      <c r="U83" s="89"/>
    </row>
    <row r="84" spans="8:21">
      <c r="H84" s="13" t="str">
        <f t="shared" si="5"/>
        <v/>
      </c>
      <c r="U84" s="89"/>
    </row>
    <row r="85" spans="8:21">
      <c r="H85" s="13" t="str">
        <f t="shared" si="5"/>
        <v/>
      </c>
      <c r="U85" s="89"/>
    </row>
    <row r="86" spans="8:21">
      <c r="H86" s="13" t="str">
        <f t="shared" si="5"/>
        <v/>
      </c>
      <c r="U86" s="89"/>
    </row>
    <row r="87" spans="8:21">
      <c r="H87" s="13" t="str">
        <f t="shared" si="5"/>
        <v/>
      </c>
      <c r="U87" s="89"/>
    </row>
    <row r="88" spans="8:21">
      <c r="H88" s="13" t="str">
        <f t="shared" si="5"/>
        <v/>
      </c>
      <c r="U88" s="89"/>
    </row>
    <row r="89" spans="8:21">
      <c r="H89" s="13" t="str">
        <f t="shared" si="5"/>
        <v/>
      </c>
      <c r="U89" s="89"/>
    </row>
    <row r="90" spans="8:21">
      <c r="H90" s="13" t="str">
        <f t="shared" si="5"/>
        <v/>
      </c>
      <c r="U90" s="89"/>
    </row>
    <row r="91" spans="8:21">
      <c r="H91" s="13" t="str">
        <f t="shared" si="5"/>
        <v/>
      </c>
      <c r="U91" s="89"/>
    </row>
    <row r="92" spans="8:21">
      <c r="H92" s="13" t="str">
        <f t="shared" si="5"/>
        <v/>
      </c>
      <c r="U92" s="89"/>
    </row>
    <row r="93" spans="8:21">
      <c r="H93" s="13" t="str">
        <f t="shared" si="5"/>
        <v/>
      </c>
      <c r="U93" s="89"/>
    </row>
    <row r="94" spans="8:21">
      <c r="H94" s="13" t="str">
        <f t="shared" si="5"/>
        <v/>
      </c>
      <c r="U94" s="89"/>
    </row>
    <row r="95" spans="8:21">
      <c r="H95" s="13" t="str">
        <f t="shared" si="5"/>
        <v/>
      </c>
      <c r="U95" s="89"/>
    </row>
    <row r="96" spans="8:21">
      <c r="H96" s="13" t="str">
        <f t="shared" si="5"/>
        <v/>
      </c>
      <c r="U96" s="89"/>
    </row>
    <row r="97" spans="8:21">
      <c r="H97" s="13" t="str">
        <f t="shared" si="5"/>
        <v/>
      </c>
      <c r="U97" s="89"/>
    </row>
    <row r="98" spans="8:21">
      <c r="H98" s="13" t="str">
        <f t="shared" si="5"/>
        <v/>
      </c>
      <c r="U98" s="89"/>
    </row>
    <row r="99" spans="8:21">
      <c r="H99" s="13" t="str">
        <f t="shared" si="5"/>
        <v/>
      </c>
      <c r="U99" s="89"/>
    </row>
    <row r="100" spans="8:21">
      <c r="H100" s="13" t="str">
        <f t="shared" si="5"/>
        <v/>
      </c>
      <c r="U100" s="89"/>
    </row>
    <row r="101" spans="8:21">
      <c r="H101" s="13" t="str">
        <f t="shared" si="5"/>
        <v/>
      </c>
      <c r="U101" s="89"/>
    </row>
    <row r="102" spans="8:21">
      <c r="H102" s="13" t="str">
        <f t="shared" si="5"/>
        <v/>
      </c>
      <c r="U102" s="89"/>
    </row>
  </sheetData>
  <autoFilter ref="A1:T102"/>
  <phoneticPr fontId="15" type="noConversion"/>
  <dataValidations count="2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2"/>
    <col min="7" max="7" width="20" style="73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898</v>
      </c>
      <c r="B1" t="s">
        <v>899</v>
      </c>
      <c r="C1" t="str">
        <f>B1&amp;"/"&amp;A1</f>
        <v>Sea/1-1-128.mp3</v>
      </c>
    </row>
    <row r="2" spans="1:3">
      <c r="A2" t="s">
        <v>900</v>
      </c>
      <c r="B2" t="s">
        <v>899</v>
      </c>
      <c r="C2" t="str">
        <f t="shared" ref="C2:C65" si="0">B2&amp;"/"&amp;A2</f>
        <v>Sea/1-2-128.mp3</v>
      </c>
    </row>
    <row r="3" spans="1:3">
      <c r="A3" t="s">
        <v>901</v>
      </c>
      <c r="B3" t="s">
        <v>899</v>
      </c>
      <c r="C3" t="str">
        <f t="shared" si="0"/>
        <v>Sea/2-1-128.mp3</v>
      </c>
    </row>
    <row r="4" spans="1:3">
      <c r="A4" t="s">
        <v>902</v>
      </c>
      <c r="B4" t="s">
        <v>899</v>
      </c>
      <c r="C4" t="str">
        <f t="shared" si="0"/>
        <v>Sea/2-2-128.mp3</v>
      </c>
    </row>
    <row r="5" spans="1:3">
      <c r="A5" t="s">
        <v>903</v>
      </c>
      <c r="B5" t="s">
        <v>899</v>
      </c>
      <c r="C5" t="str">
        <f t="shared" si="0"/>
        <v>Sea/3-1-128.mp3</v>
      </c>
    </row>
    <row r="6" spans="1:3">
      <c r="A6" t="s">
        <v>904</v>
      </c>
      <c r="B6" t="s">
        <v>899</v>
      </c>
      <c r="C6" t="str">
        <f t="shared" si="0"/>
        <v>Sea/3-2-128.mp3</v>
      </c>
    </row>
    <row r="7" spans="1:3">
      <c r="A7" t="s">
        <v>905</v>
      </c>
      <c r="B7" t="s">
        <v>899</v>
      </c>
      <c r="C7" t="str">
        <f t="shared" si="0"/>
        <v>Sea/4-1-128.mp3</v>
      </c>
    </row>
    <row r="8" spans="1:3">
      <c r="A8" t="s">
        <v>906</v>
      </c>
      <c r="B8" t="s">
        <v>899</v>
      </c>
      <c r="C8" t="str">
        <f t="shared" si="0"/>
        <v>Sea/4-2-128.mp3</v>
      </c>
    </row>
    <row r="9" spans="1:3">
      <c r="A9" t="s">
        <v>907</v>
      </c>
      <c r="B9" t="s">
        <v>899</v>
      </c>
      <c r="C9" t="str">
        <f t="shared" si="0"/>
        <v>Sea/5-1-128.mp3</v>
      </c>
    </row>
    <row r="10" spans="1:3">
      <c r="A10" t="s">
        <v>908</v>
      </c>
      <c r="B10" t="s">
        <v>899</v>
      </c>
      <c r="C10" t="str">
        <f t="shared" si="0"/>
        <v>Sea/5-2-128.mp3</v>
      </c>
    </row>
    <row r="11" spans="1:3">
      <c r="A11" t="s">
        <v>909</v>
      </c>
      <c r="B11" t="s">
        <v>899</v>
      </c>
      <c r="C11" t="str">
        <f t="shared" si="0"/>
        <v>Sea/6-1-128.mp3</v>
      </c>
    </row>
    <row r="12" spans="1:3">
      <c r="A12" t="s">
        <v>910</v>
      </c>
      <c r="B12" t="s">
        <v>899</v>
      </c>
      <c r="C12" t="str">
        <f t="shared" si="0"/>
        <v>Sea/6-2-128.mp3</v>
      </c>
    </row>
    <row r="13" spans="1:3">
      <c r="A13" t="s">
        <v>911</v>
      </c>
      <c r="B13" t="s">
        <v>899</v>
      </c>
      <c r="C13" t="str">
        <f t="shared" si="0"/>
        <v>Sea/7-1-128.mp3</v>
      </c>
    </row>
    <row r="14" spans="1:3">
      <c r="A14" t="s">
        <v>912</v>
      </c>
      <c r="B14" t="s">
        <v>899</v>
      </c>
      <c r="C14" t="str">
        <f t="shared" si="0"/>
        <v>Sea/7-2-128.mp3</v>
      </c>
    </row>
    <row r="15" spans="1:3">
      <c r="A15" t="s">
        <v>913</v>
      </c>
      <c r="B15" t="s">
        <v>899</v>
      </c>
      <c r="C15" t="str">
        <f t="shared" si="0"/>
        <v>Sea/8-1-128.mp3</v>
      </c>
    </row>
    <row r="16" spans="1:3">
      <c r="A16" t="s">
        <v>914</v>
      </c>
      <c r="B16" t="s">
        <v>899</v>
      </c>
      <c r="C16" t="str">
        <f t="shared" si="0"/>
        <v>Sea/8-2-128.mp3</v>
      </c>
    </row>
    <row r="17" spans="1:3">
      <c r="A17" t="s">
        <v>915</v>
      </c>
      <c r="B17" t="s">
        <v>899</v>
      </c>
      <c r="C17" t="str">
        <f t="shared" si="0"/>
        <v>Sea/9-1-128.mp3</v>
      </c>
    </row>
    <row r="18" spans="1:3">
      <c r="A18" t="s">
        <v>916</v>
      </c>
      <c r="B18" t="s">
        <v>899</v>
      </c>
      <c r="C18" t="str">
        <f t="shared" si="0"/>
        <v>Sea/9-2-128.mp3</v>
      </c>
    </row>
    <row r="19" spans="1:3">
      <c r="A19" t="s">
        <v>917</v>
      </c>
      <c r="B19" t="s">
        <v>899</v>
      </c>
      <c r="C19" t="str">
        <f t="shared" si="0"/>
        <v>Sea/10-1-128.mp3</v>
      </c>
    </row>
    <row r="20" spans="1:3">
      <c r="A20" t="s">
        <v>918</v>
      </c>
      <c r="B20" t="s">
        <v>899</v>
      </c>
      <c r="C20" t="str">
        <f t="shared" si="0"/>
        <v>Sea/10-2-128.mp3</v>
      </c>
    </row>
    <row r="21" spans="1:3">
      <c r="A21" t="s">
        <v>919</v>
      </c>
      <c r="B21" t="s">
        <v>899</v>
      </c>
      <c r="C21" t="str">
        <f t="shared" si="0"/>
        <v>Sea/11-1-128.mp3</v>
      </c>
    </row>
    <row r="22" spans="1:3">
      <c r="A22" t="s">
        <v>920</v>
      </c>
      <c r="B22" t="s">
        <v>899</v>
      </c>
      <c r="C22" t="str">
        <f t="shared" si="0"/>
        <v>Sea/11-2-128.mp3</v>
      </c>
    </row>
    <row r="23" spans="1:3">
      <c r="A23" t="s">
        <v>921</v>
      </c>
      <c r="B23" t="s">
        <v>899</v>
      </c>
      <c r="C23" t="str">
        <f t="shared" si="0"/>
        <v>Sea/12-1-128.mp3</v>
      </c>
    </row>
    <row r="24" spans="1:3">
      <c r="A24" t="s">
        <v>922</v>
      </c>
      <c r="B24" t="s">
        <v>899</v>
      </c>
      <c r="C24" t="str">
        <f t="shared" si="0"/>
        <v>Sea/12-2-128.mp3</v>
      </c>
    </row>
    <row r="25" spans="1:3">
      <c r="A25" t="s">
        <v>923</v>
      </c>
      <c r="B25" t="s">
        <v>899</v>
      </c>
      <c r="C25" t="str">
        <f t="shared" si="0"/>
        <v>Sea/13-1-128.mp3</v>
      </c>
    </row>
    <row r="26" spans="1:3">
      <c r="A26" t="s">
        <v>924</v>
      </c>
      <c r="B26" t="s">
        <v>899</v>
      </c>
      <c r="C26" t="str">
        <f t="shared" si="0"/>
        <v>Sea/13-2-128.mp3</v>
      </c>
    </row>
    <row r="27" spans="1:3">
      <c r="A27" t="s">
        <v>925</v>
      </c>
      <c r="B27" t="s">
        <v>899</v>
      </c>
      <c r="C27" t="str">
        <f t="shared" si="0"/>
        <v>Sea/14-1-128.mp3</v>
      </c>
    </row>
    <row r="28" spans="1:3">
      <c r="A28" t="s">
        <v>926</v>
      </c>
      <c r="B28" t="s">
        <v>899</v>
      </c>
      <c r="C28" t="str">
        <f t="shared" si="0"/>
        <v>Sea/14-2-128.mp3</v>
      </c>
    </row>
    <row r="29" spans="1:3">
      <c r="A29" t="s">
        <v>927</v>
      </c>
      <c r="B29" t="s">
        <v>899</v>
      </c>
      <c r="C29" t="str">
        <f t="shared" si="0"/>
        <v>Sea/15-1-128.mp3</v>
      </c>
    </row>
    <row r="30" spans="1:3">
      <c r="A30" t="s">
        <v>928</v>
      </c>
      <c r="B30" t="s">
        <v>899</v>
      </c>
      <c r="C30" t="str">
        <f t="shared" si="0"/>
        <v>Sea/15-2-128.mp3</v>
      </c>
    </row>
    <row r="31" spans="1:3">
      <c r="A31" t="s">
        <v>929</v>
      </c>
      <c r="B31" t="s">
        <v>899</v>
      </c>
      <c r="C31" t="str">
        <f t="shared" si="0"/>
        <v>Sea/16-1-128.mp3</v>
      </c>
    </row>
    <row r="32" spans="1:3">
      <c r="A32" t="s">
        <v>930</v>
      </c>
      <c r="B32" t="s">
        <v>899</v>
      </c>
      <c r="C32" t="str">
        <f t="shared" si="0"/>
        <v>Sea/16-2-128.mp3</v>
      </c>
    </row>
    <row r="33" spans="1:3">
      <c r="A33" t="s">
        <v>931</v>
      </c>
      <c r="B33" t="s">
        <v>899</v>
      </c>
      <c r="C33" t="str">
        <f t="shared" si="0"/>
        <v>Sea/17-1-128.mp3</v>
      </c>
    </row>
    <row r="34" spans="1:3">
      <c r="A34" t="s">
        <v>932</v>
      </c>
      <c r="B34" t="s">
        <v>899</v>
      </c>
      <c r="C34" t="str">
        <f t="shared" si="0"/>
        <v>Sea/17-2-128.mp3</v>
      </c>
    </row>
    <row r="35" spans="1:3">
      <c r="A35" t="s">
        <v>933</v>
      </c>
      <c r="B35" t="s">
        <v>899</v>
      </c>
      <c r="C35" t="str">
        <f t="shared" si="0"/>
        <v>Sea/18-1-128.mp3</v>
      </c>
    </row>
    <row r="36" spans="1:3">
      <c r="A36" t="s">
        <v>934</v>
      </c>
      <c r="B36" t="s">
        <v>899</v>
      </c>
      <c r="C36" t="str">
        <f t="shared" si="0"/>
        <v>Sea/18-2-128.mp3</v>
      </c>
    </row>
    <row r="37" spans="1:3">
      <c r="A37" t="s">
        <v>935</v>
      </c>
      <c r="B37" t="s">
        <v>899</v>
      </c>
      <c r="C37" t="str">
        <f t="shared" si="0"/>
        <v>Sea/19-1-128.mp3</v>
      </c>
    </row>
    <row r="38" spans="1:3">
      <c r="A38" t="s">
        <v>936</v>
      </c>
      <c r="B38" t="s">
        <v>899</v>
      </c>
      <c r="C38" t="str">
        <f t="shared" si="0"/>
        <v>Sea/19-2-128.mp3</v>
      </c>
    </row>
    <row r="39" spans="1:3">
      <c r="A39" t="s">
        <v>937</v>
      </c>
      <c r="B39" t="s">
        <v>899</v>
      </c>
      <c r="C39" t="str">
        <f t="shared" si="0"/>
        <v>Sea/20-1-128.mp3</v>
      </c>
    </row>
    <row r="40" spans="1:3">
      <c r="A40" t="s">
        <v>938</v>
      </c>
      <c r="B40" t="s">
        <v>899</v>
      </c>
      <c r="C40" t="str">
        <f t="shared" si="0"/>
        <v>Sea/20-2-128.mp3</v>
      </c>
    </row>
    <row r="41" spans="1:3">
      <c r="A41" t="s">
        <v>939</v>
      </c>
      <c r="B41" t="s">
        <v>899</v>
      </c>
      <c r="C41" t="str">
        <f t="shared" si="0"/>
        <v>Sea/21-1-128.mp3</v>
      </c>
    </row>
    <row r="42" spans="1:3">
      <c r="A42" t="s">
        <v>940</v>
      </c>
      <c r="B42" t="s">
        <v>899</v>
      </c>
      <c r="C42" t="str">
        <f t="shared" si="0"/>
        <v>Sea/21-2-128.mp3</v>
      </c>
    </row>
    <row r="43" spans="1:3">
      <c r="A43" t="s">
        <v>941</v>
      </c>
      <c r="B43" t="s">
        <v>942</v>
      </c>
      <c r="C43" t="str">
        <f t="shared" si="0"/>
        <v>Forest/森林-1-1.mp3</v>
      </c>
    </row>
    <row r="44" spans="1:3">
      <c r="A44" t="s">
        <v>943</v>
      </c>
      <c r="B44" t="s">
        <v>942</v>
      </c>
      <c r="C44" t="str">
        <f t="shared" si="0"/>
        <v>Forest/森林-1-2.mp3</v>
      </c>
    </row>
    <row r="45" spans="1:3">
      <c r="A45" t="s">
        <v>944</v>
      </c>
      <c r="B45" t="s">
        <v>942</v>
      </c>
      <c r="C45" t="str">
        <f t="shared" si="0"/>
        <v>Forest/森林-2-1.mp3</v>
      </c>
    </row>
    <row r="46" spans="1:3">
      <c r="A46" t="s">
        <v>945</v>
      </c>
      <c r="B46" t="s">
        <v>942</v>
      </c>
      <c r="C46" t="str">
        <f t="shared" si="0"/>
        <v>Forest/森林-2-2.mp3</v>
      </c>
    </row>
    <row r="47" spans="1:3">
      <c r="A47" t="s">
        <v>946</v>
      </c>
      <c r="B47" t="s">
        <v>942</v>
      </c>
      <c r="C47" t="str">
        <f t="shared" si="0"/>
        <v>Forest/森林-3-1.mp3</v>
      </c>
    </row>
    <row r="48" spans="1:3">
      <c r="A48" t="s">
        <v>947</v>
      </c>
      <c r="B48" t="s">
        <v>942</v>
      </c>
      <c r="C48" t="str">
        <f t="shared" si="0"/>
        <v>Forest/森林-3-2.mp3</v>
      </c>
    </row>
    <row r="49" spans="1:3">
      <c r="A49" t="s">
        <v>948</v>
      </c>
      <c r="B49" t="s">
        <v>942</v>
      </c>
      <c r="C49" t="str">
        <f t="shared" si="0"/>
        <v>Forest/森林-4-1.mp3</v>
      </c>
    </row>
    <row r="50" spans="1:3">
      <c r="A50" t="s">
        <v>949</v>
      </c>
      <c r="B50" t="s">
        <v>942</v>
      </c>
      <c r="C50" t="str">
        <f t="shared" si="0"/>
        <v>Forest/森林-4-2.mp3</v>
      </c>
    </row>
    <row r="51" spans="1:3">
      <c r="A51" t="s">
        <v>950</v>
      </c>
      <c r="B51" t="s">
        <v>942</v>
      </c>
      <c r="C51" t="str">
        <f t="shared" si="0"/>
        <v>Forest/森林-5-1.mp3</v>
      </c>
    </row>
    <row r="52" spans="1:3">
      <c r="A52" t="s">
        <v>951</v>
      </c>
      <c r="B52" t="s">
        <v>942</v>
      </c>
      <c r="C52" t="str">
        <f t="shared" si="0"/>
        <v>Forest/森林-5-2.mp3</v>
      </c>
    </row>
    <row r="53" spans="1:3">
      <c r="A53" t="s">
        <v>952</v>
      </c>
      <c r="B53" t="s">
        <v>942</v>
      </c>
      <c r="C53" t="str">
        <f t="shared" si="0"/>
        <v>Forest/森林-6-1.mp3</v>
      </c>
    </row>
    <row r="54" spans="1:3">
      <c r="A54" t="s">
        <v>953</v>
      </c>
      <c r="B54" t="s">
        <v>942</v>
      </c>
      <c r="C54" t="str">
        <f t="shared" si="0"/>
        <v>Forest/森林-6-2.mp3</v>
      </c>
    </row>
    <row r="55" spans="1:3">
      <c r="A55" t="s">
        <v>954</v>
      </c>
      <c r="B55" t="s">
        <v>942</v>
      </c>
      <c r="C55" t="str">
        <f t="shared" si="0"/>
        <v>Forest/森林-7-1.mp3</v>
      </c>
    </row>
    <row r="56" spans="1:3">
      <c r="A56" t="s">
        <v>955</v>
      </c>
      <c r="B56" t="s">
        <v>942</v>
      </c>
      <c r="C56" t="str">
        <f t="shared" si="0"/>
        <v>Forest/森林-7-2.mp3</v>
      </c>
    </row>
    <row r="57" spans="1:3">
      <c r="A57" t="s">
        <v>956</v>
      </c>
      <c r="B57" t="s">
        <v>942</v>
      </c>
      <c r="C57" t="str">
        <f t="shared" si="0"/>
        <v>Forest/森林-8-1.mp3</v>
      </c>
    </row>
    <row r="58" spans="1:3">
      <c r="A58" t="s">
        <v>957</v>
      </c>
      <c r="B58" t="s">
        <v>942</v>
      </c>
      <c r="C58" t="str">
        <f t="shared" si="0"/>
        <v>Forest/森林-8-2.mp3</v>
      </c>
    </row>
    <row r="59" spans="1:3">
      <c r="A59" t="s">
        <v>958</v>
      </c>
      <c r="B59" t="s">
        <v>942</v>
      </c>
      <c r="C59" t="str">
        <f t="shared" si="0"/>
        <v>Forest/森林-9-1.mp3</v>
      </c>
    </row>
    <row r="60" spans="1:3">
      <c r="A60" t="s">
        <v>959</v>
      </c>
      <c r="B60" t="s">
        <v>942</v>
      </c>
      <c r="C60" t="str">
        <f t="shared" si="0"/>
        <v>Forest/森林-9-2.mp3</v>
      </c>
    </row>
    <row r="61" spans="1:3">
      <c r="A61" t="s">
        <v>960</v>
      </c>
      <c r="B61" t="s">
        <v>942</v>
      </c>
      <c r="C61" t="str">
        <f t="shared" si="0"/>
        <v>Forest/森林-10-1.mp3</v>
      </c>
    </row>
    <row r="62" spans="1:3">
      <c r="A62" t="s">
        <v>961</v>
      </c>
      <c r="B62" t="s">
        <v>942</v>
      </c>
      <c r="C62" t="str">
        <f t="shared" si="0"/>
        <v>Forest/森林-10-2.mp3</v>
      </c>
    </row>
    <row r="63" spans="1:3">
      <c r="A63" t="s">
        <v>962</v>
      </c>
      <c r="B63" t="s">
        <v>942</v>
      </c>
      <c r="C63" t="str">
        <f t="shared" si="0"/>
        <v>Forest/森林-11-1.mp3</v>
      </c>
    </row>
    <row r="64" spans="1:3">
      <c r="A64" t="s">
        <v>963</v>
      </c>
      <c r="B64" t="s">
        <v>942</v>
      </c>
      <c r="C64" t="str">
        <f t="shared" si="0"/>
        <v>Forest/森林-11-2.mp3</v>
      </c>
    </row>
    <row r="65" spans="1:3">
      <c r="A65" t="s">
        <v>964</v>
      </c>
      <c r="B65" t="s">
        <v>942</v>
      </c>
      <c r="C65" t="str">
        <f t="shared" si="0"/>
        <v>Forest/森林-12-1.mp3</v>
      </c>
    </row>
    <row r="66" spans="1:3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>
      <c r="A67" t="s">
        <v>966</v>
      </c>
      <c r="B67" t="s">
        <v>942</v>
      </c>
      <c r="C67" t="str">
        <f t="shared" si="1"/>
        <v>Forest/森林-13-1.mp3</v>
      </c>
    </row>
    <row r="68" spans="1:3">
      <c r="A68" t="s">
        <v>967</v>
      </c>
      <c r="B68" t="s">
        <v>942</v>
      </c>
      <c r="C68" t="str">
        <f t="shared" si="1"/>
        <v>Forest/森林-13-2.mp3</v>
      </c>
    </row>
    <row r="69" spans="1:3">
      <c r="A69" t="s">
        <v>968</v>
      </c>
      <c r="B69" t="s">
        <v>942</v>
      </c>
      <c r="C69" t="str">
        <f t="shared" si="1"/>
        <v>Forest/森林-14-1.mp3</v>
      </c>
    </row>
    <row r="70" spans="1:3">
      <c r="A70" t="s">
        <v>969</v>
      </c>
      <c r="B70" t="s">
        <v>942</v>
      </c>
      <c r="C70" t="str">
        <f t="shared" si="1"/>
        <v>Forest/森林-14-2.mp3</v>
      </c>
    </row>
    <row r="71" spans="1:3">
      <c r="A71" t="s">
        <v>970</v>
      </c>
      <c r="B71" t="s">
        <v>942</v>
      </c>
      <c r="C71" t="str">
        <f t="shared" si="1"/>
        <v>Forest/森林-15-1.mp3</v>
      </c>
    </row>
    <row r="72" spans="1:3">
      <c r="A72" t="s">
        <v>971</v>
      </c>
      <c r="B72" t="s">
        <v>942</v>
      </c>
      <c r="C72" t="str">
        <f t="shared" si="1"/>
        <v>Forest/森林-15-2.mp3</v>
      </c>
    </row>
    <row r="73" spans="1:3">
      <c r="A73" t="s">
        <v>972</v>
      </c>
      <c r="B73" t="s">
        <v>942</v>
      </c>
      <c r="C73" t="str">
        <f t="shared" si="1"/>
        <v>Forest/森林-16-1.mp3</v>
      </c>
    </row>
    <row r="74" spans="1:3">
      <c r="A74" t="s">
        <v>973</v>
      </c>
      <c r="B74" t="s">
        <v>942</v>
      </c>
      <c r="C74" t="str">
        <f t="shared" si="1"/>
        <v>Forest/森林-16-2.mp3</v>
      </c>
    </row>
    <row r="75" spans="1:3">
      <c r="A75" t="s">
        <v>974</v>
      </c>
      <c r="B75" t="s">
        <v>942</v>
      </c>
      <c r="C75" t="str">
        <f t="shared" si="1"/>
        <v>Forest/森林-17-1.mp3</v>
      </c>
    </row>
    <row r="76" spans="1:3">
      <c r="A76" t="s">
        <v>975</v>
      </c>
      <c r="B76" t="s">
        <v>942</v>
      </c>
      <c r="C76" t="str">
        <f t="shared" si="1"/>
        <v>Forest/森林-17-2.mp3</v>
      </c>
    </row>
    <row r="77" spans="1:3">
      <c r="A77" t="s">
        <v>976</v>
      </c>
      <c r="B77" t="s">
        <v>942</v>
      </c>
      <c r="C77" t="str">
        <f t="shared" si="1"/>
        <v>Forest/森林-18-1.mp3</v>
      </c>
    </row>
    <row r="78" spans="1:3">
      <c r="A78" t="s">
        <v>977</v>
      </c>
      <c r="B78" t="s">
        <v>942</v>
      </c>
      <c r="C78" t="str">
        <f t="shared" si="1"/>
        <v>Forest/森林-18-2.mp3</v>
      </c>
    </row>
    <row r="79" spans="1:3">
      <c r="A79" t="s">
        <v>978</v>
      </c>
      <c r="B79" t="s">
        <v>942</v>
      </c>
      <c r="C79" t="str">
        <f t="shared" si="1"/>
        <v>Forest/森林-19-1.mp3</v>
      </c>
    </row>
    <row r="80" spans="1:3">
      <c r="A80" t="s">
        <v>979</v>
      </c>
      <c r="B80" t="s">
        <v>942</v>
      </c>
      <c r="C80" t="str">
        <f t="shared" si="1"/>
        <v>Forest/森林-19-2.mp3</v>
      </c>
    </row>
    <row r="81" spans="1:3">
      <c r="A81" t="s">
        <v>980</v>
      </c>
      <c r="B81" t="s">
        <v>942</v>
      </c>
      <c r="C81" t="str">
        <f t="shared" si="1"/>
        <v>Forest/森林-20-1.mp3</v>
      </c>
    </row>
    <row r="82" spans="1:3">
      <c r="A82" t="s">
        <v>981</v>
      </c>
      <c r="B82" t="s">
        <v>942</v>
      </c>
      <c r="C82" t="str">
        <f t="shared" si="1"/>
        <v>Forest/森林-20-2.mp3</v>
      </c>
    </row>
    <row r="83" spans="1:3">
      <c r="A83" t="s">
        <v>982</v>
      </c>
      <c r="B83" t="s">
        <v>942</v>
      </c>
      <c r="C83" t="str">
        <f t="shared" si="1"/>
        <v>Forest/森林-21-1.mp3</v>
      </c>
    </row>
    <row r="84" spans="1:3">
      <c r="A84" t="s">
        <v>983</v>
      </c>
      <c r="B84" t="s">
        <v>942</v>
      </c>
      <c r="C84" t="str">
        <f t="shared" si="1"/>
        <v>Forest/森林-21-2.mp3</v>
      </c>
    </row>
    <row r="85" spans="1:3">
      <c r="A85" t="s">
        <v>984</v>
      </c>
      <c r="B85" t="s">
        <v>985</v>
      </c>
      <c r="C85" t="str">
        <f t="shared" si="1"/>
        <v>Desert/1-1滚沙小怪.mp3</v>
      </c>
    </row>
    <row r="86" spans="1:3">
      <c r="A86" t="s">
        <v>986</v>
      </c>
      <c r="B86" t="s">
        <v>985</v>
      </c>
      <c r="C86" t="str">
        <f t="shared" si="1"/>
        <v>Desert/1-2滚沙小怪.mp3</v>
      </c>
    </row>
    <row r="87" spans="1:3">
      <c r="A87" t="s">
        <v>987</v>
      </c>
      <c r="B87" t="s">
        <v>985</v>
      </c>
      <c r="C87" t="str">
        <f t="shared" si="1"/>
        <v>Desert/2-1沙洞怪.mp3</v>
      </c>
    </row>
    <row r="88" spans="1:3">
      <c r="A88" t="s">
        <v>988</v>
      </c>
      <c r="B88" t="s">
        <v>985</v>
      </c>
      <c r="C88" t="str">
        <f t="shared" si="1"/>
        <v>Desert/2-2沙洞怪.mp3</v>
      </c>
    </row>
    <row r="89" spans="1:3">
      <c r="A89" t="s">
        <v>989</v>
      </c>
      <c r="B89" t="s">
        <v>985</v>
      </c>
      <c r="C89" t="str">
        <f t="shared" si="1"/>
        <v>Desert/3-1复活草.mp3</v>
      </c>
    </row>
    <row r="90" spans="1:3">
      <c r="A90" t="s">
        <v>990</v>
      </c>
      <c r="B90" t="s">
        <v>985</v>
      </c>
      <c r="C90" t="str">
        <f t="shared" si="1"/>
        <v>Desert/3-2复活草.mp3</v>
      </c>
    </row>
    <row r="91" spans="1:3">
      <c r="A91" t="s">
        <v>991</v>
      </c>
      <c r="B91" t="s">
        <v>985</v>
      </c>
      <c r="C91" t="str">
        <f t="shared" si="1"/>
        <v>Desert/4-1骆驼爬爬与彩蛋蜂.mp3</v>
      </c>
    </row>
    <row r="92" spans="1:3">
      <c r="A92" t="s">
        <v>992</v>
      </c>
      <c r="B92" t="s">
        <v>985</v>
      </c>
      <c r="C92" t="str">
        <f t="shared" si="1"/>
        <v>Desert/4-2骆驼爬爬与彩蛋蜂.mp3</v>
      </c>
    </row>
    <row r="93" spans="1:3">
      <c r="A93" t="s">
        <v>993</v>
      </c>
      <c r="B93" t="s">
        <v>985</v>
      </c>
      <c r="C93" t="str">
        <f t="shared" si="1"/>
        <v>Desert/5-1风暴猪.mp3</v>
      </c>
    </row>
    <row r="94" spans="1:3">
      <c r="A94" t="s">
        <v>994</v>
      </c>
      <c r="B94" t="s">
        <v>985</v>
      </c>
      <c r="C94" t="str">
        <f t="shared" si="1"/>
        <v>Desert/5-2风暴猪.mp3</v>
      </c>
    </row>
    <row r="95" spans="1:3">
      <c r="A95" t="s">
        <v>995</v>
      </c>
      <c r="B95" t="s">
        <v>985</v>
      </c>
      <c r="C95" t="str">
        <f t="shared" si="1"/>
        <v>Desert/6-1变脸小鸟.mp3</v>
      </c>
    </row>
    <row r="96" spans="1:3">
      <c r="A96" t="s">
        <v>996</v>
      </c>
      <c r="B96" t="s">
        <v>985</v>
      </c>
      <c r="C96" t="str">
        <f t="shared" si="1"/>
        <v>Desert/6-2变脸小鸟.mp3</v>
      </c>
    </row>
    <row r="97" spans="1:3">
      <c r="A97" t="s">
        <v>997</v>
      </c>
      <c r="B97" t="s">
        <v>985</v>
      </c>
      <c r="C97" t="str">
        <f t="shared" si="1"/>
        <v>Desert/7-1沙精骨头.mp3</v>
      </c>
    </row>
    <row r="98" spans="1:3">
      <c r="A98" t="s">
        <v>998</v>
      </c>
      <c r="B98" t="s">
        <v>985</v>
      </c>
      <c r="C98" t="str">
        <f t="shared" si="1"/>
        <v>Desert/7-2沙精骨头.mp3</v>
      </c>
    </row>
    <row r="99" spans="1:3">
      <c r="A99" t="s">
        <v>999</v>
      </c>
      <c r="B99" t="s">
        <v>985</v>
      </c>
      <c r="C99" t="str">
        <f t="shared" si="1"/>
        <v>Desert/8-1碎石草.mp3</v>
      </c>
    </row>
    <row r="100" spans="1:3">
      <c r="A100" t="s">
        <v>1000</v>
      </c>
      <c r="B100" t="s">
        <v>985</v>
      </c>
      <c r="C100" t="str">
        <f t="shared" si="1"/>
        <v>Desert/8-2碎石草.mp3</v>
      </c>
    </row>
    <row r="101" spans="1:3">
      <c r="A101" t="s">
        <v>1001</v>
      </c>
      <c r="B101" t="s">
        <v>985</v>
      </c>
      <c r="C101" t="str">
        <f t="shared" si="1"/>
        <v>Desert/9-1霹雳和啪啦.mp3</v>
      </c>
    </row>
    <row r="102" spans="1:3">
      <c r="A102" t="s">
        <v>1002</v>
      </c>
      <c r="B102" t="s">
        <v>985</v>
      </c>
      <c r="C102" t="str">
        <f t="shared" si="1"/>
        <v>Desert/9-2霹雳和啪啦.mp3</v>
      </c>
    </row>
    <row r="103" spans="1:3">
      <c r="A103" t="s">
        <v>1003</v>
      </c>
      <c r="B103" t="s">
        <v>985</v>
      </c>
      <c r="C103" t="str">
        <f t="shared" si="1"/>
        <v>Desert/10-1豆豆蛇.mp3</v>
      </c>
    </row>
    <row r="104" spans="1:3">
      <c r="A104" t="s">
        <v>1004</v>
      </c>
      <c r="B104" t="s">
        <v>985</v>
      </c>
      <c r="C104" t="str">
        <f t="shared" si="1"/>
        <v>Desert/10-2豆豆蛇.mp3</v>
      </c>
    </row>
    <row r="105" spans="1:3">
      <c r="A105" t="s">
        <v>1005</v>
      </c>
      <c r="B105" t="s">
        <v>985</v>
      </c>
      <c r="C105" t="str">
        <f t="shared" si="1"/>
        <v>Desert/11-1旋风兄弟.mp3</v>
      </c>
    </row>
    <row r="106" spans="1:3">
      <c r="A106" t="s">
        <v>1006</v>
      </c>
      <c r="B106" t="s">
        <v>985</v>
      </c>
      <c r="C106" t="str">
        <f t="shared" si="1"/>
        <v>Desert/11-2旋风兄弟.mp3</v>
      </c>
    </row>
    <row r="107" spans="1:3">
      <c r="A107" t="s">
        <v>1007</v>
      </c>
      <c r="B107" t="s">
        <v>985</v>
      </c>
      <c r="C107" t="str">
        <f t="shared" si="1"/>
        <v>Desert/12-1小甜甜.mp3</v>
      </c>
    </row>
    <row r="108" spans="1:3">
      <c r="A108" t="s">
        <v>1008</v>
      </c>
      <c r="B108" t="s">
        <v>985</v>
      </c>
      <c r="C108" t="str">
        <f t="shared" si="1"/>
        <v>Desert/12-2小甜甜.mp3</v>
      </c>
    </row>
    <row r="109" spans="1:3">
      <c r="A109" t="s">
        <v>1009</v>
      </c>
      <c r="B109" t="s">
        <v>985</v>
      </c>
      <c r="C109" t="str">
        <f t="shared" si="1"/>
        <v>Desert/13-1火焰团团.mp3</v>
      </c>
    </row>
    <row r="110" spans="1:3">
      <c r="A110" t="s">
        <v>1010</v>
      </c>
      <c r="B110" t="s">
        <v>985</v>
      </c>
      <c r="C110" t="str">
        <f t="shared" si="1"/>
        <v>Desert/13-2火焰团团.mp3</v>
      </c>
    </row>
    <row r="111" spans="1:3">
      <c r="A111" t="s">
        <v>1011</v>
      </c>
      <c r="B111" t="s">
        <v>985</v>
      </c>
      <c r="C111" t="str">
        <f t="shared" si="1"/>
        <v>Desert/14-1羞羞果.mp3</v>
      </c>
    </row>
    <row r="112" spans="1:3">
      <c r="A112" t="s">
        <v>1012</v>
      </c>
      <c r="B112" t="s">
        <v>985</v>
      </c>
      <c r="C112" t="str">
        <f t="shared" si="1"/>
        <v>Desert/14-2羞羞果.mp3</v>
      </c>
    </row>
    <row r="113" spans="1:3">
      <c r="A113" t="s">
        <v>1013</v>
      </c>
      <c r="B113" t="s">
        <v>985</v>
      </c>
      <c r="C113" t="str">
        <f t="shared" si="1"/>
        <v>Desert/15-1叮叮当叮叮咚.mp3</v>
      </c>
    </row>
    <row r="114" spans="1:3">
      <c r="A114" t="s">
        <v>1014</v>
      </c>
      <c r="B114" t="s">
        <v>985</v>
      </c>
      <c r="C114" t="str">
        <f t="shared" si="1"/>
        <v>Desert/15-2叮叮当叮叮咚.mp3</v>
      </c>
    </row>
    <row r="115" spans="1:3">
      <c r="A115" t="s">
        <v>1015</v>
      </c>
      <c r="B115" t="s">
        <v>985</v>
      </c>
      <c r="C115" t="str">
        <f t="shared" si="1"/>
        <v>Desert/16-1锥锥怪.mp3</v>
      </c>
    </row>
    <row r="116" spans="1:3">
      <c r="A116" t="s">
        <v>1016</v>
      </c>
      <c r="B116" t="s">
        <v>985</v>
      </c>
      <c r="C116" t="str">
        <f t="shared" si="1"/>
        <v>Desert/16-2锥锥怪.mp3</v>
      </c>
    </row>
    <row r="117" spans="1:3">
      <c r="A117" t="s">
        <v>1017</v>
      </c>
      <c r="B117" t="s">
        <v>985</v>
      </c>
      <c r="C117" t="str">
        <f t="shared" si="1"/>
        <v>Desert/17-1帽帽花.mp3</v>
      </c>
    </row>
    <row r="118" spans="1:3">
      <c r="A118" t="s">
        <v>1018</v>
      </c>
      <c r="B118" t="s">
        <v>985</v>
      </c>
      <c r="C118" t="str">
        <f t="shared" si="1"/>
        <v>Desert/17-2帽帽花.mp3</v>
      </c>
    </row>
    <row r="119" spans="1:3">
      <c r="A119" t="s">
        <v>1019</v>
      </c>
      <c r="B119" t="s">
        <v>985</v>
      </c>
      <c r="C119" t="str">
        <f t="shared" si="1"/>
        <v>Desert/18-1层层魔法师.mp3</v>
      </c>
    </row>
    <row r="120" spans="1:3">
      <c r="A120" t="s">
        <v>1020</v>
      </c>
      <c r="B120" t="s">
        <v>985</v>
      </c>
      <c r="C120" t="str">
        <f t="shared" si="1"/>
        <v>Desert/18-2层层魔法师.mp3</v>
      </c>
    </row>
    <row r="121" spans="1:3">
      <c r="A121" t="s">
        <v>1021</v>
      </c>
      <c r="B121" t="s">
        <v>985</v>
      </c>
      <c r="C121" t="str">
        <f t="shared" si="1"/>
        <v>Desert/19-1魔毯飘飘.mp3</v>
      </c>
    </row>
    <row r="122" spans="1:3">
      <c r="A122" t="s">
        <v>1022</v>
      </c>
      <c r="B122" t="s">
        <v>985</v>
      </c>
      <c r="C122" t="str">
        <f t="shared" si="1"/>
        <v>Desert/19-2魔毯飘飘.mp3</v>
      </c>
    </row>
    <row r="123" spans="1:3">
      <c r="A123" t="s">
        <v>1023</v>
      </c>
      <c r="B123" t="s">
        <v>985</v>
      </c>
      <c r="C123" t="str">
        <f t="shared" si="1"/>
        <v>Desert/20-1蛋糕大厨和贪吃鱼.mp3</v>
      </c>
    </row>
    <row r="124" spans="1:3">
      <c r="A124" t="s">
        <v>1024</v>
      </c>
      <c r="B124" t="s">
        <v>985</v>
      </c>
      <c r="C124" t="str">
        <f t="shared" si="1"/>
        <v>Desert/20-2蛋糕大厨和贪吃鱼.mp3</v>
      </c>
    </row>
    <row r="125" spans="1:3">
      <c r="A125" t="s">
        <v>1025</v>
      </c>
      <c r="B125" t="s">
        <v>985</v>
      </c>
      <c r="C125" t="str">
        <f t="shared" si="1"/>
        <v>Desert/21-1小太阳与小月亮.mp3</v>
      </c>
    </row>
    <row r="126" spans="1:3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1027</v>
      </c>
      <c r="B1" t="s">
        <v>1028</v>
      </c>
      <c r="C1" t="str">
        <f>B1&amp;"/"&amp;A1</f>
        <v>Ocean/imgNim01011</v>
      </c>
    </row>
    <row r="2" spans="1:3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>
      <c r="A3" t="s">
        <v>1030</v>
      </c>
      <c r="B3" t="s">
        <v>1028</v>
      </c>
      <c r="C3" t="str">
        <f t="shared" si="0"/>
        <v>Ocean/imgNim01021</v>
      </c>
    </row>
    <row r="4" spans="1:3">
      <c r="A4" t="s">
        <v>1031</v>
      </c>
      <c r="B4" t="s">
        <v>1028</v>
      </c>
      <c r="C4" t="str">
        <f t="shared" si="0"/>
        <v>Ocean/imgNim01022</v>
      </c>
    </row>
    <row r="5" spans="1:3">
      <c r="A5" t="s">
        <v>1032</v>
      </c>
      <c r="B5" t="s">
        <v>1028</v>
      </c>
      <c r="C5" t="str">
        <f t="shared" si="0"/>
        <v>Ocean/imgNim01031</v>
      </c>
    </row>
    <row r="6" spans="1:3">
      <c r="A6" t="s">
        <v>1033</v>
      </c>
      <c r="B6" t="s">
        <v>1028</v>
      </c>
      <c r="C6" t="str">
        <f t="shared" si="0"/>
        <v>Ocean/imgNim01032</v>
      </c>
    </row>
    <row r="7" spans="1:3">
      <c r="A7" t="s">
        <v>1034</v>
      </c>
      <c r="B7" t="s">
        <v>1028</v>
      </c>
      <c r="C7" t="str">
        <f t="shared" si="0"/>
        <v>Ocean/imgNim01041</v>
      </c>
    </row>
    <row r="8" spans="1:3">
      <c r="A8" t="s">
        <v>1035</v>
      </c>
      <c r="B8" t="s">
        <v>1028</v>
      </c>
      <c r="C8" t="str">
        <f t="shared" si="0"/>
        <v>Ocean/imgNim01042</v>
      </c>
    </row>
    <row r="9" spans="1:3">
      <c r="A9" t="s">
        <v>1036</v>
      </c>
      <c r="B9" t="s">
        <v>1028</v>
      </c>
      <c r="C9" t="str">
        <f t="shared" si="0"/>
        <v>Ocean/imgNim01051</v>
      </c>
    </row>
    <row r="10" spans="1:3">
      <c r="A10" t="s">
        <v>1037</v>
      </c>
      <c r="B10" t="s">
        <v>1028</v>
      </c>
      <c r="C10" t="str">
        <f t="shared" si="0"/>
        <v>Ocean/imgNim01052</v>
      </c>
    </row>
    <row r="11" spans="1:3">
      <c r="A11" t="s">
        <v>1038</v>
      </c>
      <c r="B11" t="s">
        <v>1028</v>
      </c>
      <c r="C11" t="str">
        <f t="shared" si="0"/>
        <v>Ocean/imgNim01061</v>
      </c>
    </row>
    <row r="12" spans="1:3">
      <c r="A12" t="s">
        <v>1039</v>
      </c>
      <c r="B12" t="s">
        <v>1028</v>
      </c>
      <c r="C12" t="str">
        <f t="shared" si="0"/>
        <v>Ocean/imgNim01062</v>
      </c>
    </row>
    <row r="13" spans="1:3">
      <c r="A13" t="s">
        <v>1040</v>
      </c>
      <c r="B13" t="s">
        <v>1028</v>
      </c>
      <c r="C13" t="str">
        <f t="shared" si="0"/>
        <v>Ocean/imgNim01071</v>
      </c>
    </row>
    <row r="14" spans="1:3">
      <c r="A14" t="s">
        <v>1041</v>
      </c>
      <c r="B14" t="s">
        <v>1028</v>
      </c>
      <c r="C14" t="str">
        <f t="shared" si="0"/>
        <v>Ocean/imgNim01072</v>
      </c>
    </row>
    <row r="15" spans="1:3">
      <c r="A15" t="s">
        <v>1042</v>
      </c>
      <c r="B15" t="s">
        <v>1028</v>
      </c>
      <c r="C15" t="str">
        <f t="shared" si="0"/>
        <v>Ocean/imgNim01081</v>
      </c>
    </row>
    <row r="16" spans="1:3">
      <c r="A16" t="s">
        <v>1043</v>
      </c>
      <c r="B16" t="s">
        <v>1028</v>
      </c>
      <c r="C16" t="str">
        <f t="shared" si="0"/>
        <v>Ocean/imgNim01082</v>
      </c>
    </row>
    <row r="17" spans="1:3">
      <c r="A17" t="s">
        <v>1044</v>
      </c>
      <c r="B17" t="s">
        <v>1028</v>
      </c>
      <c r="C17" t="str">
        <f t="shared" si="0"/>
        <v>Ocean/imgNim01091</v>
      </c>
    </row>
    <row r="18" spans="1:3">
      <c r="A18" t="s">
        <v>1045</v>
      </c>
      <c r="B18" t="s">
        <v>1028</v>
      </c>
      <c r="C18" t="str">
        <f t="shared" si="0"/>
        <v>Ocean/imgNim01092</v>
      </c>
    </row>
    <row r="19" spans="1:3">
      <c r="A19" t="s">
        <v>1046</v>
      </c>
      <c r="B19" t="s">
        <v>1028</v>
      </c>
      <c r="C19" t="str">
        <f t="shared" si="0"/>
        <v>Ocean/imgNim01101</v>
      </c>
    </row>
    <row r="20" spans="1:3">
      <c r="A20" t="s">
        <v>1047</v>
      </c>
      <c r="B20" t="s">
        <v>1028</v>
      </c>
      <c r="C20" t="str">
        <f t="shared" si="0"/>
        <v>Ocean/imgNim01102</v>
      </c>
    </row>
    <row r="21" spans="1:3">
      <c r="A21" t="s">
        <v>1048</v>
      </c>
      <c r="B21" t="s">
        <v>1028</v>
      </c>
      <c r="C21" t="str">
        <f t="shared" si="0"/>
        <v>Ocean/imgNim01111</v>
      </c>
    </row>
    <row r="22" spans="1:3">
      <c r="A22" t="s">
        <v>1049</v>
      </c>
      <c r="B22" t="s">
        <v>1028</v>
      </c>
      <c r="C22" t="str">
        <f t="shared" si="0"/>
        <v>Ocean/imgNim01112</v>
      </c>
    </row>
    <row r="23" spans="1:3">
      <c r="A23" t="s">
        <v>1050</v>
      </c>
      <c r="B23" t="s">
        <v>1028</v>
      </c>
      <c r="C23" t="str">
        <f t="shared" si="0"/>
        <v>Ocean/imgNim01121</v>
      </c>
    </row>
    <row r="24" spans="1:3">
      <c r="A24" t="s">
        <v>1051</v>
      </c>
      <c r="B24" t="s">
        <v>1028</v>
      </c>
      <c r="C24" t="str">
        <f t="shared" si="0"/>
        <v>Ocean/imgNim01122</v>
      </c>
    </row>
    <row r="25" spans="1:3">
      <c r="A25" t="s">
        <v>1052</v>
      </c>
      <c r="B25" t="s">
        <v>1028</v>
      </c>
      <c r="C25" t="str">
        <f t="shared" si="0"/>
        <v>Ocean/imgNim01131</v>
      </c>
    </row>
    <row r="26" spans="1:3">
      <c r="A26" t="s">
        <v>1053</v>
      </c>
      <c r="B26" t="s">
        <v>1028</v>
      </c>
      <c r="C26" t="str">
        <f t="shared" si="0"/>
        <v>Ocean/imgNim01132</v>
      </c>
    </row>
    <row r="27" spans="1:3">
      <c r="A27" t="s">
        <v>1054</v>
      </c>
      <c r="B27" t="s">
        <v>1028</v>
      </c>
      <c r="C27" t="str">
        <f t="shared" si="0"/>
        <v>Ocean/imgNim01141</v>
      </c>
    </row>
    <row r="28" spans="1:3">
      <c r="A28" t="s">
        <v>1055</v>
      </c>
      <c r="B28" t="s">
        <v>1028</v>
      </c>
      <c r="C28" t="str">
        <f t="shared" si="0"/>
        <v>Ocean/imgNim01142</v>
      </c>
    </row>
    <row r="29" spans="1:3">
      <c r="A29" t="s">
        <v>1056</v>
      </c>
      <c r="B29" t="s">
        <v>1028</v>
      </c>
      <c r="C29" t="str">
        <f t="shared" si="0"/>
        <v>Ocean/imgNim01151</v>
      </c>
    </row>
    <row r="30" spans="1:3">
      <c r="A30" t="s">
        <v>1057</v>
      </c>
      <c r="B30" t="s">
        <v>1028</v>
      </c>
      <c r="C30" t="str">
        <f t="shared" si="0"/>
        <v>Ocean/imgNim01152</v>
      </c>
    </row>
    <row r="31" spans="1:3">
      <c r="A31" t="s">
        <v>1058</v>
      </c>
      <c r="B31" t="s">
        <v>1028</v>
      </c>
      <c r="C31" t="str">
        <f t="shared" si="0"/>
        <v>Ocean/imgNim01161</v>
      </c>
    </row>
    <row r="32" spans="1:3">
      <c r="A32" t="s">
        <v>1059</v>
      </c>
      <c r="B32" t="s">
        <v>1028</v>
      </c>
      <c r="C32" t="str">
        <f t="shared" si="0"/>
        <v>Ocean/imgNim01162</v>
      </c>
    </row>
    <row r="33" spans="1:3">
      <c r="A33" t="s">
        <v>1060</v>
      </c>
      <c r="B33" t="s">
        <v>1028</v>
      </c>
      <c r="C33" t="str">
        <f t="shared" si="0"/>
        <v>Ocean/imgNim01171</v>
      </c>
    </row>
    <row r="34" spans="1:3">
      <c r="A34" t="s">
        <v>1061</v>
      </c>
      <c r="B34" t="s">
        <v>1028</v>
      </c>
      <c r="C34" t="str">
        <f t="shared" si="0"/>
        <v>Ocean/imgNim01172</v>
      </c>
    </row>
    <row r="35" spans="1:3">
      <c r="A35" t="s">
        <v>1062</v>
      </c>
      <c r="B35" t="s">
        <v>1028</v>
      </c>
      <c r="C35" t="str">
        <f t="shared" si="0"/>
        <v>Ocean/imgNim01181</v>
      </c>
    </row>
    <row r="36" spans="1:3">
      <c r="A36" t="s">
        <v>1063</v>
      </c>
      <c r="B36" t="s">
        <v>1028</v>
      </c>
      <c r="C36" t="str">
        <f t="shared" si="0"/>
        <v>Ocean/imgNim01182</v>
      </c>
    </row>
    <row r="37" spans="1:3">
      <c r="A37" t="s">
        <v>1064</v>
      </c>
      <c r="B37" t="s">
        <v>1028</v>
      </c>
      <c r="C37" t="str">
        <f t="shared" si="0"/>
        <v>Ocean/imgNim01191</v>
      </c>
    </row>
    <row r="38" spans="1:3">
      <c r="A38" t="s">
        <v>1065</v>
      </c>
      <c r="B38" t="s">
        <v>1028</v>
      </c>
      <c r="C38" t="str">
        <f t="shared" si="0"/>
        <v>Ocean/imgNim01192</v>
      </c>
    </row>
    <row r="39" spans="1:3">
      <c r="A39" t="s">
        <v>1066</v>
      </c>
      <c r="B39" t="s">
        <v>1028</v>
      </c>
      <c r="C39" t="str">
        <f t="shared" si="0"/>
        <v>Ocean/imgNim01201</v>
      </c>
    </row>
    <row r="40" spans="1:3">
      <c r="A40" t="s">
        <v>1067</v>
      </c>
      <c r="B40" t="s">
        <v>1028</v>
      </c>
      <c r="C40" t="str">
        <f t="shared" si="0"/>
        <v>Ocean/imgNim01202</v>
      </c>
    </row>
    <row r="41" spans="1:3">
      <c r="A41" t="s">
        <v>1068</v>
      </c>
      <c r="B41" t="s">
        <v>1028</v>
      </c>
      <c r="C41" t="str">
        <f t="shared" si="0"/>
        <v>Ocean/imgNim01211</v>
      </c>
    </row>
    <row r="42" spans="1:3">
      <c r="A42" t="s">
        <v>1069</v>
      </c>
      <c r="B42" t="s">
        <v>1028</v>
      </c>
      <c r="C42" t="str">
        <f t="shared" si="0"/>
        <v>Ocean/imgNim01212</v>
      </c>
    </row>
    <row r="43" spans="1:3">
      <c r="A43" t="s">
        <v>1070</v>
      </c>
      <c r="B43" t="s">
        <v>942</v>
      </c>
      <c r="C43" t="str">
        <f t="shared" si="0"/>
        <v>Forest/imgNim02011</v>
      </c>
    </row>
    <row r="44" spans="1:3">
      <c r="A44" t="s">
        <v>1071</v>
      </c>
      <c r="B44" t="s">
        <v>942</v>
      </c>
      <c r="C44" t="str">
        <f t="shared" si="0"/>
        <v>Forest/imgNim02012</v>
      </c>
    </row>
    <row r="45" spans="1:3">
      <c r="A45" t="s">
        <v>1072</v>
      </c>
      <c r="B45" t="s">
        <v>942</v>
      </c>
      <c r="C45" t="str">
        <f t="shared" si="0"/>
        <v>Forest/imgNim02021</v>
      </c>
    </row>
    <row r="46" spans="1:3">
      <c r="A46" t="s">
        <v>1073</v>
      </c>
      <c r="B46" t="s">
        <v>942</v>
      </c>
      <c r="C46" t="str">
        <f t="shared" si="0"/>
        <v>Forest/imgNim02022</v>
      </c>
    </row>
    <row r="47" spans="1:3">
      <c r="A47" t="s">
        <v>1074</v>
      </c>
      <c r="B47" t="s">
        <v>942</v>
      </c>
      <c r="C47" t="str">
        <f t="shared" si="0"/>
        <v>Forest/imgNim02031</v>
      </c>
    </row>
    <row r="48" spans="1:3">
      <c r="A48" t="s">
        <v>1075</v>
      </c>
      <c r="B48" t="s">
        <v>942</v>
      </c>
      <c r="C48" t="str">
        <f t="shared" si="0"/>
        <v>Forest/imgNim02032</v>
      </c>
    </row>
    <row r="49" spans="1:3">
      <c r="A49" t="s">
        <v>1076</v>
      </c>
      <c r="B49" t="s">
        <v>942</v>
      </c>
      <c r="C49" t="str">
        <f t="shared" si="0"/>
        <v>Forest/imgNim02041</v>
      </c>
    </row>
    <row r="50" spans="1:3">
      <c r="A50" t="s">
        <v>1077</v>
      </c>
      <c r="B50" t="s">
        <v>942</v>
      </c>
      <c r="C50" t="str">
        <f t="shared" si="0"/>
        <v>Forest/imgNim02042</v>
      </c>
    </row>
    <row r="51" spans="1:3">
      <c r="A51" t="s">
        <v>1078</v>
      </c>
      <c r="B51" t="s">
        <v>942</v>
      </c>
      <c r="C51" t="str">
        <f t="shared" si="0"/>
        <v>Forest/imgNim02051</v>
      </c>
    </row>
    <row r="52" spans="1:3">
      <c r="A52" t="s">
        <v>1079</v>
      </c>
      <c r="B52" t="s">
        <v>942</v>
      </c>
      <c r="C52" t="str">
        <f t="shared" si="0"/>
        <v>Forest/imgNim02052</v>
      </c>
    </row>
    <row r="53" spans="1:3">
      <c r="A53" t="s">
        <v>1080</v>
      </c>
      <c r="B53" t="s">
        <v>942</v>
      </c>
      <c r="C53" t="str">
        <f t="shared" si="0"/>
        <v>Forest/imgNim02061</v>
      </c>
    </row>
    <row r="54" spans="1:3">
      <c r="A54" t="s">
        <v>1081</v>
      </c>
      <c r="B54" t="s">
        <v>942</v>
      </c>
      <c r="C54" t="str">
        <f t="shared" si="0"/>
        <v>Forest/imgNim02062</v>
      </c>
    </row>
    <row r="55" spans="1:3">
      <c r="A55" t="s">
        <v>1082</v>
      </c>
      <c r="B55" t="s">
        <v>942</v>
      </c>
      <c r="C55" t="str">
        <f t="shared" si="0"/>
        <v>Forest/imgNim02071</v>
      </c>
    </row>
    <row r="56" spans="1:3">
      <c r="A56" t="s">
        <v>1083</v>
      </c>
      <c r="B56" t="s">
        <v>942</v>
      </c>
      <c r="C56" t="str">
        <f t="shared" si="0"/>
        <v>Forest/imgNim02072</v>
      </c>
    </row>
    <row r="57" spans="1:3">
      <c r="A57" t="s">
        <v>1084</v>
      </c>
      <c r="B57" t="s">
        <v>942</v>
      </c>
      <c r="C57" t="str">
        <f t="shared" si="0"/>
        <v>Forest/imgNim02081</v>
      </c>
    </row>
    <row r="58" spans="1:3">
      <c r="A58" t="s">
        <v>1085</v>
      </c>
      <c r="B58" t="s">
        <v>942</v>
      </c>
      <c r="C58" t="str">
        <f t="shared" si="0"/>
        <v>Forest/imgNim02082</v>
      </c>
    </row>
    <row r="59" spans="1:3">
      <c r="A59" t="s">
        <v>1086</v>
      </c>
      <c r="B59" t="s">
        <v>942</v>
      </c>
      <c r="C59" t="str">
        <f t="shared" si="0"/>
        <v>Forest/imgNim02091</v>
      </c>
    </row>
    <row r="60" spans="1:3">
      <c r="A60" t="s">
        <v>1087</v>
      </c>
      <c r="B60" t="s">
        <v>942</v>
      </c>
      <c r="C60" t="str">
        <f t="shared" si="0"/>
        <v>Forest/imgNim02092</v>
      </c>
    </row>
    <row r="61" spans="1:3">
      <c r="A61" t="s">
        <v>1088</v>
      </c>
      <c r="B61" t="s">
        <v>942</v>
      </c>
      <c r="C61" t="str">
        <f t="shared" si="0"/>
        <v>Forest/imgNim02101</v>
      </c>
    </row>
    <row r="62" spans="1:3">
      <c r="A62" t="s">
        <v>1089</v>
      </c>
      <c r="B62" t="s">
        <v>942</v>
      </c>
      <c r="C62" t="str">
        <f t="shared" si="0"/>
        <v>Forest/imgNim02102</v>
      </c>
    </row>
    <row r="63" spans="1:3">
      <c r="A63" t="s">
        <v>1090</v>
      </c>
      <c r="B63" t="s">
        <v>942</v>
      </c>
      <c r="C63" t="str">
        <f t="shared" si="0"/>
        <v>Forest/imgNim02111</v>
      </c>
    </row>
    <row r="64" spans="1:3">
      <c r="A64" t="s">
        <v>1091</v>
      </c>
      <c r="B64" t="s">
        <v>942</v>
      </c>
      <c r="C64" t="str">
        <f t="shared" si="0"/>
        <v>Forest/imgNim02112</v>
      </c>
    </row>
    <row r="65" spans="1:3">
      <c r="A65" t="s">
        <v>1092</v>
      </c>
      <c r="B65" t="s">
        <v>942</v>
      </c>
      <c r="C65" t="str">
        <f t="shared" si="0"/>
        <v>Forest/imgNim02121</v>
      </c>
    </row>
    <row r="66" spans="1:3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>
      <c r="A67" t="s">
        <v>1094</v>
      </c>
      <c r="B67" t="s">
        <v>942</v>
      </c>
      <c r="C67" t="str">
        <f t="shared" si="1"/>
        <v>Forest/imgNim02131</v>
      </c>
    </row>
    <row r="68" spans="1:3">
      <c r="A68" t="s">
        <v>1095</v>
      </c>
      <c r="B68" t="s">
        <v>942</v>
      </c>
      <c r="C68" t="str">
        <f t="shared" si="1"/>
        <v>Forest/imgNim02132</v>
      </c>
    </row>
    <row r="69" spans="1:3">
      <c r="A69" t="s">
        <v>1096</v>
      </c>
      <c r="B69" t="s">
        <v>942</v>
      </c>
      <c r="C69" t="str">
        <f t="shared" si="1"/>
        <v>Forest/imgNim02141</v>
      </c>
    </row>
    <row r="70" spans="1:3">
      <c r="A70" t="s">
        <v>1097</v>
      </c>
      <c r="B70" t="s">
        <v>942</v>
      </c>
      <c r="C70" t="str">
        <f t="shared" si="1"/>
        <v>Forest/imgNim02142</v>
      </c>
    </row>
    <row r="71" spans="1:3">
      <c r="A71" t="s">
        <v>1098</v>
      </c>
      <c r="B71" t="s">
        <v>942</v>
      </c>
      <c r="C71" t="str">
        <f t="shared" si="1"/>
        <v>Forest/imgNim02151</v>
      </c>
    </row>
    <row r="72" spans="1:3">
      <c r="A72" t="s">
        <v>1099</v>
      </c>
      <c r="B72" t="s">
        <v>942</v>
      </c>
      <c r="C72" t="str">
        <f t="shared" si="1"/>
        <v>Forest/imgNim02152</v>
      </c>
    </row>
    <row r="73" spans="1:3">
      <c r="A73" t="s">
        <v>1100</v>
      </c>
      <c r="B73" t="s">
        <v>942</v>
      </c>
      <c r="C73" t="str">
        <f t="shared" si="1"/>
        <v>Forest/imgNim02161</v>
      </c>
    </row>
    <row r="74" spans="1:3">
      <c r="A74" t="s">
        <v>1101</v>
      </c>
      <c r="B74" t="s">
        <v>942</v>
      </c>
      <c r="C74" t="str">
        <f t="shared" si="1"/>
        <v>Forest/imgNim02162</v>
      </c>
    </row>
    <row r="75" spans="1:3">
      <c r="A75" t="s">
        <v>1102</v>
      </c>
      <c r="B75" t="s">
        <v>942</v>
      </c>
      <c r="C75" t="str">
        <f t="shared" si="1"/>
        <v>Forest/imgNim02171</v>
      </c>
    </row>
    <row r="76" spans="1:3">
      <c r="A76" t="s">
        <v>1103</v>
      </c>
      <c r="B76" t="s">
        <v>942</v>
      </c>
      <c r="C76" t="str">
        <f t="shared" si="1"/>
        <v>Forest/imgNim02172</v>
      </c>
    </row>
    <row r="77" spans="1:3">
      <c r="A77" t="s">
        <v>1104</v>
      </c>
      <c r="B77" t="s">
        <v>942</v>
      </c>
      <c r="C77" t="str">
        <f t="shared" si="1"/>
        <v>Forest/imgNim02181</v>
      </c>
    </row>
    <row r="78" spans="1:3">
      <c r="A78" t="s">
        <v>1105</v>
      </c>
      <c r="B78" t="s">
        <v>942</v>
      </c>
      <c r="C78" t="str">
        <f t="shared" si="1"/>
        <v>Forest/imgNim02182</v>
      </c>
    </row>
    <row r="79" spans="1:3">
      <c r="A79" t="s">
        <v>1106</v>
      </c>
      <c r="B79" t="s">
        <v>942</v>
      </c>
      <c r="C79" t="str">
        <f t="shared" si="1"/>
        <v>Forest/imgNim02191</v>
      </c>
    </row>
    <row r="80" spans="1:3">
      <c r="A80" t="s">
        <v>1107</v>
      </c>
      <c r="B80" t="s">
        <v>942</v>
      </c>
      <c r="C80" t="str">
        <f t="shared" si="1"/>
        <v>Forest/imgNim02192</v>
      </c>
    </row>
    <row r="81" spans="1:3">
      <c r="A81" t="s">
        <v>1108</v>
      </c>
      <c r="B81" t="s">
        <v>942</v>
      </c>
      <c r="C81" t="str">
        <f t="shared" si="1"/>
        <v>Forest/imgNim02201</v>
      </c>
    </row>
    <row r="82" spans="1:3">
      <c r="A82" t="s">
        <v>1109</v>
      </c>
      <c r="B82" t="s">
        <v>942</v>
      </c>
      <c r="C82" t="str">
        <f t="shared" si="1"/>
        <v>Forest/imgNim02202</v>
      </c>
    </row>
    <row r="83" spans="1:3">
      <c r="A83" t="s">
        <v>1110</v>
      </c>
      <c r="B83" t="s">
        <v>942</v>
      </c>
      <c r="C83" t="str">
        <f t="shared" si="1"/>
        <v>Forest/imgNim02211</v>
      </c>
    </row>
    <row r="84" spans="1:3">
      <c r="A84" t="s">
        <v>1111</v>
      </c>
      <c r="B84" t="s">
        <v>942</v>
      </c>
      <c r="C84" t="str">
        <f t="shared" si="1"/>
        <v>Forest/imgNim02212</v>
      </c>
    </row>
    <row r="85" spans="1:3">
      <c r="A85" t="s">
        <v>1112</v>
      </c>
      <c r="B85" t="s">
        <v>985</v>
      </c>
      <c r="C85" t="str">
        <f t="shared" si="1"/>
        <v>Desert/imgNim03011</v>
      </c>
    </row>
    <row r="86" spans="1:3">
      <c r="A86" t="s">
        <v>1113</v>
      </c>
      <c r="B86" t="s">
        <v>985</v>
      </c>
      <c r="C86" t="str">
        <f t="shared" si="1"/>
        <v>Desert/imgNim03012</v>
      </c>
    </row>
    <row r="87" spans="1:3">
      <c r="A87" t="s">
        <v>1114</v>
      </c>
      <c r="B87" t="s">
        <v>985</v>
      </c>
      <c r="C87" t="str">
        <f t="shared" si="1"/>
        <v>Desert/imgNim03021</v>
      </c>
    </row>
    <row r="88" spans="1:3">
      <c r="A88" t="s">
        <v>1115</v>
      </c>
      <c r="B88" t="s">
        <v>985</v>
      </c>
      <c r="C88" t="str">
        <f t="shared" si="1"/>
        <v>Desert/imgNim03022</v>
      </c>
    </row>
    <row r="89" spans="1:3">
      <c r="A89" t="s">
        <v>1116</v>
      </c>
      <c r="B89" t="s">
        <v>985</v>
      </c>
      <c r="C89" t="str">
        <f t="shared" si="1"/>
        <v>Desert/imgNim03031</v>
      </c>
    </row>
    <row r="90" spans="1:3">
      <c r="A90" t="s">
        <v>1117</v>
      </c>
      <c r="B90" t="s">
        <v>985</v>
      </c>
      <c r="C90" t="str">
        <f t="shared" si="1"/>
        <v>Desert/imgNim03032</v>
      </c>
    </row>
    <row r="91" spans="1:3">
      <c r="A91" t="s">
        <v>1118</v>
      </c>
      <c r="B91" t="s">
        <v>985</v>
      </c>
      <c r="C91" t="str">
        <f t="shared" si="1"/>
        <v>Desert/imgNim03041</v>
      </c>
    </row>
    <row r="92" spans="1:3">
      <c r="A92" t="s">
        <v>1119</v>
      </c>
      <c r="B92" t="s">
        <v>985</v>
      </c>
      <c r="C92" t="str">
        <f t="shared" si="1"/>
        <v>Desert/imgNim03042</v>
      </c>
    </row>
    <row r="93" spans="1:3">
      <c r="A93" t="s">
        <v>1120</v>
      </c>
      <c r="B93" t="s">
        <v>985</v>
      </c>
      <c r="C93" t="str">
        <f t="shared" si="1"/>
        <v>Desert/imgNim03051</v>
      </c>
    </row>
    <row r="94" spans="1:3">
      <c r="A94" t="s">
        <v>1121</v>
      </c>
      <c r="B94" t="s">
        <v>985</v>
      </c>
      <c r="C94" t="str">
        <f t="shared" si="1"/>
        <v>Desert/imgNim03052</v>
      </c>
    </row>
    <row r="95" spans="1:3">
      <c r="A95" t="s">
        <v>1122</v>
      </c>
      <c r="B95" t="s">
        <v>985</v>
      </c>
      <c r="C95" t="str">
        <f t="shared" si="1"/>
        <v>Desert/imgNim03061</v>
      </c>
    </row>
    <row r="96" spans="1:3">
      <c r="A96" t="s">
        <v>1123</v>
      </c>
      <c r="B96" t="s">
        <v>985</v>
      </c>
      <c r="C96" t="str">
        <f t="shared" si="1"/>
        <v>Desert/imgNim03062</v>
      </c>
    </row>
    <row r="97" spans="1:3">
      <c r="A97" t="s">
        <v>1124</v>
      </c>
      <c r="B97" t="s">
        <v>985</v>
      </c>
      <c r="C97" t="str">
        <f t="shared" si="1"/>
        <v>Desert/imgNim03071</v>
      </c>
    </row>
    <row r="98" spans="1:3">
      <c r="A98" t="s">
        <v>1125</v>
      </c>
      <c r="B98" t="s">
        <v>985</v>
      </c>
      <c r="C98" t="str">
        <f t="shared" si="1"/>
        <v>Desert/imgNim03072</v>
      </c>
    </row>
    <row r="99" spans="1:3">
      <c r="A99" t="s">
        <v>1126</v>
      </c>
      <c r="B99" t="s">
        <v>985</v>
      </c>
      <c r="C99" t="str">
        <f t="shared" si="1"/>
        <v>Desert/imgNim03081</v>
      </c>
    </row>
    <row r="100" spans="1:3">
      <c r="A100" t="s">
        <v>1127</v>
      </c>
      <c r="B100" t="s">
        <v>985</v>
      </c>
      <c r="C100" t="str">
        <f t="shared" si="1"/>
        <v>Desert/imgNim03082</v>
      </c>
    </row>
    <row r="101" spans="1:3">
      <c r="A101" t="s">
        <v>1128</v>
      </c>
      <c r="B101" t="s">
        <v>985</v>
      </c>
      <c r="C101" t="str">
        <f t="shared" si="1"/>
        <v>Desert/imgNim03091</v>
      </c>
    </row>
    <row r="102" spans="1:3">
      <c r="A102" t="s">
        <v>1129</v>
      </c>
      <c r="B102" t="s">
        <v>985</v>
      </c>
      <c r="C102" t="str">
        <f t="shared" si="1"/>
        <v>Desert/imgNim03092</v>
      </c>
    </row>
    <row r="103" spans="1:3">
      <c r="A103" t="s">
        <v>1130</v>
      </c>
      <c r="B103" t="s">
        <v>985</v>
      </c>
      <c r="C103" t="str">
        <f t="shared" si="1"/>
        <v>Desert/imgNim03101</v>
      </c>
    </row>
    <row r="104" spans="1:3">
      <c r="A104" t="s">
        <v>1131</v>
      </c>
      <c r="B104" t="s">
        <v>985</v>
      </c>
      <c r="C104" t="str">
        <f t="shared" si="1"/>
        <v>Desert/imgNim03102</v>
      </c>
    </row>
    <row r="105" spans="1:3">
      <c r="A105" t="s">
        <v>1132</v>
      </c>
      <c r="B105" t="s">
        <v>985</v>
      </c>
      <c r="C105" t="str">
        <f t="shared" si="1"/>
        <v>Desert/imgNim03111</v>
      </c>
    </row>
    <row r="106" spans="1:3">
      <c r="A106" t="s">
        <v>1133</v>
      </c>
      <c r="B106" t="s">
        <v>985</v>
      </c>
      <c r="C106" t="str">
        <f t="shared" si="1"/>
        <v>Desert/imgNim03112</v>
      </c>
    </row>
    <row r="107" spans="1:3">
      <c r="A107" t="s">
        <v>1134</v>
      </c>
      <c r="B107" t="s">
        <v>985</v>
      </c>
      <c r="C107" t="str">
        <f t="shared" si="1"/>
        <v>Desert/imgNim03121</v>
      </c>
    </row>
    <row r="108" spans="1:3">
      <c r="A108" t="s">
        <v>1135</v>
      </c>
      <c r="B108" t="s">
        <v>985</v>
      </c>
      <c r="C108" t="str">
        <f t="shared" si="1"/>
        <v>Desert/imgNim03122</v>
      </c>
    </row>
    <row r="109" spans="1:3">
      <c r="A109" t="s">
        <v>1136</v>
      </c>
      <c r="B109" t="s">
        <v>985</v>
      </c>
      <c r="C109" t="str">
        <f t="shared" si="1"/>
        <v>Desert/imgNim03131</v>
      </c>
    </row>
    <row r="110" spans="1:3">
      <c r="A110" t="s">
        <v>1137</v>
      </c>
      <c r="B110" t="s">
        <v>985</v>
      </c>
      <c r="C110" t="str">
        <f t="shared" si="1"/>
        <v>Desert/imgNim03132</v>
      </c>
    </row>
    <row r="111" spans="1:3">
      <c r="A111" t="s">
        <v>1138</v>
      </c>
      <c r="B111" t="s">
        <v>985</v>
      </c>
      <c r="C111" t="str">
        <f t="shared" si="1"/>
        <v>Desert/imgNim03141</v>
      </c>
    </row>
    <row r="112" spans="1:3">
      <c r="A112" t="s">
        <v>1139</v>
      </c>
      <c r="B112" t="s">
        <v>985</v>
      </c>
      <c r="C112" t="str">
        <f t="shared" si="1"/>
        <v>Desert/imgNim03142</v>
      </c>
    </row>
    <row r="113" spans="1:3">
      <c r="A113" t="s">
        <v>1140</v>
      </c>
      <c r="B113" t="s">
        <v>985</v>
      </c>
      <c r="C113" t="str">
        <f t="shared" si="1"/>
        <v>Desert/imgNim03151</v>
      </c>
    </row>
    <row r="114" spans="1:3">
      <c r="A114" t="s">
        <v>1141</v>
      </c>
      <c r="B114" t="s">
        <v>985</v>
      </c>
      <c r="C114" t="str">
        <f t="shared" si="1"/>
        <v>Desert/imgNim03152</v>
      </c>
    </row>
    <row r="115" spans="1:3">
      <c r="A115" t="s">
        <v>1142</v>
      </c>
      <c r="B115" t="s">
        <v>985</v>
      </c>
      <c r="C115" t="str">
        <f t="shared" si="1"/>
        <v>Desert/imgNim03161</v>
      </c>
    </row>
    <row r="116" spans="1:3">
      <c r="A116" t="s">
        <v>1143</v>
      </c>
      <c r="B116" t="s">
        <v>985</v>
      </c>
      <c r="C116" t="str">
        <f t="shared" si="1"/>
        <v>Desert/imgNim03162</v>
      </c>
    </row>
    <row r="117" spans="1:3">
      <c r="A117" t="s">
        <v>1144</v>
      </c>
      <c r="B117" t="s">
        <v>985</v>
      </c>
      <c r="C117" t="str">
        <f t="shared" si="1"/>
        <v>Desert/imgNim03171</v>
      </c>
    </row>
    <row r="118" spans="1:3">
      <c r="A118" t="s">
        <v>1145</v>
      </c>
      <c r="B118" t="s">
        <v>985</v>
      </c>
      <c r="C118" t="str">
        <f t="shared" si="1"/>
        <v>Desert/imgNim03172</v>
      </c>
    </row>
    <row r="119" spans="1:3">
      <c r="A119" t="s">
        <v>1146</v>
      </c>
      <c r="B119" t="s">
        <v>985</v>
      </c>
      <c r="C119" t="str">
        <f t="shared" si="1"/>
        <v>Desert/imgNim03181</v>
      </c>
    </row>
    <row r="120" spans="1:3">
      <c r="A120" t="s">
        <v>1147</v>
      </c>
      <c r="B120" t="s">
        <v>985</v>
      </c>
      <c r="C120" t="str">
        <f t="shared" si="1"/>
        <v>Desert/imgNim03182</v>
      </c>
    </row>
    <row r="121" spans="1:3">
      <c r="A121" t="s">
        <v>1148</v>
      </c>
      <c r="B121" t="s">
        <v>985</v>
      </c>
      <c r="C121" t="str">
        <f t="shared" si="1"/>
        <v>Desert/imgNim03191</v>
      </c>
    </row>
    <row r="122" spans="1:3">
      <c r="A122" t="s">
        <v>1149</v>
      </c>
      <c r="B122" t="s">
        <v>985</v>
      </c>
      <c r="C122" t="str">
        <f t="shared" si="1"/>
        <v>Desert/imgNim03192</v>
      </c>
    </row>
    <row r="123" spans="1:3">
      <c r="A123" t="s">
        <v>1150</v>
      </c>
      <c r="B123" t="s">
        <v>985</v>
      </c>
      <c r="C123" t="str">
        <f t="shared" si="1"/>
        <v>Desert/imgNim03201</v>
      </c>
    </row>
    <row r="124" spans="1:3">
      <c r="A124" t="s">
        <v>1151</v>
      </c>
      <c r="B124" t="s">
        <v>985</v>
      </c>
      <c r="C124" t="str">
        <f t="shared" si="1"/>
        <v>Desert/imgNim03202</v>
      </c>
    </row>
    <row r="125" spans="1:3">
      <c r="A125" t="s">
        <v>1152</v>
      </c>
      <c r="B125" t="s">
        <v>985</v>
      </c>
      <c r="C125" t="str">
        <f t="shared" si="1"/>
        <v>Desert/imgNim03211</v>
      </c>
    </row>
    <row r="126" spans="1:3">
      <c r="A126" t="s">
        <v>1153</v>
      </c>
      <c r="B126" t="s">
        <v>985</v>
      </c>
      <c r="C126" t="str">
        <f t="shared" si="1"/>
        <v>Desert/imgNim03212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1154</v>
      </c>
      <c r="C1" t="str">
        <f>IF(A1&lt;&gt;"",A1,B1)</f>
        <v>nim_01_01_SkeletonData.asset</v>
      </c>
    </row>
    <row r="2" spans="1:3">
      <c r="B2" t="s">
        <v>1154</v>
      </c>
      <c r="C2" t="str">
        <f t="shared" ref="C2:C42" si="0">IF(A2&lt;&gt;"",A2,B2)</f>
        <v>nim_01_01_SkeletonData.asset</v>
      </c>
    </row>
    <row r="3" spans="1:3">
      <c r="A3" t="s">
        <v>1155</v>
      </c>
      <c r="C3" t="str">
        <f t="shared" si="0"/>
        <v>nim_01_02_SkeletonData.asset</v>
      </c>
    </row>
    <row r="4" spans="1:3">
      <c r="B4" t="s">
        <v>1155</v>
      </c>
      <c r="C4" t="str">
        <f t="shared" si="0"/>
        <v>nim_01_02_SkeletonData.asset</v>
      </c>
    </row>
    <row r="5" spans="1:3">
      <c r="A5" t="s">
        <v>1156</v>
      </c>
      <c r="C5" t="str">
        <f t="shared" si="0"/>
        <v>nim_01_03_SkeletonData.asset</v>
      </c>
    </row>
    <row r="6" spans="1:3">
      <c r="B6" t="s">
        <v>1156</v>
      </c>
      <c r="C6" t="str">
        <f t="shared" si="0"/>
        <v>nim_01_03_SkeletonData.asset</v>
      </c>
    </row>
    <row r="7" spans="1:3">
      <c r="A7" t="s">
        <v>1157</v>
      </c>
      <c r="C7" t="str">
        <f t="shared" si="0"/>
        <v>nim_01_04_SkeletonData.asset</v>
      </c>
    </row>
    <row r="8" spans="1:3">
      <c r="B8" t="s">
        <v>1157</v>
      </c>
      <c r="C8" t="str">
        <f t="shared" si="0"/>
        <v>nim_01_04_SkeletonData.asset</v>
      </c>
    </row>
    <row r="9" spans="1:3">
      <c r="A9" t="s">
        <v>1158</v>
      </c>
      <c r="C9" t="str">
        <f t="shared" si="0"/>
        <v>nim_01_05_SkeletonData.asset</v>
      </c>
    </row>
    <row r="10" spans="1:3">
      <c r="B10" t="s">
        <v>1158</v>
      </c>
      <c r="C10" t="str">
        <f t="shared" si="0"/>
        <v>nim_01_05_SkeletonData.asset</v>
      </c>
    </row>
    <row r="11" spans="1:3">
      <c r="A11" t="s">
        <v>1159</v>
      </c>
      <c r="C11" t="str">
        <f t="shared" si="0"/>
        <v>nim_01_06_SkeletonData.asset</v>
      </c>
    </row>
    <row r="12" spans="1:3">
      <c r="B12" t="s">
        <v>1159</v>
      </c>
      <c r="C12" t="str">
        <f t="shared" si="0"/>
        <v>nim_01_06_SkeletonData.asset</v>
      </c>
    </row>
    <row r="13" spans="1:3">
      <c r="A13" t="s">
        <v>1160</v>
      </c>
      <c r="C13" t="str">
        <f t="shared" si="0"/>
        <v>nim_01_07_SkeletonData.asset</v>
      </c>
    </row>
    <row r="14" spans="1:3">
      <c r="B14" t="s">
        <v>1160</v>
      </c>
      <c r="C14" t="str">
        <f t="shared" si="0"/>
        <v>nim_01_07_SkeletonData.asset</v>
      </c>
    </row>
    <row r="15" spans="1:3">
      <c r="A15" t="s">
        <v>1161</v>
      </c>
      <c r="C15" t="str">
        <f t="shared" si="0"/>
        <v>nim_01_08_SkeletonData.asset</v>
      </c>
    </row>
    <row r="16" spans="1:3">
      <c r="B16" t="s">
        <v>1161</v>
      </c>
      <c r="C16" t="str">
        <f t="shared" si="0"/>
        <v>nim_01_08_SkeletonData.asset</v>
      </c>
    </row>
    <row r="17" spans="1:3">
      <c r="A17" t="s">
        <v>1162</v>
      </c>
      <c r="C17" t="str">
        <f t="shared" si="0"/>
        <v>nim_01_09_SkeletonData.asset</v>
      </c>
    </row>
    <row r="18" spans="1:3">
      <c r="B18" t="s">
        <v>1162</v>
      </c>
      <c r="C18" t="str">
        <f t="shared" si="0"/>
        <v>nim_01_09_SkeletonData.asset</v>
      </c>
    </row>
    <row r="19" spans="1:3">
      <c r="A19" t="s">
        <v>1163</v>
      </c>
      <c r="C19" t="str">
        <f t="shared" si="0"/>
        <v>nim_01_10_SkeletonData.asset</v>
      </c>
    </row>
    <row r="20" spans="1:3">
      <c r="B20" t="s">
        <v>1163</v>
      </c>
      <c r="C20" t="str">
        <f t="shared" si="0"/>
        <v>nim_01_10_SkeletonData.asset</v>
      </c>
    </row>
    <row r="21" spans="1:3">
      <c r="A21" t="s">
        <v>1164</v>
      </c>
      <c r="C21" t="str">
        <f t="shared" si="0"/>
        <v>nim_01_11_SkeletonData.asset</v>
      </c>
    </row>
    <row r="22" spans="1:3">
      <c r="B22" t="s">
        <v>1164</v>
      </c>
      <c r="C22" t="str">
        <f t="shared" si="0"/>
        <v>nim_01_11_SkeletonData.asset</v>
      </c>
    </row>
    <row r="23" spans="1:3">
      <c r="A23" t="s">
        <v>1165</v>
      </c>
      <c r="C23" t="str">
        <f t="shared" si="0"/>
        <v>nim_01_12_SkeletonData.asset</v>
      </c>
    </row>
    <row r="24" spans="1:3">
      <c r="B24" t="s">
        <v>1165</v>
      </c>
      <c r="C24" t="str">
        <f t="shared" si="0"/>
        <v>nim_01_12_SkeletonData.asset</v>
      </c>
    </row>
    <row r="25" spans="1:3">
      <c r="A25" t="s">
        <v>1166</v>
      </c>
      <c r="C25" t="str">
        <f t="shared" si="0"/>
        <v>nim_01_13_SkeletonData.asset</v>
      </c>
    </row>
    <row r="26" spans="1:3">
      <c r="B26" t="s">
        <v>1166</v>
      </c>
      <c r="C26" t="str">
        <f t="shared" si="0"/>
        <v>nim_01_13_SkeletonData.asset</v>
      </c>
    </row>
    <row r="27" spans="1:3">
      <c r="A27" t="s">
        <v>1167</v>
      </c>
      <c r="C27" t="str">
        <f t="shared" si="0"/>
        <v>nim_01_14_SkeletonData.asset</v>
      </c>
    </row>
    <row r="28" spans="1:3">
      <c r="B28" t="s">
        <v>1167</v>
      </c>
      <c r="C28" t="str">
        <f t="shared" si="0"/>
        <v>nim_01_14_SkeletonData.asset</v>
      </c>
    </row>
    <row r="29" spans="1:3">
      <c r="A29" t="s">
        <v>1168</v>
      </c>
      <c r="C29" t="str">
        <f t="shared" si="0"/>
        <v>nim_01_15_SkeletonData.asset</v>
      </c>
    </row>
    <row r="30" spans="1:3">
      <c r="B30" t="s">
        <v>1168</v>
      </c>
      <c r="C30" t="str">
        <f t="shared" si="0"/>
        <v>nim_01_15_SkeletonData.asset</v>
      </c>
    </row>
    <row r="31" spans="1:3">
      <c r="A31" t="s">
        <v>1169</v>
      </c>
      <c r="C31" t="str">
        <f t="shared" si="0"/>
        <v>nim_01_16_SkeletonData.asset</v>
      </c>
    </row>
    <row r="32" spans="1:3">
      <c r="B32" t="s">
        <v>1169</v>
      </c>
      <c r="C32" t="str">
        <f t="shared" si="0"/>
        <v>nim_01_16_SkeletonData.asset</v>
      </c>
    </row>
    <row r="33" spans="1:3">
      <c r="A33" t="s">
        <v>1170</v>
      </c>
      <c r="C33" t="str">
        <f t="shared" si="0"/>
        <v>Home_Nim_oceam brim17_SkeletonData.asset</v>
      </c>
    </row>
    <row r="34" spans="1:3">
      <c r="B34" t="s">
        <v>1170</v>
      </c>
      <c r="C34" t="str">
        <f t="shared" si="0"/>
        <v>Home_Nim_oceam brim17_SkeletonData.asset</v>
      </c>
    </row>
    <row r="35" spans="1:3">
      <c r="A35" t="s">
        <v>1171</v>
      </c>
      <c r="C35" t="str">
        <f t="shared" si="0"/>
        <v>nim_01_18_SkeletonData.asset</v>
      </c>
    </row>
    <row r="36" spans="1:3">
      <c r="B36" t="s">
        <v>1171</v>
      </c>
      <c r="C36" t="str">
        <f t="shared" si="0"/>
        <v>nim_01_18_SkeletonData.asset</v>
      </c>
    </row>
    <row r="37" spans="1:3">
      <c r="A37" t="s">
        <v>1172</v>
      </c>
      <c r="C37" t="str">
        <f t="shared" si="0"/>
        <v>nim_01_19_SkeletonData.asset</v>
      </c>
    </row>
    <row r="38" spans="1:3">
      <c r="B38" t="s">
        <v>1172</v>
      </c>
      <c r="C38" t="str">
        <f t="shared" si="0"/>
        <v>nim_01_19_SkeletonData.asset</v>
      </c>
    </row>
    <row r="39" spans="1:3">
      <c r="A39" t="s">
        <v>1173</v>
      </c>
      <c r="C39" t="str">
        <f t="shared" si="0"/>
        <v>nim_01_20_SkeletonData.asset</v>
      </c>
    </row>
    <row r="40" spans="1:3">
      <c r="B40" t="s">
        <v>1173</v>
      </c>
      <c r="C40" t="str">
        <f t="shared" si="0"/>
        <v>nim_01_20_SkeletonData.asset</v>
      </c>
    </row>
    <row r="41" spans="1:3">
      <c r="A41" t="s">
        <v>1174</v>
      </c>
      <c r="C41" t="str">
        <f t="shared" si="0"/>
        <v>nim_01_21_SkeletonData.asset</v>
      </c>
    </row>
    <row r="42" spans="1:3">
      <c r="B42" t="s">
        <v>1174</v>
      </c>
      <c r="C42" t="str">
        <f t="shared" si="0"/>
        <v>nim_01_21_SkeletonData.asset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1175</v>
      </c>
      <c r="C1" t="str">
        <f>IF(A1&lt;&gt;"",A1,B1)</f>
        <v>nim_02_01_SkeletonData.asset</v>
      </c>
    </row>
    <row r="2" spans="1:3">
      <c r="B2" t="s">
        <v>1175</v>
      </c>
      <c r="C2" t="str">
        <f t="shared" ref="C2:C42" si="0">IF(A2&lt;&gt;"",A2,B2)</f>
        <v>nim_02_01_SkeletonData.asset</v>
      </c>
    </row>
    <row r="3" spans="1:3">
      <c r="A3" t="s">
        <v>1176</v>
      </c>
      <c r="C3" t="str">
        <f t="shared" si="0"/>
        <v>nim_02_02_SkeletonData.asset</v>
      </c>
    </row>
    <row r="4" spans="1:3">
      <c r="B4" t="s">
        <v>1176</v>
      </c>
      <c r="C4" t="str">
        <f t="shared" si="0"/>
        <v>nim_02_02_SkeletonData.asset</v>
      </c>
    </row>
    <row r="5" spans="1:3">
      <c r="A5" t="s">
        <v>1177</v>
      </c>
      <c r="C5" t="str">
        <f t="shared" si="0"/>
        <v>nim_02_03_SkeletonData.asset</v>
      </c>
    </row>
    <row r="6" spans="1:3">
      <c r="B6" t="s">
        <v>1177</v>
      </c>
      <c r="C6" t="str">
        <f t="shared" si="0"/>
        <v>nim_02_03_SkeletonData.asset</v>
      </c>
    </row>
    <row r="7" spans="1:3">
      <c r="A7" t="s">
        <v>1178</v>
      </c>
      <c r="C7" t="str">
        <f t="shared" si="0"/>
        <v>nim_02_04_SkeletonData.asset</v>
      </c>
    </row>
    <row r="8" spans="1:3">
      <c r="B8" t="s">
        <v>1178</v>
      </c>
      <c r="C8" t="str">
        <f t="shared" si="0"/>
        <v>nim_02_04_SkeletonData.asset</v>
      </c>
    </row>
    <row r="9" spans="1:3">
      <c r="A9" t="s">
        <v>1179</v>
      </c>
      <c r="C9" t="str">
        <f t="shared" si="0"/>
        <v>nim_02_05_SkeletonData.asset</v>
      </c>
    </row>
    <row r="10" spans="1:3">
      <c r="B10" t="s">
        <v>1179</v>
      </c>
      <c r="C10" t="str">
        <f t="shared" si="0"/>
        <v>nim_02_05_SkeletonData.asset</v>
      </c>
    </row>
    <row r="11" spans="1:3">
      <c r="A11" t="s">
        <v>1180</v>
      </c>
      <c r="C11" t="str">
        <f t="shared" si="0"/>
        <v>nim_02_06_SkeletonData.asset</v>
      </c>
    </row>
    <row r="12" spans="1:3">
      <c r="B12" t="s">
        <v>1180</v>
      </c>
      <c r="C12" t="str">
        <f t="shared" si="0"/>
        <v>nim_02_06_SkeletonData.asset</v>
      </c>
    </row>
    <row r="13" spans="1:3">
      <c r="A13" t="s">
        <v>1181</v>
      </c>
      <c r="C13" t="str">
        <f t="shared" si="0"/>
        <v>nim_02_07_SkeletonData.asset</v>
      </c>
    </row>
    <row r="14" spans="1:3">
      <c r="B14" t="s">
        <v>1181</v>
      </c>
      <c r="C14" t="str">
        <f t="shared" si="0"/>
        <v>nim_02_07_SkeletonData.asset</v>
      </c>
    </row>
    <row r="15" spans="1:3">
      <c r="A15" t="s">
        <v>1182</v>
      </c>
      <c r="C15" t="str">
        <f t="shared" si="0"/>
        <v>nim_02_08_SkeletonData.asset</v>
      </c>
    </row>
    <row r="16" spans="1:3">
      <c r="B16" t="s">
        <v>1182</v>
      </c>
      <c r="C16" t="str">
        <f t="shared" si="0"/>
        <v>nim_02_08_SkeletonData.asset</v>
      </c>
    </row>
    <row r="17" spans="1:3">
      <c r="A17" t="s">
        <v>1183</v>
      </c>
      <c r="C17" t="str">
        <f t="shared" si="0"/>
        <v>nim_02_09_SkeletonData.asset</v>
      </c>
    </row>
    <row r="18" spans="1:3">
      <c r="B18" t="s">
        <v>1183</v>
      </c>
      <c r="C18" t="str">
        <f t="shared" si="0"/>
        <v>nim_02_09_SkeletonData.asset</v>
      </c>
    </row>
    <row r="19" spans="1:3">
      <c r="A19" t="s">
        <v>1184</v>
      </c>
      <c r="C19" t="str">
        <f t="shared" si="0"/>
        <v>nim_02_10_SkeletonData.asset</v>
      </c>
    </row>
    <row r="20" spans="1:3">
      <c r="B20" t="s">
        <v>1184</v>
      </c>
      <c r="C20" t="str">
        <f t="shared" si="0"/>
        <v>nim_02_10_SkeletonData.asset</v>
      </c>
    </row>
    <row r="21" spans="1:3">
      <c r="A21" t="s">
        <v>1185</v>
      </c>
      <c r="C21" t="str">
        <f t="shared" si="0"/>
        <v>nim_02_11_SkeletonData.asset</v>
      </c>
    </row>
    <row r="22" spans="1:3">
      <c r="B22" t="s">
        <v>1185</v>
      </c>
      <c r="C22" t="str">
        <f t="shared" si="0"/>
        <v>nim_02_11_SkeletonData.asset</v>
      </c>
    </row>
    <row r="23" spans="1:3">
      <c r="A23" t="s">
        <v>1186</v>
      </c>
      <c r="C23" t="str">
        <f t="shared" si="0"/>
        <v>nim_02_12_SkeletonData.asset</v>
      </c>
    </row>
    <row r="24" spans="1:3">
      <c r="B24" t="s">
        <v>1186</v>
      </c>
      <c r="C24" t="str">
        <f t="shared" si="0"/>
        <v>nim_02_12_SkeletonData.asset</v>
      </c>
    </row>
    <row r="25" spans="1:3">
      <c r="A25" t="s">
        <v>1187</v>
      </c>
      <c r="C25" t="str">
        <f t="shared" si="0"/>
        <v>nim_02_13_SkeletonData.asset</v>
      </c>
    </row>
    <row r="26" spans="1:3">
      <c r="B26" t="s">
        <v>1187</v>
      </c>
      <c r="C26" t="str">
        <f t="shared" si="0"/>
        <v>nim_02_13_SkeletonData.asset</v>
      </c>
    </row>
    <row r="27" spans="1:3">
      <c r="A27" t="s">
        <v>1188</v>
      </c>
      <c r="C27" t="str">
        <f t="shared" si="0"/>
        <v>nim_02_14_SkeletonData.asset</v>
      </c>
    </row>
    <row r="28" spans="1:3">
      <c r="B28" t="s">
        <v>1188</v>
      </c>
      <c r="C28" t="str">
        <f t="shared" si="0"/>
        <v>nim_02_14_SkeletonData.asset</v>
      </c>
    </row>
    <row r="29" spans="1:3">
      <c r="A29" t="s">
        <v>1189</v>
      </c>
      <c r="C29" t="str">
        <f t="shared" si="0"/>
        <v>nim_02_15_SkeletonData.asset</v>
      </c>
    </row>
    <row r="30" spans="1:3">
      <c r="B30" t="s">
        <v>1189</v>
      </c>
      <c r="C30" t="str">
        <f t="shared" si="0"/>
        <v>nim_02_15_SkeletonData.asset</v>
      </c>
    </row>
    <row r="31" spans="1:3">
      <c r="A31" t="s">
        <v>1190</v>
      </c>
      <c r="C31" t="str">
        <f t="shared" si="0"/>
        <v>nim_02_16_SkeletonData.asset</v>
      </c>
    </row>
    <row r="32" spans="1:3">
      <c r="B32" t="s">
        <v>1190</v>
      </c>
      <c r="C32" t="str">
        <f t="shared" si="0"/>
        <v>nim_02_16_SkeletonData.asset</v>
      </c>
    </row>
    <row r="33" spans="1:3">
      <c r="A33" t="s">
        <v>1191</v>
      </c>
      <c r="C33" t="str">
        <f t="shared" si="0"/>
        <v>nim_02_17_SkeletonData.asset</v>
      </c>
    </row>
    <row r="34" spans="1:3">
      <c r="B34" t="s">
        <v>1191</v>
      </c>
      <c r="C34" t="str">
        <f t="shared" si="0"/>
        <v>nim_02_17_SkeletonData.asset</v>
      </c>
    </row>
    <row r="35" spans="1:3">
      <c r="A35" t="s">
        <v>1192</v>
      </c>
      <c r="C35" t="str">
        <f t="shared" si="0"/>
        <v>nim_02_18_SkeletonData.asset</v>
      </c>
    </row>
    <row r="36" spans="1:3">
      <c r="B36" t="s">
        <v>1192</v>
      </c>
      <c r="C36" t="str">
        <f t="shared" si="0"/>
        <v>nim_02_18_SkeletonData.asset</v>
      </c>
    </row>
    <row r="37" spans="1:3">
      <c r="A37" t="s">
        <v>1193</v>
      </c>
      <c r="C37" t="str">
        <f t="shared" si="0"/>
        <v>nim_02_19_SkeletonData.asset</v>
      </c>
    </row>
    <row r="38" spans="1:3">
      <c r="B38" t="s">
        <v>1193</v>
      </c>
      <c r="C38" t="str">
        <f t="shared" si="0"/>
        <v>nim_02_19_SkeletonData.asset</v>
      </c>
    </row>
    <row r="39" spans="1:3">
      <c r="A39" t="s">
        <v>1194</v>
      </c>
      <c r="C39" t="str">
        <f t="shared" si="0"/>
        <v>nim_02_20_SkeletonData.asset</v>
      </c>
    </row>
    <row r="40" spans="1:3">
      <c r="B40" t="s">
        <v>1194</v>
      </c>
      <c r="C40" t="str">
        <f t="shared" si="0"/>
        <v>nim_02_20_SkeletonData.asset</v>
      </c>
    </row>
    <row r="41" spans="1:3">
      <c r="A41" t="s">
        <v>1195</v>
      </c>
      <c r="C41" t="str">
        <f t="shared" si="0"/>
        <v>nim_02_21_SkeletonData.asset</v>
      </c>
    </row>
    <row r="42" spans="1:3">
      <c r="B42" t="s">
        <v>1195</v>
      </c>
      <c r="C42" t="str">
        <f t="shared" si="0"/>
        <v>nim_02_21_SkeletonData.asset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1196</v>
      </c>
      <c r="C1" t="str">
        <f>IF(A1&lt;&gt;"",A1,B1)</f>
        <v>nim_03_01_SkeletonData.asset</v>
      </c>
    </row>
    <row r="2" spans="1:3">
      <c r="B2" t="s">
        <v>1196</v>
      </c>
      <c r="C2" t="str">
        <f t="shared" ref="C2:C42" si="0">IF(A2&lt;&gt;"",A2,B2)</f>
        <v>nim_03_01_SkeletonData.asset</v>
      </c>
    </row>
    <row r="3" spans="1:3">
      <c r="A3" t="s">
        <v>1197</v>
      </c>
      <c r="C3" t="str">
        <f t="shared" si="0"/>
        <v>nim_03_02_SkeletonData.asset</v>
      </c>
    </row>
    <row r="4" spans="1:3">
      <c r="B4" t="s">
        <v>1197</v>
      </c>
      <c r="C4" t="str">
        <f t="shared" si="0"/>
        <v>nim_03_02_SkeletonData.asset</v>
      </c>
    </row>
    <row r="5" spans="1:3">
      <c r="A5" t="s">
        <v>1198</v>
      </c>
      <c r="C5" t="str">
        <f t="shared" si="0"/>
        <v>nim_03_03_SkeletonData.asset</v>
      </c>
    </row>
    <row r="6" spans="1:3">
      <c r="B6" t="s">
        <v>1198</v>
      </c>
      <c r="C6" t="str">
        <f t="shared" si="0"/>
        <v>nim_03_03_SkeletonData.asset</v>
      </c>
    </row>
    <row r="7" spans="1:3">
      <c r="A7" t="s">
        <v>1199</v>
      </c>
      <c r="C7" t="str">
        <f t="shared" si="0"/>
        <v>nim_03_04_SkeletonData.asset</v>
      </c>
    </row>
    <row r="8" spans="1:3">
      <c r="B8" t="s">
        <v>1199</v>
      </c>
      <c r="C8" t="str">
        <f t="shared" si="0"/>
        <v>nim_03_04_SkeletonData.asset</v>
      </c>
    </row>
    <row r="9" spans="1:3">
      <c r="A9" t="s">
        <v>1200</v>
      </c>
      <c r="C9" t="str">
        <f t="shared" si="0"/>
        <v>nim_03_05_SkeletonData.asset</v>
      </c>
    </row>
    <row r="10" spans="1:3">
      <c r="B10" t="s">
        <v>1200</v>
      </c>
      <c r="C10" t="str">
        <f t="shared" si="0"/>
        <v>nim_03_05_SkeletonData.asset</v>
      </c>
    </row>
    <row r="11" spans="1:3">
      <c r="A11" t="s">
        <v>1201</v>
      </c>
      <c r="C11" t="str">
        <f t="shared" si="0"/>
        <v>nim_03_06_SkeletonData.asset</v>
      </c>
    </row>
    <row r="12" spans="1:3">
      <c r="B12" t="s">
        <v>1201</v>
      </c>
      <c r="C12" t="str">
        <f t="shared" si="0"/>
        <v>nim_03_06_SkeletonData.asset</v>
      </c>
    </row>
    <row r="13" spans="1:3">
      <c r="A13" t="s">
        <v>1202</v>
      </c>
      <c r="C13" t="str">
        <f t="shared" si="0"/>
        <v>nim_03_07_SkeletonData.asset</v>
      </c>
    </row>
    <row r="14" spans="1:3">
      <c r="B14" t="s">
        <v>1202</v>
      </c>
      <c r="C14" t="str">
        <f t="shared" si="0"/>
        <v>nim_03_07_SkeletonData.asset</v>
      </c>
    </row>
    <row r="15" spans="1:3">
      <c r="A15" t="s">
        <v>1203</v>
      </c>
      <c r="C15" t="str">
        <f t="shared" si="0"/>
        <v>nim_03_08_SkeletonData.asset</v>
      </c>
    </row>
    <row r="16" spans="1:3">
      <c r="B16" t="s">
        <v>1203</v>
      </c>
      <c r="C16" t="str">
        <f t="shared" si="0"/>
        <v>nim_03_08_SkeletonData.asset</v>
      </c>
    </row>
    <row r="17" spans="1:3">
      <c r="A17" t="s">
        <v>1204</v>
      </c>
      <c r="C17" t="str">
        <f t="shared" si="0"/>
        <v>nim_03_09_SkeletonData.asset</v>
      </c>
    </row>
    <row r="18" spans="1:3">
      <c r="B18" t="s">
        <v>1204</v>
      </c>
      <c r="C18" t="str">
        <f t="shared" si="0"/>
        <v>nim_03_09_SkeletonData.asset</v>
      </c>
    </row>
    <row r="19" spans="1:3">
      <c r="A19" t="s">
        <v>1205</v>
      </c>
      <c r="C19" t="str">
        <f t="shared" si="0"/>
        <v>nim_03_10_SkeletonData.asset</v>
      </c>
    </row>
    <row r="20" spans="1:3">
      <c r="B20" t="s">
        <v>1205</v>
      </c>
      <c r="C20" t="str">
        <f t="shared" si="0"/>
        <v>nim_03_10_SkeletonData.asset</v>
      </c>
    </row>
    <row r="21" spans="1:3">
      <c r="A21" t="s">
        <v>1206</v>
      </c>
      <c r="C21" t="str">
        <f t="shared" si="0"/>
        <v>nim_03_11_SkeletonData.asset</v>
      </c>
    </row>
    <row r="22" spans="1:3">
      <c r="B22" t="s">
        <v>1206</v>
      </c>
      <c r="C22" t="str">
        <f t="shared" si="0"/>
        <v>nim_03_11_SkeletonData.asset</v>
      </c>
    </row>
    <row r="23" spans="1:3">
      <c r="A23" t="s">
        <v>1207</v>
      </c>
      <c r="C23" t="str">
        <f t="shared" si="0"/>
        <v>nim_03_12_SkeletonData.asset</v>
      </c>
    </row>
    <row r="24" spans="1:3">
      <c r="B24" t="s">
        <v>1207</v>
      </c>
      <c r="C24" t="str">
        <f t="shared" si="0"/>
        <v>nim_03_12_SkeletonData.asset</v>
      </c>
    </row>
    <row r="25" spans="1:3">
      <c r="A25" t="s">
        <v>1208</v>
      </c>
      <c r="C25" t="str">
        <f t="shared" si="0"/>
        <v>nim_03_13_SkeletonData.asset</v>
      </c>
    </row>
    <row r="26" spans="1:3">
      <c r="B26" t="s">
        <v>1208</v>
      </c>
      <c r="C26" t="str">
        <f t="shared" si="0"/>
        <v>nim_03_13_SkeletonData.asset</v>
      </c>
    </row>
    <row r="27" spans="1:3">
      <c r="A27" t="s">
        <v>1209</v>
      </c>
      <c r="C27" t="str">
        <f t="shared" si="0"/>
        <v>nim_03_14_SkeletonData.asset</v>
      </c>
    </row>
    <row r="28" spans="1:3">
      <c r="B28" t="s">
        <v>1209</v>
      </c>
      <c r="C28" t="str">
        <f t="shared" si="0"/>
        <v>nim_03_14_SkeletonData.asset</v>
      </c>
    </row>
    <row r="29" spans="1:3">
      <c r="A29" t="s">
        <v>1210</v>
      </c>
      <c r="C29" t="str">
        <f t="shared" si="0"/>
        <v>nim_03_15_SkeletonData.asset</v>
      </c>
    </row>
    <row r="30" spans="1:3">
      <c r="B30" t="s">
        <v>1210</v>
      </c>
      <c r="C30" t="str">
        <f t="shared" si="0"/>
        <v>nim_03_15_SkeletonData.asset</v>
      </c>
    </row>
    <row r="31" spans="1:3">
      <c r="A31" t="s">
        <v>1211</v>
      </c>
      <c r="C31" t="str">
        <f t="shared" si="0"/>
        <v>nim_03_16_SkeletonData.asset</v>
      </c>
    </row>
    <row r="32" spans="1:3">
      <c r="B32" t="s">
        <v>1211</v>
      </c>
      <c r="C32" t="str">
        <f t="shared" si="0"/>
        <v>nim_03_16_SkeletonData.asset</v>
      </c>
    </row>
    <row r="33" spans="1:3">
      <c r="A33" t="s">
        <v>1212</v>
      </c>
      <c r="C33" t="str">
        <f t="shared" si="0"/>
        <v>nim_03_17_SkeletonData.asset</v>
      </c>
    </row>
    <row r="34" spans="1:3">
      <c r="B34" t="s">
        <v>1212</v>
      </c>
      <c r="C34" t="str">
        <f t="shared" si="0"/>
        <v>nim_03_17_SkeletonData.asset</v>
      </c>
    </row>
    <row r="35" spans="1:3">
      <c r="A35" t="s">
        <v>1213</v>
      </c>
      <c r="C35" t="str">
        <f t="shared" si="0"/>
        <v>nim_03_18_SkeletonData.asset</v>
      </c>
    </row>
    <row r="36" spans="1:3">
      <c r="B36" t="s">
        <v>1213</v>
      </c>
      <c r="C36" t="str">
        <f t="shared" si="0"/>
        <v>nim_03_18_SkeletonData.asset</v>
      </c>
    </row>
    <row r="37" spans="1:3">
      <c r="A37" t="s">
        <v>1214</v>
      </c>
      <c r="C37" t="str">
        <f t="shared" si="0"/>
        <v>Home_Nim_desert daze19_SkeletonData.asset</v>
      </c>
    </row>
    <row r="38" spans="1:3">
      <c r="B38" t="s">
        <v>1214</v>
      </c>
      <c r="C38" t="str">
        <f t="shared" si="0"/>
        <v>Home_Nim_desert daze19_SkeletonData.asset</v>
      </c>
    </row>
    <row r="39" spans="1:3">
      <c r="A39" t="s">
        <v>1215</v>
      </c>
      <c r="C39" t="str">
        <f t="shared" si="0"/>
        <v>nim_03_20_SkeletonData.asset</v>
      </c>
    </row>
    <row r="40" spans="1:3">
      <c r="B40" t="s">
        <v>1215</v>
      </c>
      <c r="C40" t="str">
        <f t="shared" si="0"/>
        <v>nim_03_20_SkeletonData.asset</v>
      </c>
    </row>
    <row r="41" spans="1:3">
      <c r="A41" t="s">
        <v>1216</v>
      </c>
      <c r="C41" t="str">
        <f t="shared" si="0"/>
        <v>nim_03_21_SkeletonData.asset</v>
      </c>
    </row>
    <row r="42" spans="1:3">
      <c r="B42" t="s">
        <v>1216</v>
      </c>
      <c r="C42" t="str">
        <f t="shared" si="0"/>
        <v>nim_03_21_SkeletonData.asset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2020-03-12T08:24:21Z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