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20" yWindow="-120" windowWidth="29040" windowHeight="14145" tabRatio="500" activeTab="2"/>
  </bookViews>
  <sheets>
    <sheet name="Readme" sheetId="1" r:id="rId1"/>
    <sheet name="Info input variables" sheetId="2" r:id="rId2"/>
    <sheet name="BAU" sheetId="3" r:id="rId3"/>
    <sheet name="BAU_old" sheetId="4" r:id="rId4"/>
  </sheets>
  <definedNames>
    <definedName name="activate_afforestation_program" localSheetId="2">BAU!$B$37</definedName>
    <definedName name="activate_afforestation_program" localSheetId="3">BAU_old!$B$37</definedName>
    <definedName name="activate_ELF" localSheetId="2">BAU!$C$26</definedName>
    <definedName name="activate_ELF" localSheetId="3">BAU_old!$C$26</definedName>
    <definedName name="activate_policy_hh_transp" localSheetId="2">BAU!$C$156</definedName>
    <definedName name="activate_policy_hh_transp" localSheetId="3">BAU_old!$C$158</definedName>
    <definedName name="activate_policy_inlandT" localSheetId="2">BAU!$C$157</definedName>
    <definedName name="activate_policy_inlandT" localSheetId="3">BAU_old!$C$159</definedName>
    <definedName name="additional_land_compet_for_biofuels" localSheetId="2">BAU!$C$68</definedName>
    <definedName name="additional_land_compet_for_biofuels" localSheetId="3">BAU_old!$C$70</definedName>
    <definedName name="asymptote_GDPpc" localSheetId="2">BAU!$E$9</definedName>
    <definedName name="asymptote_GDPpc" localSheetId="3">BAU_old!$E$9</definedName>
    <definedName name="average_solar_I" localSheetId="2">BAU!$C$41</definedName>
    <definedName name="average_solar_I" localSheetId="3">BAU_old!$C$41</definedName>
    <definedName name="cell_efficiency_target_year" localSheetId="2">BAU!$C$44</definedName>
    <definedName name="cell_efficiency_target_year" localSheetId="3">BAU_old!$C$44</definedName>
    <definedName name="choose_energy_intensity_target_method" localSheetId="2">BAU!$C$256</definedName>
    <definedName name="choose_energy_intensity_target_method" localSheetId="3">BAU_old!$C$258</definedName>
    <definedName name="choose_targets_mineral_recycling_rates" localSheetId="2">BAU!$D$289</definedName>
    <definedName name="choose_targets_mineral_recycling_rates" localSheetId="3">BAU_old!$D$291</definedName>
    <definedName name="crash_programme_CTL" localSheetId="2">BAU!$D$116</definedName>
    <definedName name="crash_programme_CTL" localSheetId="3">BAU_old!$D$118</definedName>
    <definedName name="crash_programme_GTL" localSheetId="2">BAU!$D$119</definedName>
    <definedName name="crash_programme_GTL" localSheetId="3">BAU_old!$D$121</definedName>
    <definedName name="efficiency_rate_of_substitution_electricity" localSheetId="2">BAU!$C$190:$Q$194</definedName>
    <definedName name="efficiency_rate_of_substitution_electricity" localSheetId="3">BAU_old!$C$192:$Q$196</definedName>
    <definedName name="efficiency_rate_of_substitution_gases" localSheetId="2">BAU!$C$205:$Q$209</definedName>
    <definedName name="efficiency_rate_of_substitution_gases" localSheetId="3">BAU_old!$C$207:$Q$211</definedName>
    <definedName name="efficiency_rate_of_substitution_heat" localSheetId="2">BAU!$C$195:$Q$199</definedName>
    <definedName name="efficiency_rate_of_substitution_heat" localSheetId="3">BAU_old!$C$197:$Q$201</definedName>
    <definedName name="efficiency_rate_of_substitution_liquids" localSheetId="2">BAU!$C$200:$Q$204</definedName>
    <definedName name="efficiency_rate_of_substitution_liquids" localSheetId="3">BAU_old!$C$202:$Q$206</definedName>
    <definedName name="efficiency_rate_of_substitution_solids" localSheetId="2">BAU!$C$210:$Q$214</definedName>
    <definedName name="efficiency_rate_of_substitution_solids" localSheetId="3">BAU_old!$C$212:$Q$216</definedName>
    <definedName name="energy_intensity_target" localSheetId="2">BAU!$C$263:$Q$267</definedName>
    <definedName name="energy_intensity_target" localSheetId="3">BAU_old!$C$265:$Q$269</definedName>
    <definedName name="energy_scarcity_forgetting_time" localSheetId="2">BAU!$C$278</definedName>
    <definedName name="energy_scarcity_forgetting_time" localSheetId="3">BAU_old!$C$280</definedName>
    <definedName name="energy_scarcity_forgetting_time_H" localSheetId="2">BAU!$C$282</definedName>
    <definedName name="energy_scarcity_forgetting_time_H" localSheetId="3">BAU_old!$C$284</definedName>
    <definedName name="EROI_feedback_flag" localSheetId="2">BAU!$C$285</definedName>
    <definedName name="EROI_feedback_flag" localSheetId="3">BAU_old!$C$287</definedName>
    <definedName name="final_year_energy_intensity_target" localSheetId="2">BAU!$C$259</definedName>
    <definedName name="final_year_energy_intensity_target" localSheetId="3">BAU_old!$C$261</definedName>
    <definedName name="forest_overexplotation" localSheetId="2">BAU!$C$336</definedName>
    <definedName name="forest_overexplotation" localSheetId="3">BAU_old!$C$338</definedName>
    <definedName name="GWP_time_frame" localSheetId="2">BAU!$C$33</definedName>
    <definedName name="GWP_time_frame" localSheetId="3">BAU_old!$C$33</definedName>
    <definedName name="limit_coal_imports_from_RoW" localSheetId="2">BAU!$D$330</definedName>
    <definedName name="limit_coal_imports_from_RoW" localSheetId="3">BAU_old!$D$332</definedName>
    <definedName name="limit_nat_gas_imports_from_RoW" localSheetId="2">BAU!$D$326</definedName>
    <definedName name="limit_nat_gas_imports_from_RoW" localSheetId="3">BAU_old!$D$328</definedName>
    <definedName name="limit_oil_imports_from_RoW" localSheetId="2">BAU!$D$322</definedName>
    <definedName name="limit_oil_imports_from_RoW" localSheetId="3">BAU_old!$D$324</definedName>
    <definedName name="max_NPP_pot_bioe_residues" localSheetId="2">BAU!$C$67</definedName>
    <definedName name="max_NPP_pot_bioe_residues" localSheetId="3">BAU_old!$C$69</definedName>
    <definedName name="max_PE_biogas" localSheetId="2">BAU!$C$82</definedName>
    <definedName name="max_PE_biogas" localSheetId="3">BAU_old!$C$84</definedName>
    <definedName name="max_share_imports_coal" localSheetId="2">BAU!$F$332</definedName>
    <definedName name="max_share_imports_coal" localSheetId="3">BAU_old!$F$334</definedName>
    <definedName name="max_share_imports_nat_gas" localSheetId="2">BAU!$F$328</definedName>
    <definedName name="max_share_imports_nat_gas" localSheetId="3">BAU_old!$F$330</definedName>
    <definedName name="max_share_imports_oil" localSheetId="2">BAU!$F$324</definedName>
    <definedName name="max_share_imports_oil" localSheetId="3">BAU_old!$F$326</definedName>
    <definedName name="min_FEI_vs_initial" localSheetId="2">BAU!$C$252</definedName>
    <definedName name="min_FEI_vs_initial" localSheetId="3">BAU_old!$C$254</definedName>
    <definedName name="minimum_forest" localSheetId="2">BAU!$C$337</definedName>
    <definedName name="minimum_forest" localSheetId="3">BAU_old!$C$339</definedName>
    <definedName name="p_bioe_power" localSheetId="2">BAU!$C$58:$I$58</definedName>
    <definedName name="p_bioe_residues_growth" localSheetId="2">BAU!$C$77</definedName>
    <definedName name="p_bioe_residues_growth" localSheetId="3">BAU_old!$C$79</definedName>
    <definedName name="p_biofuels_2gen_land_compet" localSheetId="2">BAU!$C$72</definedName>
    <definedName name="p_biofuels_2gen_land_compet" localSheetId="3">BAU_old!$C$74</definedName>
    <definedName name="p_biofuels_3gen_land_compet" localSheetId="2">BAU!$C$74</definedName>
    <definedName name="p_biofuels_3gen_land_compet" localSheetId="3">BAU_old!$C$76</definedName>
    <definedName name="p_biofuels_marg_land_growth" localSheetId="2">BAU!$C$79</definedName>
    <definedName name="p_biofuels_marg_land_growth" localSheetId="3">BAU_old!$C$81</definedName>
    <definedName name="p_biogas_growth" localSheetId="2">BAU!$C$83</definedName>
    <definedName name="p_biogas_growth" localSheetId="3">BAU_old!$C$85</definedName>
    <definedName name="p_capital_share" localSheetId="2">BAU!$F$4</definedName>
    <definedName name="p_capital_share" localSheetId="3">BAU_old!$F$4</definedName>
    <definedName name="p_change_over_hist_max_variation_FEI" localSheetId="2">BAU!$C$253</definedName>
    <definedName name="p_change_over_hist_max_variation_FEI" localSheetId="3">BAU_old!$C$255</definedName>
    <definedName name="P_common_rr_minerals_variation_alt_techn" localSheetId="2">BAU!$C$314</definedName>
    <definedName name="P_common_rr_minerals_variation_alt_techn" localSheetId="3">BAU_old!$C$316</definedName>
    <definedName name="P_common_rr_minerals_variation_Rest" localSheetId="2">BAU!$C$316</definedName>
    <definedName name="P_common_rr_minerals_variation_Rest" localSheetId="3">BAU_old!$C$318</definedName>
    <definedName name="p_constant_gdp_variation" localSheetId="2">BAU!$G$8</definedName>
    <definedName name="p_constant_gdp_variation" localSheetId="3">BAU_old!$G$8</definedName>
    <definedName name="p_constant_pop_variation" localSheetId="2">BAU!$G$15</definedName>
    <definedName name="p_constant_pop_variation" localSheetId="3">BAU_old!$G$15</definedName>
    <definedName name="p_constraint_growth_unconv_gas" localSheetId="2">BAU!$C$106</definedName>
    <definedName name="p_constraint_growth_unconv_gas" localSheetId="3">BAU_old!$C$108</definedName>
    <definedName name="p_constraint_growth_unconv_oil" localSheetId="2">BAU!$C$101</definedName>
    <definedName name="p_constraint_growth_unconv_oil" localSheetId="3">BAU_old!$C$103</definedName>
    <definedName name="p_CSP_growth" localSheetId="3">BAU_old!$C$66</definedName>
    <definedName name="p_CSP_power" localSheetId="2">BAU!$C$63:$I$63</definedName>
    <definedName name="p_CTL_growth" localSheetId="2">BAU!$C$116</definedName>
    <definedName name="p_CTL_growth" localSheetId="3">BAU_old!$C$118</definedName>
    <definedName name="p_geot_elect_growth" localSheetId="3">BAU_old!$C$59</definedName>
    <definedName name="p_geot_heat_growth" localSheetId="2">BAU!$C$92</definedName>
    <definedName name="p_geot_heat_growth" localSheetId="3">BAU_old!$C$94</definedName>
    <definedName name="p_geot_power" localSheetId="2">BAU!$C$57:$I$57</definedName>
    <definedName name="p_GTL_growth" localSheetId="2">BAU!$C$119</definedName>
    <definedName name="p_GTL_growth" localSheetId="3">BAU_old!$C$121</definedName>
    <definedName name="p_hydro_growth" localSheetId="3">BAU_old!$C$58</definedName>
    <definedName name="p_hydro_power" localSheetId="2">BAU!$C$56:$I$56</definedName>
    <definedName name="p_labour_share" localSheetId="2">BAU!$C$4</definedName>
    <definedName name="p_labour_share" localSheetId="3">BAU_old!$C$4</definedName>
    <definedName name="p_nuclear_scen3_4_variation" localSheetId="2">BAU!$E$19</definedName>
    <definedName name="p_nuclear_scen3_4_variation" localSheetId="3">BAU_old!$E$19</definedName>
    <definedName name="p_oceanic_growth" localSheetId="3">BAU_old!$C$61</definedName>
    <definedName name="p_oceanic_power" localSheetId="2">BAU!$C$59:$I$59</definedName>
    <definedName name="p_offshore_wind_power" localSheetId="2">BAU!$C$61:$I$61</definedName>
    <definedName name="p_onshore_wind_power" localSheetId="2">BAU!$C$60:$I$60</definedName>
    <definedName name="p_PHS_growth" localSheetId="3">BAU_old!$C$65</definedName>
    <definedName name="p_PHS_power" localSheetId="2">BAU!$C$64:$I$64</definedName>
    <definedName name="p_pop_asymptote" localSheetId="2">BAU!$E$16</definedName>
    <definedName name="p_pop_asymptote" localSheetId="3">BAU_old!$E$16</definedName>
    <definedName name="p_PV_power" localSheetId="2">BAU!$C$62:$I$62</definedName>
    <definedName name="p_RES_power" localSheetId="2">BAU!$C$56:$I$63</definedName>
    <definedName name="P_rr_minerals_alt_techn" localSheetId="2">BAU!$D$293:$D$311</definedName>
    <definedName name="P_rr_minerals_alt_techn" localSheetId="3">BAU_old!$D$295:$D$313</definedName>
    <definedName name="P_rr_minerals_Rest" localSheetId="2">BAU!$E$293:$E$311</definedName>
    <definedName name="P_rr_minerals_Rest" localSheetId="3">BAU_old!$E$295:$E$313</definedName>
    <definedName name="p_solar_heat" localSheetId="2">BAU!$C$91</definedName>
    <definedName name="p_solar_heat" localSheetId="3">BAU_old!$C$93</definedName>
    <definedName name="p_solar_PV" localSheetId="3">BAU_old!$C$64</definedName>
    <definedName name="p_solid_bioe_elect_growth" localSheetId="3">BAU_old!$C$60</definedName>
    <definedName name="p_solid_bioe_heat" localSheetId="2">BAU!$C$93</definedName>
    <definedName name="p_solid_bioe_heat" localSheetId="3">BAU_old!$C$95</definedName>
    <definedName name="p_timeseries_gdp_growth" localSheetId="2">BAU!$E$7:$AO$7</definedName>
    <definedName name="p_timeseries_gdp_growth" localSheetId="3">BAU_old!$E$7:$AO$7</definedName>
    <definedName name="p_timeseries_pop_growth" localSheetId="2">BAU!$E$14:$AO$14</definedName>
    <definedName name="p_timeseries_pop_growth" localSheetId="3">BAU_old!$E$14:$AO$14</definedName>
    <definedName name="p_waste_growth" localSheetId="2">BAU!$C$86</definedName>
    <definedName name="p_waste_growth" localSheetId="3">BAU_old!$C$88</definedName>
    <definedName name="p_wind_offshore_growth" localSheetId="3">BAU_old!$C$63</definedName>
    <definedName name="p_wind_onshore_growth" localSheetId="3">BAU_old!$C$62</definedName>
    <definedName name="pct_change_energy_intensity_target" localSheetId="2">BAU!$C$271</definedName>
    <definedName name="pct_change_energy_intensity_target" localSheetId="3">BAU_old!$C$273</definedName>
    <definedName name="percent_2w_tfin_over_hh_veh" localSheetId="2">BAU!$C$168</definedName>
    <definedName name="percent_2w_tfin_over_hh_veh" localSheetId="3">BAU_old!$C$170</definedName>
    <definedName name="percent_electr_bus_tfin" localSheetId="2">BAU!$C$176</definedName>
    <definedName name="percent_electr_bus_tfin" localSheetId="3">BAU_old!$C$178</definedName>
    <definedName name="percent_electr_hh_4w_tfin" localSheetId="2">BAU!$C$164</definedName>
    <definedName name="percent_electr_hh_4w_tfin" localSheetId="3">BAU_old!$C$166</definedName>
    <definedName name="percent_electric_2w_tfin" localSheetId="2">BAU!$C$167</definedName>
    <definedName name="percent_electric_2w_tfin" localSheetId="3">BAU_old!$C$169</definedName>
    <definedName name="percent_electric_light_cargo_veh_tfin" localSheetId="2">BAU!$C$173</definedName>
    <definedName name="percent_electric_light_cargo_veh_tfin" localSheetId="3">BAU_old!$C$175</definedName>
    <definedName name="percent_electric_train_tfin" localSheetId="2">BAU!$C$179</definedName>
    <definedName name="percent_electric_train_tfin" localSheetId="3">BAU_old!$C$181</definedName>
    <definedName name="percent_gas_heavy_veh_tfin" localSheetId="2">BAU!$C$172</definedName>
    <definedName name="percent_gas_heavy_veh_tfin" localSheetId="3">BAU_old!$C$174</definedName>
    <definedName name="percent_gas_hh_veh_4w_tfin" localSheetId="2">BAU!$C$166</definedName>
    <definedName name="percent_gas_hh_veh_4w_tfin" localSheetId="3">BAU_old!$C$168</definedName>
    <definedName name="percent_hybrid_bus_tfin" localSheetId="2">BAU!$C$177</definedName>
    <definedName name="percent_hybrid_bus_tfin" localSheetId="3">BAU_old!$C$179</definedName>
    <definedName name="percent_hybrid_heavy_veh_tfin" localSheetId="2">BAU!$C$171</definedName>
    <definedName name="percent_hybrid_heavy_veh_tfin" localSheetId="3">BAU_old!$C$173</definedName>
    <definedName name="percent_hybrid_hh_4w_veh_tfin" localSheetId="2">BAU!$C$165</definedName>
    <definedName name="percent_hybrid_hh_4w_veh_tfin" localSheetId="3">BAU_old!$C$167</definedName>
    <definedName name="percent_hybrid_light_cargo_veh_tfin" localSheetId="2">BAU!$C$174</definedName>
    <definedName name="percent_hybrid_light_cargo_veh_tfin" localSheetId="3">BAU_old!$C$176</definedName>
    <definedName name="percent_natgas_bus_tfin" localSheetId="2">BAU!$C$178</definedName>
    <definedName name="percent_natgas_bus_tfin" localSheetId="3">BAU_old!$C$180</definedName>
    <definedName name="percent_natgas_light_cargo_veh_tfin" localSheetId="2">BAU!$C$175</definedName>
    <definedName name="percent_natgas_light_cargo_veh_tfin" localSheetId="3">BAU_old!$C$177</definedName>
    <definedName name="phase_out_oil_electr" localSheetId="2">BAU!$C$152</definedName>
    <definedName name="phase_out_oil_electr" localSheetId="3">BAU_old!$C$154</definedName>
    <definedName name="phase_out_oil_heat" localSheetId="2">BAU!$C$153</definedName>
    <definedName name="phase_out_oil_heat" localSheetId="3">BAU_old!$C$155</definedName>
    <definedName name="policy_change_energy_speed" localSheetId="2">BAU!$C$238:$Q$242</definedName>
    <definedName name="policy_change_energy_speed" localSheetId="3">BAU_old!$C$240:$Q$244</definedName>
    <definedName name="policy_to_improve_efficiency_speed" localSheetId="2">BAU!$C$224:$Q$228</definedName>
    <definedName name="policy_to_improve_efficiency_speed" localSheetId="3">BAU_old!$C$226:$Q$230</definedName>
    <definedName name="pot_marg_land_biofuels" localSheetId="2">BAU!$C$69</definedName>
    <definedName name="pot_marg_land_biofuels" localSheetId="3">BAU_old!$C$71</definedName>
    <definedName name="RCP_GHG_emissions_select" localSheetId="2">BAU!$C$29</definedName>
    <definedName name="RCP_GHG_emissions_select" localSheetId="3">BAU_old!$C$29</definedName>
    <definedName name="scarcity_feedback_final_fuel_replacement_flag" localSheetId="2">BAU!$C$274</definedName>
    <definedName name="scarcity_feedback_final_fuel_replacement_flag" localSheetId="3">BAU_old!$C$276</definedName>
    <definedName name="sectoral_FEI_evolution_method" localSheetId="2">BAU!$C$185</definedName>
    <definedName name="sectoral_FEI_evolution_method" localSheetId="3">BAU_old!$C$187</definedName>
    <definedName name="select_gdp_evolution" localSheetId="2">BAU!$B$5</definedName>
    <definedName name="select_gdp_evolution" localSheetId="3">BAU_old!$B$5</definedName>
    <definedName name="select_nuclear_scen" localSheetId="2">BAU!$B$19</definedName>
    <definedName name="select_nuclear_scen" localSheetId="3">BAU_old!$B$19</definedName>
    <definedName name="select_pop_evolution" localSheetId="2">BAU!$B$12</definedName>
    <definedName name="select_pop_evolution" localSheetId="3">BAU_old!$B$12</definedName>
    <definedName name="sensitivity_to_scarcity_option" localSheetId="2">BAU!$C$275</definedName>
    <definedName name="sensitivity_to_scarcity_option" localSheetId="3">BAU_old!$C$277</definedName>
    <definedName name="sensitivity_to_scarcity_option_H" localSheetId="2">BAU!$C$279</definedName>
    <definedName name="sensitivity_to_scarcity_option_H" localSheetId="3">BAU_old!$C$281</definedName>
    <definedName name="separate_conv_and_unconv_gas" localSheetId="2">BAU!$C$105</definedName>
    <definedName name="separate_conv_and_unconv_gas" localSheetId="3">BAU_old!$C$107</definedName>
    <definedName name="separate_conv_and_unconv_oil" localSheetId="2">BAU!$C$100</definedName>
    <definedName name="separate_conv_and_unconv_oil" localSheetId="3">BAU_old!$C$102</definedName>
    <definedName name="share_available_roof" localSheetId="2">BAU!$C$49</definedName>
    <definedName name="share_available_roof" localSheetId="3">BAU_old!$C$49</definedName>
    <definedName name="share_available_roof_for_rooftop_PV" localSheetId="2">BAU!$C$50</definedName>
    <definedName name="share_available_roof_for_rooftop_PV" localSheetId="3">BAU_old!$C$50</definedName>
    <definedName name="share_cellulosic_biof_vs_bioe_res" localSheetId="2">BAU!$C$76</definedName>
    <definedName name="share_cellulosic_biof_vs_bioe_res" localSheetId="3">BAU_old!$C$78</definedName>
    <definedName name="share_PV_urban_tot_PV" localSheetId="2">BAU!$C$52</definedName>
    <definedName name="share_PV_urban_tot_PV" localSheetId="3">BAU_old!$C$52</definedName>
    <definedName name="share_roof_solar_thermal" localSheetId="2">BAU!$C$51</definedName>
    <definedName name="share_roof_solar_thermal" localSheetId="3">BAU_old!$C$51</definedName>
    <definedName name="share_RURR_agg_gas_underground" localSheetId="2">BAU!$C$139</definedName>
    <definedName name="share_RURR_agg_gas_underground" localSheetId="3">BAU_old!$C$141</definedName>
    <definedName name="share_RURR_agg_oil_underground" localSheetId="2">BAU!$C$135</definedName>
    <definedName name="share_RURR_agg_oil_underground" localSheetId="3">BAU_old!$C$137</definedName>
    <definedName name="share_RURR_coal_underground" localSheetId="2">BAU!$C$131</definedName>
    <definedName name="share_RURR_coal_underground" localSheetId="3">BAU_old!$C$133</definedName>
    <definedName name="share_RURR_conv_gas_underground" localSheetId="2">BAU!$C$127</definedName>
    <definedName name="share_RURR_conv_gas_underground" localSheetId="3">BAU_old!$C$129</definedName>
    <definedName name="share_RURR_conv_oil_underground" localSheetId="2">BAU!$C$123</definedName>
    <definedName name="share_RURR_conv_oil_underground" localSheetId="3">BAU_old!$C$125</definedName>
    <definedName name="share_RURR_unconv_gas_underground" localSheetId="2">BAU!$C$129</definedName>
    <definedName name="share_RURR_unconv_gas_underground" localSheetId="3">BAU_old!$C$131</definedName>
    <definedName name="share_RURR_unconv_oil_underground" localSheetId="2">BAU!$C$125</definedName>
    <definedName name="share_RURR_unconv_oil_underground" localSheetId="3">BAU_old!$C$127</definedName>
    <definedName name="share_target_year_oil_for_elec" localSheetId="2">BAU!$C$148</definedName>
    <definedName name="share_target_year_oil_for_elec" localSheetId="3">BAU_old!$C$150</definedName>
    <definedName name="share_target_year_oil_for_heat" localSheetId="2">BAU!$C$149</definedName>
    <definedName name="share_target_year_oil_for_heat" localSheetId="3">BAU_old!$C$151</definedName>
    <definedName name="start_policy_year_agg_gas_underground" localSheetId="2">BAU!$C$137</definedName>
    <definedName name="start_policy_year_agg_gas_underground" localSheetId="3">BAU_old!$C$139</definedName>
    <definedName name="start_policy_year_agg_oil_underground" localSheetId="2">BAU!$C$133</definedName>
    <definedName name="start_policy_year_agg_oil_underground" localSheetId="3">BAU_old!$C$135</definedName>
    <definedName name="start_policy_year_coal_underground" localSheetId="2">BAU!$C$130</definedName>
    <definedName name="start_policy_year_coal_underground" localSheetId="3">BAU_old!$C$132</definedName>
    <definedName name="start_policy_year_conv_gas_underground" localSheetId="2">BAU!$C$126</definedName>
    <definedName name="start_policy_year_conv_gas_underground" localSheetId="3">BAU_old!$C$128</definedName>
    <definedName name="start_policy_year_conv_oil_underground" localSheetId="2">BAU!$C$122</definedName>
    <definedName name="start_policy_year_conv_oil_underground" localSheetId="3">BAU_old!$C$124</definedName>
    <definedName name="start_policy_year_unconv_gas_underground" localSheetId="2">BAU!$C$128</definedName>
    <definedName name="start_policy_year_unconv_gas_underground" localSheetId="3">BAU_old!$C$130</definedName>
    <definedName name="start_policy_year_unconv_oil_underground" localSheetId="3">BAU_old!$C$126</definedName>
    <definedName name="start_policy_year_unconv_oil_underground">BAU!$C$124</definedName>
    <definedName name="start_policy_year_unconv_opil_underground" localSheetId="2">BAU!$C$124</definedName>
    <definedName name="start_policy_year_unconv_opil_underground" localSheetId="3">BAU_old!$C$126</definedName>
    <definedName name="start_year_3gen_cell_biofuels" localSheetId="2">BAU!$C$73</definedName>
    <definedName name="start_year_3gen_cell_biofuels" localSheetId="3">BAU_old!$C$75</definedName>
    <definedName name="start_year_bioe_residues_non_biofuels" localSheetId="2">BAU!$C$75</definedName>
    <definedName name="start_year_bioe_residues_non_biofuels" localSheetId="3">BAU_old!$C$77</definedName>
    <definedName name="start_year_biofuels_land_marg" localSheetId="2">BAU!$C$78</definedName>
    <definedName name="start_year_biofuels_land_marg" localSheetId="3">BAU_old!$C$80</definedName>
    <definedName name="start_year_cell_efficency_PV" localSheetId="2">BAU!$C$45</definedName>
    <definedName name="start_year_cell_efficency_PV" localSheetId="3">BAU_old!$C$45</definedName>
    <definedName name="start_year_modification_EI" localSheetId="2">BAU!$C$258</definedName>
    <definedName name="start_year_modification_EI" localSheetId="3">BAU_old!$C$260</definedName>
    <definedName name="start_year_nuclear_variation_scen3_4" localSheetId="2">BAU!$E$20</definedName>
    <definedName name="start_year_nuclear_variation_scen3_4" localSheetId="3">BAU_old!$E$20</definedName>
    <definedName name="start_year_P_common_rr_minerals_alt_techn" localSheetId="2">BAU!$C$315</definedName>
    <definedName name="start_year_P_common_rr_minerals_alt_techn" localSheetId="3">BAU_old!$C$317</definedName>
    <definedName name="start_year_P_common_rr_minerals_Rest" localSheetId="2">BAU!$C$317</definedName>
    <definedName name="start_year_P_common_rr_minerals_Rest" localSheetId="3">BAU_old!$C$319</definedName>
    <definedName name="start_year_p_growth_RES_elec" localSheetId="2">BAU!$C$55</definedName>
    <definedName name="start_year_p_growth_RES_elec" localSheetId="3">BAU_old!$C$55</definedName>
    <definedName name="start_year_p_growth_RES_heat" localSheetId="2">BAU!$C$89</definedName>
    <definedName name="start_year_p_growth_RES_heat" localSheetId="3">BAU_old!$C$91</definedName>
    <definedName name="start_year_P_rr_minerals" localSheetId="2">BAU!$B$292</definedName>
    <definedName name="start_year_P_rr_minerals" localSheetId="3">BAU_old!$B$294</definedName>
    <definedName name="start_year_P_urban_land_density" localSheetId="2">BAU!$C$341</definedName>
    <definedName name="start_year_P_urban_land_density" localSheetId="3">BAU_old!$C$343</definedName>
    <definedName name="start_year_policy_phase_out_oil_for_electricity" localSheetId="2">BAU!$C$144</definedName>
    <definedName name="start_year_policy_phase_out_oil_for_electricity" localSheetId="3">BAU_old!$C$146</definedName>
    <definedName name="start_year_policy_phase_out_oil_for_heat" localSheetId="2">BAU!$C$145</definedName>
    <definedName name="start_year_policy_phase_out_oil_for_heat" localSheetId="3">BAU_old!$C$147</definedName>
    <definedName name="start_year_variation_primary_forest" localSheetId="2">BAU!$C$339</definedName>
    <definedName name="start_year_variation_primary_forest" localSheetId="3">BAU_old!$C$341</definedName>
    <definedName name="targ_year_cell_efficiency_PV" localSheetId="2">BAU!$C$46</definedName>
    <definedName name="targ_year_cell_efficiency_PV" localSheetId="3">BAU_old!$C$46</definedName>
    <definedName name="target_year_asymptote_gdp" localSheetId="2">BAU!$G$9</definedName>
    <definedName name="target_year_asymptote_gdp" localSheetId="3">BAU_old!$G$9</definedName>
    <definedName name="target_year_asymptote_pop" localSheetId="2">BAU!$G$16</definedName>
    <definedName name="target_year_asymptote_pop" localSheetId="3">BAU_old!$G$16</definedName>
    <definedName name="target_year_p_growth_RES_elec" localSheetId="2">BAU!#REF!</definedName>
    <definedName name="target_year_p_growth_RES_elec" localSheetId="3">BAU_old!$C$56</definedName>
    <definedName name="target_year_p_growth_RES_heat" localSheetId="2">BAU!$C$90</definedName>
    <definedName name="target_year_p_growth_RES_heat" localSheetId="3">BAU_old!$C$92</definedName>
    <definedName name="target_year_P_rr_minerals" localSheetId="2">BAU!$B$291</definedName>
    <definedName name="target_year_P_rr_minerals" localSheetId="3">BAU_old!$B$293</definedName>
    <definedName name="target_year_P_urban_land_density" localSheetId="2">BAU!$C$342</definedName>
    <definedName name="target_year_P_urban_land_density" localSheetId="3">BAU_old!$C$344</definedName>
    <definedName name="target_year_policy_phase_out_oil_electricity" localSheetId="2">BAU!$C$146</definedName>
    <definedName name="target_year_policy_phase_out_oil_electricity" localSheetId="3">BAU_old!$C$148</definedName>
    <definedName name="target_year_policy_phase_out_oil_heat" localSheetId="2">BAU!$C$147</definedName>
    <definedName name="target_year_policy_phase_out_oil_heat" localSheetId="3">BAU_old!$C$149</definedName>
    <definedName name="tfin_policy_hh_veh" localSheetId="2">BAU!$C$159</definedName>
    <definedName name="tfin_policy_hh_veh" localSheetId="3">BAU_old!$C$161</definedName>
    <definedName name="tfin_policy_inland_transp_veh" localSheetId="2">BAU!$C$161</definedName>
    <definedName name="tfin_policy_inland_transp_veh" localSheetId="3">BAU_old!$C$163</definedName>
    <definedName name="tini_policy_hh_veh" localSheetId="2">BAU!$C$158</definedName>
    <definedName name="tini_policy_hh_veh" localSheetId="3">BAU_old!$C$160</definedName>
    <definedName name="tini_policy_inland_transp_veh" localSheetId="2">BAU!$C$160</definedName>
    <definedName name="tini_policy_inland_transp_veh" localSheetId="3">BAU_old!$C$162</definedName>
    <definedName name="unlimited_coal" localSheetId="2">BAU!$C$110</definedName>
    <definedName name="unlimited_coal" localSheetId="3">BAU_old!$C$112</definedName>
    <definedName name="unlimited_gas" localSheetId="2">BAU!$C$107</definedName>
    <definedName name="unlimited_gas" localSheetId="3">BAU_old!$C$109</definedName>
    <definedName name="unlimited_NRE" localSheetId="2">BAU!$C$97</definedName>
    <definedName name="unlimited_NRE" localSheetId="3">BAU_old!$C$99</definedName>
    <definedName name="unlimited_oil" localSheetId="2">BAU!$C$102</definedName>
    <definedName name="unlimited_oil" localSheetId="3">BAU_old!$C$104</definedName>
    <definedName name="unlimited_uranium" localSheetId="2">BAU!$C$113</definedName>
    <definedName name="unlimited_uranium" localSheetId="3">BAU_old!$C$115</definedName>
    <definedName name="urban_land_density" localSheetId="2">BAU!$C$340</definedName>
    <definedName name="urban_land_density" localSheetId="3">BAU_old!$C$342</definedName>
    <definedName name="variation_primary_forest" localSheetId="2">BAU!$C$338</definedName>
    <definedName name="variation_primary_forest" localSheetId="3">BAU_old!$C$340</definedName>
    <definedName name="year_change_pct_energy_intensity_target" localSheetId="2">BAU!$C$270</definedName>
    <definedName name="year_change_pct_energy_intensity_target" localSheetId="3">BAU_old!$C$272</definedName>
    <definedName name="year_customized_gdp_evol" localSheetId="2">BAU!$E$8</definedName>
    <definedName name="year_customized_gdp_evol" localSheetId="3">BAU_old!$E$8</definedName>
    <definedName name="year_customized_pop_evol" localSheetId="2">BAU!$E$15</definedName>
    <definedName name="year_customized_pop_evol" localSheetId="3">BAU_old!$E$15</definedName>
    <definedName name="year_gdp_timeseries" localSheetId="2">BAU!$E$6:$AO$6</definedName>
    <definedName name="year_gdp_timeseries" localSheetId="3">BAU_old!$E$6:$AO$6</definedName>
    <definedName name="year_policy_change_energy" localSheetId="2">BAU!$C$231:$Q$235</definedName>
    <definedName name="year_policy_change_energy" localSheetId="3">BAU_old!$C$233:$Q$237</definedName>
    <definedName name="year_policy_to_improve_efficiency" localSheetId="2">BAU!$C$217:$Q$221</definedName>
    <definedName name="year_policy_to_improve_efficiency" localSheetId="3">BAU_old!$C$219:$Q$223</definedName>
    <definedName name="year_pop_timeseries" localSheetId="2">BAU!$E$13:$AO$13</definedName>
    <definedName name="year_pop_timeseries" localSheetId="3">BAU_old!$E$13:$AO$13</definedName>
    <definedName name="year_RES_power" localSheetId="2">BAU!$C$55:$I$55</definedName>
    <definedName name="year_to_finish_energy_intensity_policies" localSheetId="2">BAU!$C$245:$Q$249</definedName>
    <definedName name="year_to_finish_energy_intensity_policies" localSheetId="3">BAU_old!$C$247:$Q$251</definedName>
  </definedNames>
  <calcPr calcId="125725"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56" i="3"/>
  <c r="F56"/>
  <c r="G56"/>
  <c r="H56"/>
  <c r="E57"/>
  <c r="F57"/>
  <c r="G57"/>
  <c r="H57"/>
  <c r="E58"/>
  <c r="F58"/>
  <c r="G58"/>
  <c r="H58"/>
  <c r="E59"/>
  <c r="F59"/>
  <c r="G59"/>
  <c r="H59"/>
  <c r="E60"/>
  <c r="F60"/>
  <c r="G60"/>
  <c r="H60"/>
  <c r="E61"/>
  <c r="F61"/>
  <c r="G61"/>
  <c r="H61"/>
  <c r="E63"/>
  <c r="F63"/>
  <c r="G63"/>
  <c r="H63"/>
  <c r="E64"/>
  <c r="F64"/>
  <c r="G64"/>
  <c r="H64"/>
  <c r="D57"/>
  <c r="D58"/>
  <c r="D59"/>
  <c r="D60"/>
  <c r="D61"/>
  <c r="D63"/>
  <c r="D64"/>
  <c r="D56"/>
  <c r="J57"/>
  <c r="J58"/>
  <c r="J59"/>
  <c r="J60"/>
  <c r="J61"/>
  <c r="J62"/>
  <c r="D62" s="1"/>
  <c r="E62" s="1"/>
  <c r="F62" s="1"/>
  <c r="G62" s="1"/>
  <c r="H62" s="1"/>
  <c r="J63"/>
  <c r="J64"/>
  <c r="J56"/>
  <c r="D313" i="4" l="1"/>
  <c r="D312"/>
  <c r="D311"/>
  <c r="D310"/>
  <c r="D309"/>
  <c r="D308"/>
  <c r="D307"/>
  <c r="D306"/>
  <c r="D305"/>
  <c r="D304"/>
  <c r="D303"/>
  <c r="D302"/>
  <c r="D301"/>
  <c r="D300"/>
  <c r="D299"/>
  <c r="D298"/>
  <c r="D297"/>
  <c r="D296"/>
  <c r="D295"/>
  <c r="C112"/>
  <c r="C109"/>
  <c r="D311" i="3" l="1"/>
  <c r="D310"/>
  <c r="D309"/>
  <c r="D308"/>
  <c r="D307"/>
  <c r="D306"/>
  <c r="D305"/>
  <c r="D304"/>
  <c r="D303"/>
  <c r="D302"/>
  <c r="D301"/>
  <c r="D300"/>
  <c r="D299"/>
  <c r="D298"/>
  <c r="D297"/>
  <c r="D296"/>
  <c r="D295"/>
  <c r="D294"/>
  <c r="D293"/>
  <c r="C110"/>
  <c r="C107"/>
</calcChain>
</file>

<file path=xl/comments1.xml><?xml version="1.0" encoding="utf-8"?>
<comments xmlns="http://schemas.openxmlformats.org/spreadsheetml/2006/main">
  <authors>
    <author>EM</author>
  </authors>
  <commentList>
    <comment ref="A135" authorId="0">
      <text>
        <r>
          <rPr>
            <sz val="11"/>
            <color rgb="FF000000"/>
            <rFont val="Calibri"/>
            <family val="2"/>
            <charset val="1"/>
          </rPr>
          <t xml:space="preserve">Iñigo:
</t>
        </r>
        <r>
          <rPr>
            <sz val="9"/>
            <color rgb="FF000000"/>
            <rFont val="Tahoma"/>
            <family val="2"/>
            <charset val="1"/>
          </rPr>
          <t>Policies to reduce oil contribution in electricity linearly following linear decreasing trend</t>
        </r>
      </text>
    </comment>
    <comment ref="A136" authorId="0">
      <text>
        <r>
          <rPr>
            <sz val="11"/>
            <color rgb="FF000000"/>
            <rFont val="Calibri"/>
            <family val="2"/>
            <charset val="1"/>
          </rPr>
          <t xml:space="preserve">Iñigo:
</t>
        </r>
        <r>
          <rPr>
            <sz val="9"/>
            <color rgb="FF000000"/>
            <rFont val="Tahoma"/>
            <family val="2"/>
            <charset val="1"/>
          </rPr>
          <t>Policies to reduce oil contribution in heat linearly following linear decreasing trend</t>
        </r>
      </text>
    </comment>
    <comment ref="FP207" authorId="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text>
        <r>
          <rPr>
            <b/>
            <sz val="9"/>
            <color rgb="FF000000"/>
            <rFont val="Tahoma"/>
            <family val="2"/>
            <charset val="1"/>
          </rPr>
          <t>By default energy instensities of the year 2009</t>
        </r>
      </text>
    </comment>
    <comment ref="A256"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authors>
    <author>EM</author>
  </authors>
  <commentList>
    <comment ref="A274"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3.xml><?xml version="1.0" encoding="utf-8"?>
<comments xmlns="http://schemas.openxmlformats.org/spreadsheetml/2006/main">
  <authors>
    <author>EM</author>
  </authors>
  <commentList>
    <comment ref="A276"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sharedStrings.xml><?xml version="1.0" encoding="utf-8"?>
<sst xmlns="http://schemas.openxmlformats.org/spreadsheetml/2006/main" count="2163" uniqueCount="614">
  <si>
    <t>This excel file contains the input data to run the MEDEAS model as documented in:</t>
  </si>
  <si>
    <t>Ignacio de Blas, Iñigo Capellán-Pérez, Oscar Carpintero, Carlos de Castro, Fernando Frechoso, Luis Fernando Lobejón, Pedro L. Lomas Huertas, Margarita Mediavilla, Luis Javier Miguel, Jaime Nieto and Paula Rodrigo González. D4.2. MEDEAS Model and IOA implementation at European geographical level. 28-2-2017 MEDEAS project (http://www.medeas.eu/).</t>
  </si>
  <si>
    <t>Info input variables</t>
  </si>
  <si>
    <t>Brief description of each variable which is changeable in the scenarios.</t>
  </si>
  <si>
    <t>BAU</t>
  </si>
  <si>
    <t>Corresponds to SSP2-Baseline scenario presented in D4.2.</t>
  </si>
  <si>
    <t>User defined</t>
  </si>
  <si>
    <t>User defined variables</t>
  </si>
  <si>
    <t>Name of simulated scenario</t>
  </si>
  <si>
    <t>Trend demand (all sectors)</t>
  </si>
  <si>
    <t>P labor share 2050</t>
  </si>
  <si>
    <t>Dmnl</t>
  </si>
  <si>
    <t>Labour share in 2050</t>
  </si>
  <si>
    <t>P GDP</t>
  </si>
  <si>
    <t>P desired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</si>
  <si>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</si>
  <si>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</si>
  <si>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</si>
  <si>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</si>
  <si>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</si>
  <si>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</si>
  <si>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</si>
  <si>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</si>
  <si>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</si>
  <si>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custimized GDPpc growth</t>
  </si>
  <si>
    <t>Constant annual variation (1/Year):</t>
  </si>
  <si>
    <t>GDPpc growth</t>
  </si>
  <si>
    <t>3. From customized year, set asymptote target</t>
  </si>
  <si>
    <t>asymptote (GDPpc)</t>
  </si>
  <si>
    <t>GDPpc desired in target year</t>
  </si>
  <si>
    <t>Target year asymptote</t>
  </si>
  <si>
    <t>Population</t>
  </si>
  <si>
    <t>P annual population growth rate select option</t>
  </si>
  <si>
    <t>Selection of population frowth option</t>
  </si>
  <si>
    <t>0. Select SSP projection [write "SSPi", i:1...5]</t>
  </si>
  <si>
    <t>SSP option (i=1…5)</t>
  </si>
  <si>
    <t>Population growth annual timseries option</t>
  </si>
  <si>
    <t>Year start custimized population</t>
  </si>
  <si>
    <t>Population growth</t>
  </si>
  <si>
    <t>asymptote (million people)</t>
  </si>
  <si>
    <t>Population desired in target year</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</si>
  <si>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</si>
  <si>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</si>
  <si>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</si>
  <si>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</si>
  <si>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</si>
  <si>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</si>
  <si>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</si>
  <si>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</si>
  <si>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</si>
  <si>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</si>
  <si>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</si>
  <si>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</si>
  <si>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</si>
  <si>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</si>
  <si>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</si>
  <si>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</si>
  <si>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</si>
  <si>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</si>
  <si>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</si>
  <si>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</si>
  <si>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</si>
  <si>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</si>
  <si>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</si>
  <si>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</si>
  <si>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</si>
  <si>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</si>
  <si>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</si>
  <si>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</si>
  <si>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</si>
  <si>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</si>
  <si>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</si>
  <si>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</si>
  <si>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</si>
  <si>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</si>
  <si>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</si>
  <si>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</si>
  <si>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</si>
  <si>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</si>
  <si>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</si>
  <si>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</si>
  <si>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</si>
  <si>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</si>
  <si>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</si>
  <si>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</si>
  <si>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</si>
  <si>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</si>
  <si>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</si>
  <si>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</si>
  <si>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</si>
  <si>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</si>
  <si>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</si>
  <si>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</si>
  <si>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</si>
  <si>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</si>
  <si>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</si>
  <si>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</si>
  <si>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</si>
  <si>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</si>
  <si>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</si>
  <si>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</si>
  <si>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</si>
  <si>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</si>
  <si>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</si>
  <si>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NPP potential BioE residues</t>
  </si>
  <si>
    <t>EJ/Year</t>
  </si>
  <si>
    <t>Sustainable potential NPP residues of bioenergy for other uses than biofuels.</t>
  </si>
  <si>
    <t>Additional land compet available for biofuels</t>
  </si>
  <si>
    <t>Mha</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</si>
  <si>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</si>
  <si>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</si>
  <si>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</si>
  <si>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</si>
  <si>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</si>
  <si>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</si>
  <si>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</si>
  <si>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</si>
  <si>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</si>
  <si>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</si>
  <si>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</si>
  <si>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</si>
  <si>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</si>
  <si>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</si>
  <si>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</si>
  <si>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</si>
  <si>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</si>
  <si>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</si>
  <si>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</si>
  <si>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</si>
  <si>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</si>
  <si>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</si>
  <si>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</si>
  <si>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</si>
  <si>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</si>
  <si>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</si>
  <si>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</si>
  <si>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</si>
  <si>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</si>
  <si>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</si>
  <si>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</si>
  <si>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</si>
  <si>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</si>
  <si>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</si>
  <si>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</si>
  <si>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</si>
  <si>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</si>
  <si>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</si>
  <si>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</si>
  <si>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</si>
  <si>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</si>
  <si>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</si>
  <si>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</si>
  <si>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</si>
  <si>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</si>
  <si>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</si>
  <si>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</si>
  <si>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</si>
  <si>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</si>
  <si>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</si>
  <si>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</si>
  <si>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</si>
  <si>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</si>
  <si>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</si>
  <si>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</si>
  <si>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</si>
  <si>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</si>
  <si>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</si>
  <si>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</si>
  <si>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</si>
  <si>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</si>
  <si>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</si>
  <si>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</si>
  <si>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</si>
  <si>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</si>
  <si>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</si>
  <si>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</si>
  <si>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</si>
  <si>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</si>
  <si>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</si>
  <si>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</si>
  <si>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</si>
  <si>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</si>
  <si>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</si>
  <si>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</si>
  <si>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</si>
  <si>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</si>
  <si>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</si>
  <si>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</si>
  <si>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</si>
  <si>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</si>
  <si>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</si>
  <si>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</si>
  <si>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</si>
  <si>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</si>
  <si>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</si>
  <si>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</si>
  <si>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</si>
  <si>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</si>
  <si>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</si>
  <si>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</si>
  <si>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</si>
  <si>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</si>
  <si>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</si>
  <si>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</si>
  <si>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</si>
  <si>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</si>
  <si>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</si>
  <si>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</si>
  <si>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</si>
  <si>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</si>
  <si>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</si>
  <si>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</si>
  <si>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</si>
  <si>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</si>
  <si>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</si>
  <si>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</si>
  <si>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</si>
  <si>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</si>
  <si>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</si>
  <si>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</si>
  <si>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</si>
  <si>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</si>
  <si>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</si>
  <si>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</si>
  <si>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</si>
  <si>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</si>
  <si>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</si>
  <si>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</si>
  <si>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</si>
  <si>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</si>
  <si>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</si>
  <si>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</si>
  <si>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</si>
  <si>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</si>
  <si>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</si>
  <si>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</si>
  <si>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</si>
  <si>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</si>
  <si>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</si>
  <si>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</si>
  <si>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</si>
  <si>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</si>
  <si>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</si>
  <si>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</si>
  <si>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</si>
  <si>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</si>
  <si>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</si>
  <si>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</si>
  <si>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</si>
  <si>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</si>
  <si>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</si>
  <si>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</si>
  <si>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</si>
  <si>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</si>
  <si>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</si>
  <si>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</si>
  <si>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</si>
  <si>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</si>
  <si>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</si>
  <si>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</si>
  <si>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</si>
  <si>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</si>
  <si>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</si>
  <si>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</si>
  <si>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</si>
  <si>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</si>
  <si>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</si>
  <si>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</si>
  <si>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</si>
  <si>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</si>
  <si>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</si>
  <si>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</si>
  <si>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</si>
  <si>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</si>
  <si>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</si>
  <si>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</si>
  <si>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</si>
  <si>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</si>
  <si>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</si>
  <si>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</si>
  <si>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</si>
  <si>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</si>
  <si>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</si>
  <si>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</si>
  <si>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</si>
  <si>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</si>
  <si>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</si>
  <si>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</si>
  <si>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</si>
  <si>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</si>
  <si>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</si>
  <si>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</si>
  <si>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</si>
  <si>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</si>
  <si>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</si>
  <si>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</si>
  <si>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</si>
  <si>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</si>
  <si>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</si>
  <si>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</si>
  <si>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</si>
  <si>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</si>
  <si>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</si>
  <si>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</si>
  <si>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</si>
  <si>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</si>
  <si>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</si>
  <si>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</si>
  <si>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</si>
  <si>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</si>
  <si>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</si>
  <si>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</si>
  <si>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</si>
  <si>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</si>
  <si>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</si>
  <si>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</si>
  <si>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</si>
  <si>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</si>
  <si>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</si>
  <si>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</si>
  <si>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</si>
  <si>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</si>
  <si>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</si>
  <si>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</si>
  <si>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</si>
  <si>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</si>
  <si>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</si>
  <si>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</si>
  <si>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</si>
  <si>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</si>
  <si>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</si>
  <si>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</si>
  <si>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</si>
  <si>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</si>
  <si>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</si>
  <si>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</si>
  <si>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</si>
  <si>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</si>
  <si>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</si>
  <si>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</si>
  <si>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</si>
  <si>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</si>
  <si>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</si>
  <si>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</si>
  <si>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</si>
  <si>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</si>
  <si>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</si>
  <si>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</si>
  <si>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</si>
  <si>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</si>
  <si>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</si>
  <si>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</si>
  <si>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</si>
  <si>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</si>
  <si>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</si>
  <si>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</si>
  <si>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</si>
  <si>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</si>
  <si>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</si>
  <si>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</si>
  <si>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</si>
  <si>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</si>
  <si>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</si>
  <si>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</si>
  <si>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</si>
  <si>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</si>
  <si>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</si>
  <si>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</si>
  <si>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</si>
  <si>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</si>
  <si>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</si>
  <si>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</si>
  <si>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</si>
  <si>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</si>
  <si>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</si>
  <si>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</si>
  <si>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</si>
  <si>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</si>
  <si>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</si>
  <si>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</si>
  <si>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</si>
  <si>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</si>
  <si>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</si>
  <si>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</si>
  <si>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</si>
  <si>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</si>
  <si>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</si>
  <si>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</si>
  <si>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</si>
  <si>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</si>
  <si>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</si>
  <si>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</si>
  <si>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</si>
  <si>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</si>
  <si>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</si>
  <si>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</si>
  <si>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</si>
  <si>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</si>
  <si>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</si>
  <si>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</si>
  <si>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</si>
  <si>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</si>
  <si>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</si>
  <si>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</si>
  <si>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</si>
  <si>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</si>
  <si>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</si>
  <si>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</si>
  <si>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</si>
  <si>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</si>
  <si>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</si>
  <si>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</si>
  <si>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</si>
  <si>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</si>
  <si>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</si>
  <si>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</si>
  <si>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</si>
  <si>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</si>
  <si>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</si>
  <si>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</si>
  <si>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</si>
  <si>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</si>
  <si>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</si>
  <si>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</si>
  <si>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</si>
  <si>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</si>
  <si>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</si>
  <si>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</si>
  <si>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</si>
  <si>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</si>
  <si>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</si>
  <si>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</si>
  <si>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</si>
  <si>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</si>
  <si>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</si>
  <si>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</si>
  <si>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</si>
  <si>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</si>
  <si>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</si>
  <si>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</si>
  <si>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</si>
  <si>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</si>
  <si>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</si>
  <si>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</si>
  <si>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</si>
  <si>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</si>
  <si>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</si>
  <si>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</si>
  <si>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</si>
  <si>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</si>
  <si>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</si>
  <si>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</si>
  <si>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</si>
  <si>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</si>
  <si>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</si>
  <si>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</si>
  <si>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</si>
  <si>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</si>
  <si>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</si>
  <si>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</si>
  <si>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</si>
  <si>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</si>
  <si>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</si>
  <si>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</si>
  <si>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</si>
  <si>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</si>
  <si>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</si>
  <si>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</si>
  <si>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</si>
  <si>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</si>
  <si>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</si>
  <si>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</si>
  <si>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</si>
  <si>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BAU scenario</t>
  </si>
  <si>
    <t>Unlimited NRE? (1=Y;0=N)</t>
  </si>
  <si>
    <t>Unlimited oil? (1=Y;0=N; "Unlimited NRE?" must be 0)</t>
  </si>
  <si>
    <t>Unlimited gas? (1=Y;0=N; "Unlimited NRE?" must be 0)</t>
  </si>
  <si>
    <t>Unlimited coal? (1=Y;0=N; "Unlimited NRE?" must be 0)</t>
  </si>
  <si>
    <t>Unlimited uranium? (1=Y;0=N; "Unlimited NRE?" must be 0)</t>
  </si>
  <si>
    <t>Crash programme CTL? (1=Y;0=N)</t>
  </si>
  <si>
    <t>Crash programme GTL? (1=Y;0=N)</t>
  </si>
  <si>
    <t>Other GHG emissions than CO2 emissions:</t>
  </si>
  <si>
    <t xml:space="preserve">Exogenous other GHG emissions: selection of RCP </t>
  </si>
  <si>
    <t>1.  RCP 2.6</t>
  </si>
  <si>
    <t>GWP time frame</t>
  </si>
  <si>
    <t>1. 20 year</t>
  </si>
  <si>
    <t>2. RCP 4.5</t>
  </si>
  <si>
    <t>2. 100 year</t>
  </si>
  <si>
    <t>3. RCP 6.0</t>
  </si>
  <si>
    <t>4. RCP 8.5</t>
  </si>
  <si>
    <t>Activate policy HOUSEHOLDS transport  (1=Y;0=N)</t>
  </si>
  <si>
    <t>Activate policy INLAND transport (1=Y;0=N)</t>
  </si>
  <si>
    <t xml:space="preserve">Households transport policies,- Desired percent of each vehicle  in year T fin relative to its type (2 wheelers and 4 wheelers)  </t>
  </si>
  <si>
    <t>(the sum of all alternative percentages must be less than or equal to 100 for each type of vehicle)</t>
  </si>
  <si>
    <t>Percent electric household 4wheeler vehicle  in year Tfin</t>
  </si>
  <si>
    <t xml:space="preserve"> HOUSEHOLD VEHICLES</t>
  </si>
  <si>
    <t>TYPES:</t>
  </si>
  <si>
    <t>Percent hybrid household 4w vehicle in year Tfin</t>
  </si>
  <si>
    <t>4 wheelers</t>
  </si>
  <si>
    <t>Percent gas household vehicle 4w in yearTfin</t>
  </si>
  <si>
    <t>Percent electric 2wheeler in year Tfin</t>
  </si>
  <si>
    <t>Percent  2wheelers in year Tfin over all households vehicles</t>
  </si>
  <si>
    <t>2 wheelers</t>
  </si>
  <si>
    <t>Inland transport sector policies. Desired percent of  each alternative vehicle  in year T fin  relative to its type (HV, LV, bus, train)</t>
  </si>
  <si>
    <t>Percent hybrid heavy vehicles in year Tfin</t>
  </si>
  <si>
    <t>INLAND TRANSPORT SECTOR VEHICLES</t>
  </si>
  <si>
    <t>Percent gas heavy vehicles in year Tfin</t>
  </si>
  <si>
    <t>HV</t>
  </si>
  <si>
    <t>Percent electric light cargo vehicles in year Tfin</t>
  </si>
  <si>
    <t>LV</t>
  </si>
  <si>
    <t>bus</t>
  </si>
  <si>
    <t>Percent natural gas light cargo vehicles in year Tfin</t>
  </si>
  <si>
    <t>train</t>
  </si>
  <si>
    <t>Percent electric bus in year Tfin</t>
  </si>
  <si>
    <t>Percent hybrid bus in year Tfin</t>
  </si>
  <si>
    <t>Clasifications based on 'International Energy Agency (2016), Energy Technology Perspectives 2016, OECD/IEA, Paris'</t>
  </si>
  <si>
    <t>Percent natural gas bus  in yearTfin</t>
  </si>
  <si>
    <t>Percent electric train in year Tfin</t>
  </si>
  <si>
    <t>Land-use</t>
  </si>
  <si>
    <t>m2/people</t>
  </si>
  <si>
    <t>EROI of the system</t>
  </si>
  <si>
    <t>"Activate EROI FC system feedback?" (Y=1; N=0)</t>
  </si>
  <si>
    <t>Efficiency rate of substitution (Dmnl)</t>
  </si>
  <si>
    <t>Electricity by</t>
  </si>
  <si>
    <t>Heat by</t>
  </si>
  <si>
    <t>Liquids by</t>
  </si>
  <si>
    <t>Gases by</t>
  </si>
  <si>
    <t>Solids by</t>
  </si>
  <si>
    <t xml:space="preserve">Electricity by </t>
  </si>
  <si>
    <t>Policy to improve efficiency  speed (1-rapid/2-medium/3-slow)</t>
  </si>
  <si>
    <t>Year policy change energy (year)</t>
  </si>
  <si>
    <t>Policy change energy  speed (1-rapid/2-medium/3-slow)</t>
  </si>
  <si>
    <t>Year to finish energy intensity policies (year)</t>
  </si>
  <si>
    <t>Year policy to improve efficiency (year)</t>
  </si>
  <si>
    <t>1. No limit in coal imports</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</si>
  <si>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</si>
  <si>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</si>
  <si>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</si>
  <si>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</si>
  <si>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</si>
  <si>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</si>
  <si>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</si>
  <si>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</si>
  <si>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</si>
  <si>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</si>
  <si>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</si>
  <si>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</si>
  <si>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</si>
  <si>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</si>
  <si>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Energy intensity target (EJ/M$ US1995)</t>
  </si>
  <si>
    <t>Percent hybrid light cargo vehicles in year Tfin</t>
  </si>
  <si>
    <t>1. PARAMETERS</t>
  </si>
  <si>
    <t>Start year nuclear variation scen3-4</t>
  </si>
  <si>
    <t>2. RENEWABLE ENERGY SOURCES</t>
  </si>
  <si>
    <t xml:space="preserve">Start year biofuels land marg </t>
  </si>
  <si>
    <t>3. NON RENEWABLE RESOURCES</t>
  </si>
  <si>
    <t>4. TRANSPORT POLICIES</t>
  </si>
  <si>
    <t>Target year policy phase-out oil for electricity</t>
  </si>
  <si>
    <t>Start year policy phase-out oil for electricity</t>
  </si>
  <si>
    <t>Start year policy phase-out oil for heat</t>
  </si>
  <si>
    <t>Target year policy phase-out oil for heat</t>
  </si>
  <si>
    <t xml:space="preserve">5. ENERGY INTENSITIES </t>
  </si>
  <si>
    <t>Start year modification EI</t>
  </si>
  <si>
    <t>6. RECYCLING RATES</t>
  </si>
  <si>
    <t>7. ENERGY IMPORTS</t>
  </si>
  <si>
    <t>8. LAND USE</t>
  </si>
  <si>
    <t>Start year variation primary forest</t>
  </si>
  <si>
    <t>Start year P recycling minerals alt technologies</t>
  </si>
  <si>
    <t>Start year P recycling minerals Rest</t>
  </si>
  <si>
    <t>Desired annual GDPpc growth rate select option</t>
  </si>
  <si>
    <t>Annual population growth rate select option</t>
  </si>
  <si>
    <t>Start year 3gen cellulosic biofuels</t>
  </si>
  <si>
    <t>Annual growth%</t>
  </si>
  <si>
    <t>Policy hydro growth</t>
  </si>
  <si>
    <t>Policy geot-elec growth</t>
  </si>
  <si>
    <t>Policy solid bioE-elec growth</t>
  </si>
  <si>
    <t>Policy CSP growth</t>
  </si>
  <si>
    <t>Policy PHS growth</t>
  </si>
  <si>
    <t>Policy solar PV growth</t>
  </si>
  <si>
    <t>Policy oceanic growth</t>
  </si>
  <si>
    <t>Policy onshore wind growth</t>
  </si>
  <si>
    <t>Policy wind offshore growth</t>
  </si>
  <si>
    <t>Policy biofuels 2gen land compet</t>
  </si>
  <si>
    <t>Policy biofuels 3gen land compet</t>
  </si>
  <si>
    <t>Start year BioE residues for non-biofuels</t>
  </si>
  <si>
    <t>Share residues for cellulosic biofuels vs non-biofuels</t>
  </si>
  <si>
    <t>Policy bioE residues</t>
  </si>
  <si>
    <t>Policy biofuels land marg</t>
  </si>
  <si>
    <t>Policy biogas growth</t>
  </si>
  <si>
    <t>Policy waste change</t>
  </si>
  <si>
    <t>Policy solar for heat growth</t>
  </si>
  <si>
    <t>Policy geothermal for heat growth</t>
  </si>
  <si>
    <t>Policy solid bioE for heat growth</t>
  </si>
  <si>
    <t>Annual variation (%)</t>
  </si>
  <si>
    <t>Years</t>
  </si>
  <si>
    <t>Policy capital share 2050</t>
  </si>
  <si>
    <t>Asymptote (GDPpc)</t>
  </si>
  <si>
    <t>Asymptote (million people)</t>
  </si>
  <si>
    <t>Policy labor share 2050</t>
  </si>
  <si>
    <t>Policy CTL growth</t>
  </si>
  <si>
    <t>Policy GTL growth</t>
  </si>
  <si>
    <t>Policy recycling minerals alternative technologies (RES elec &amp; EV batteries)</t>
  </si>
  <si>
    <t>Policy recycling minerals Rest</t>
  </si>
  <si>
    <t>TW</t>
  </si>
  <si>
    <t>Year intalled power RES elec</t>
  </si>
  <si>
    <t>Policy hydro installed power</t>
  </si>
  <si>
    <t>Policy geot-elec installed power</t>
  </si>
  <si>
    <t>Policy solid bioE-elec installed power</t>
  </si>
  <si>
    <t>Policy oceanic installed power</t>
  </si>
  <si>
    <t>Policy onshore wind installed power</t>
  </si>
  <si>
    <t>Policy wind offshore installed power</t>
  </si>
  <si>
    <t>Policy solar PV installed power</t>
  </si>
  <si>
    <t>Policy CSP installed power</t>
  </si>
  <si>
    <t>Policy PHS installed power</t>
  </si>
</sst>
</file>

<file path=xl/styles.xml><?xml version="1.0" encoding="utf-8"?>
<styleSheet xmlns="http://schemas.openxmlformats.org/spreadsheetml/2006/main">
  <numFmts count="4">
    <numFmt numFmtId="164" formatCode="_-* #,##0.00\ _€_-;\-* #,##0.00\ _€_-;_-* \-??\ _€_-;_-@_-"/>
    <numFmt numFmtId="165" formatCode="0.0%"/>
    <numFmt numFmtId="166" formatCode="#,##0.000"/>
    <numFmt numFmtId="167" formatCode="#,##0.0000"/>
  </numFmts>
  <fonts count="21">
    <font>
      <sz val="11"/>
      <color rgb="FF000000"/>
      <name val="Calibri"/>
      <family val="2"/>
      <charset val="1"/>
    </font>
    <font>
      <sz val="10"/>
      <name val="Arial"/>
      <family val="2"/>
      <charset val="1"/>
    </font>
    <font>
      <b/>
      <i/>
      <sz val="11"/>
      <color rgb="FF000000"/>
      <name val="Calibri"/>
      <family val="2"/>
      <charset val="1"/>
    </font>
    <font>
      <sz val="11"/>
      <name val="Calibri"/>
      <family val="2"/>
      <charset val="1"/>
    </font>
    <font>
      <b/>
      <sz val="11"/>
      <color rgb="FF000000"/>
      <name val="Calibri"/>
      <family val="2"/>
      <charset val="1"/>
    </font>
    <font>
      <sz val="24"/>
      <color rgb="FF000000"/>
      <name val="Calibri"/>
      <family val="2"/>
      <charset val="1"/>
    </font>
    <font>
      <sz val="11"/>
      <color rgb="FFFF0000"/>
      <name val="Calibri"/>
      <family val="2"/>
      <charset val="1"/>
    </font>
    <font>
      <b/>
      <sz val="11"/>
      <name val="Calibri"/>
      <family val="2"/>
      <charset val="1"/>
    </font>
    <font>
      <i/>
      <sz val="11"/>
      <color rgb="FF000000"/>
      <name val="Calibri"/>
      <family val="2"/>
      <charset val="1"/>
    </font>
    <font>
      <sz val="9"/>
      <color rgb="FF000000"/>
      <name val="Tahoma"/>
      <family val="2"/>
      <charset val="1"/>
    </font>
    <font>
      <b/>
      <sz val="9"/>
      <color rgb="FF000000"/>
      <name val="Tahoma"/>
      <family val="2"/>
      <charset val="1"/>
    </font>
    <font>
      <sz val="11"/>
      <color rgb="FF000000"/>
      <name val="Calibri"/>
      <family val="2"/>
      <charset val="1"/>
    </font>
    <font>
      <sz val="10"/>
      <name val="Arial"/>
      <family val="2"/>
    </font>
    <font>
      <sz val="10"/>
      <color rgb="FF000000"/>
      <name val="Calibri"/>
      <family val="2"/>
      <charset val="1"/>
    </font>
    <font>
      <sz val="11"/>
      <color rgb="FF3F3F76"/>
      <name val="Calibri"/>
      <family val="2"/>
      <scheme val="minor"/>
    </font>
    <font>
      <b/>
      <sz val="20"/>
      <color rgb="FF000000"/>
      <name val="Calibri"/>
      <family val="2"/>
      <charset val="1"/>
    </font>
    <font>
      <b/>
      <sz val="12"/>
      <name val="Calibri"/>
      <family val="2"/>
      <charset val="1"/>
    </font>
    <font>
      <b/>
      <sz val="12"/>
      <color rgb="FF000000"/>
      <name val="Calibri"/>
      <family val="2"/>
    </font>
    <font>
      <b/>
      <sz val="10"/>
      <name val="Arial"/>
      <family val="2"/>
    </font>
    <font>
      <sz val="24"/>
      <color theme="2"/>
      <name val="Calibri"/>
      <family val="2"/>
    </font>
    <font>
      <b/>
      <sz val="12"/>
      <color rgb="FF000000"/>
      <name val="Calibri"/>
      <family val="2"/>
      <charset val="1"/>
    </font>
  </fonts>
  <fills count="27">
    <fill>
      <patternFill patternType="none"/>
    </fill>
    <fill>
      <patternFill patternType="gray125"/>
    </fill>
    <fill>
      <patternFill patternType="solid">
        <fgColor rgb="FFFFE699"/>
        <bgColor rgb="FFFFFFCC"/>
      </patternFill>
    </fill>
    <fill>
      <patternFill patternType="solid">
        <fgColor rgb="FFFFC000"/>
        <bgColor rgb="FFFF9900"/>
      </patternFill>
    </fill>
    <fill>
      <patternFill patternType="solid">
        <fgColor rgb="FFF8F200"/>
        <bgColor rgb="FFFFFF00"/>
      </patternFill>
    </fill>
    <fill>
      <patternFill patternType="solid">
        <fgColor rgb="FFFF0000"/>
        <bgColor rgb="FF993300"/>
      </patternFill>
    </fill>
    <fill>
      <patternFill patternType="solid">
        <fgColor rgb="FF00B050"/>
        <bgColor rgb="FF00808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D9D9D9"/>
        <bgColor rgb="FFC9C9C9"/>
      </patternFill>
    </fill>
    <fill>
      <patternFill patternType="solid">
        <fgColor rgb="FF9DC3E6"/>
        <bgColor rgb="FFB4C7E7"/>
      </patternFill>
    </fill>
    <fill>
      <patternFill patternType="solid">
        <fgColor rgb="FFA9D18E"/>
        <bgColor rgb="FFBFBFBF"/>
      </patternFill>
    </fill>
    <fill>
      <patternFill patternType="solid">
        <fgColor rgb="FF000000"/>
        <bgColor rgb="FF003300"/>
      </patternFill>
    </fill>
    <fill>
      <patternFill patternType="solid">
        <fgColor rgb="FF00B050"/>
        <bgColor indexed="64"/>
      </patternFill>
    </fill>
    <fill>
      <patternFill patternType="solid">
        <fgColor theme="0" tint="-0.249977111117893"/>
        <bgColor indexed="64"/>
      </patternFill>
    </fill>
    <fill>
      <patternFill patternType="solid">
        <fgColor rgb="FF00FF00"/>
        <bgColor rgb="FF000000"/>
      </patternFill>
    </fill>
    <fill>
      <patternFill patternType="solid">
        <fgColor rgb="FFFCE4D6"/>
        <bgColor rgb="FF000000"/>
      </patternFill>
    </fill>
    <fill>
      <patternFill patternType="solid">
        <fgColor rgb="FFF8CBAD"/>
        <bgColor rgb="FF000000"/>
      </patternFill>
    </fill>
    <fill>
      <patternFill patternType="solid">
        <fgColor rgb="FF000000"/>
        <bgColor rgb="FF000000"/>
      </patternFill>
    </fill>
    <fill>
      <patternFill patternType="solid">
        <fgColor rgb="FFFFCC99"/>
      </patternFill>
    </fill>
    <fill>
      <patternFill patternType="solid">
        <fgColor theme="5" tint="0.79998168889431442"/>
        <bgColor indexed="64"/>
      </patternFill>
    </fill>
    <fill>
      <patternFill patternType="solid">
        <fgColor rgb="FF7030A0"/>
        <bgColor rgb="FF993300"/>
      </patternFill>
    </fill>
    <fill>
      <patternFill patternType="solid">
        <fgColor theme="5"/>
        <bgColor indexed="64"/>
      </patternFill>
    </fill>
    <fill>
      <patternFill patternType="solid">
        <fgColor rgb="FF00B050"/>
        <bgColor rgb="FF00B0F0"/>
      </patternFill>
    </fill>
  </fills>
  <borders count="59">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medium">
        <color auto="1"/>
      </left>
      <right style="thin">
        <color auto="1"/>
      </right>
      <top/>
      <bottom style="thin">
        <color auto="1"/>
      </bottom>
      <diagonal/>
    </border>
    <border>
      <left style="thin">
        <color auto="1"/>
      </left>
      <right style="medium">
        <color indexed="64"/>
      </right>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auto="1"/>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style="medium">
        <color indexed="64"/>
      </left>
      <right/>
      <top/>
      <bottom/>
      <diagonal/>
    </border>
    <border>
      <left style="thin">
        <color auto="1"/>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top style="thin">
        <color auto="1"/>
      </top>
      <bottom/>
      <diagonal/>
    </border>
    <border>
      <left style="medium">
        <color indexed="64"/>
      </left>
      <right/>
      <top/>
      <bottom style="medium">
        <color indexed="64"/>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style="thin">
        <color auto="1"/>
      </right>
      <top style="medium">
        <color indexed="64"/>
      </top>
      <bottom style="thin">
        <color auto="1"/>
      </bottom>
      <diagonal/>
    </border>
    <border>
      <left style="thin">
        <color auto="1"/>
      </left>
      <right/>
      <top/>
      <bottom style="medium">
        <color indexed="64"/>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top style="thin">
        <color auto="1"/>
      </top>
      <bottom style="medium">
        <color indexed="64"/>
      </bottom>
      <diagonal/>
    </border>
    <border>
      <left/>
      <right style="thin">
        <color auto="1"/>
      </right>
      <top style="thin">
        <color auto="1"/>
      </top>
      <bottom style="medium">
        <color indexed="64"/>
      </bottom>
      <diagonal/>
    </border>
  </borders>
  <cellStyleXfs count="9">
    <xf numFmtId="0" fontId="0" fillId="0" borderId="0"/>
    <xf numFmtId="164" fontId="11" fillId="0" borderId="0" applyBorder="0" applyProtection="0"/>
    <xf numFmtId="9" fontId="11" fillId="0" borderId="0" applyBorder="0" applyProtection="0"/>
    <xf numFmtId="164" fontId="11" fillId="0" borderId="0" applyBorder="0" applyProtection="0"/>
    <xf numFmtId="0" fontId="1" fillId="0" borderId="0"/>
    <xf numFmtId="0" fontId="1" fillId="0" borderId="0"/>
    <xf numFmtId="0" fontId="1" fillId="0" borderId="0"/>
    <xf numFmtId="0" fontId="1" fillId="0" borderId="0"/>
    <xf numFmtId="0" fontId="14" fillId="22" borderId="30"/>
  </cellStyleXfs>
  <cellXfs count="477">
    <xf numFmtId="0" fontId="0" fillId="0" borderId="0" xfId="0"/>
    <xf numFmtId="0" fontId="0" fillId="0" borderId="0" xfId="0" applyAlignment="1">
      <alignment wrapText="1"/>
    </xf>
    <xf numFmtId="0" fontId="3" fillId="2" borderId="1" xfId="0" applyFont="1" applyFill="1" applyBorder="1" applyAlignment="1">
      <alignment wrapText="1"/>
    </xf>
    <xf numFmtId="0" fontId="0" fillId="0" borderId="1" xfId="0" applyFont="1" applyBorder="1" applyAlignment="1">
      <alignment wrapText="1"/>
    </xf>
    <xf numFmtId="0" fontId="0" fillId="3" borderId="1" xfId="0" applyFont="1" applyFill="1" applyBorder="1" applyAlignment="1">
      <alignment wrapText="1"/>
    </xf>
    <xf numFmtId="0" fontId="0" fillId="4" borderId="1" xfId="0" applyFont="1" applyFill="1" applyBorder="1" applyAlignment="1">
      <alignment wrapText="1"/>
    </xf>
    <xf numFmtId="0" fontId="4" fillId="0" borderId="0" xfId="0" applyFont="1" applyAlignment="1">
      <alignment wrapText="1"/>
    </xf>
    <xf numFmtId="0" fontId="5" fillId="5" borderId="2" xfId="0" applyFont="1" applyFill="1" applyBorder="1"/>
    <xf numFmtId="0" fontId="0" fillId="5" borderId="0" xfId="0" applyFill="1"/>
    <xf numFmtId="0" fontId="0" fillId="0" borderId="2" xfId="0" applyBorder="1"/>
    <xf numFmtId="0" fontId="4" fillId="6" borderId="3" xfId="0" applyFont="1" applyFill="1" applyBorder="1"/>
    <xf numFmtId="0" fontId="0" fillId="6" borderId="2" xfId="0" applyFill="1" applyBorder="1"/>
    <xf numFmtId="0" fontId="0" fillId="6" borderId="4" xfId="0" applyFill="1" applyBorder="1"/>
    <xf numFmtId="0" fontId="3" fillId="7" borderId="1" xfId="0" applyFont="1" applyFill="1" applyBorder="1"/>
    <xf numFmtId="0" fontId="0" fillId="0" borderId="0" xfId="0" applyFont="1" applyBorder="1"/>
    <xf numFmtId="0" fontId="3" fillId="8" borderId="1" xfId="0" applyFont="1" applyFill="1" applyBorder="1"/>
    <xf numFmtId="0" fontId="3" fillId="7" borderId="5" xfId="0" applyFont="1" applyFill="1" applyBorder="1"/>
    <xf numFmtId="0" fontId="0" fillId="0" borderId="6" xfId="0" applyBorder="1"/>
    <xf numFmtId="0" fontId="0" fillId="0" borderId="7" xfId="0" applyBorder="1"/>
    <xf numFmtId="0" fontId="0" fillId="0" borderId="8" xfId="0" applyBorder="1"/>
    <xf numFmtId="0" fontId="0" fillId="0" borderId="0" xfId="0"/>
    <xf numFmtId="0" fontId="0" fillId="9" borderId="0" xfId="0" applyFont="1" applyFill="1" applyAlignment="1">
      <alignment horizontal="center"/>
    </xf>
    <xf numFmtId="0" fontId="0" fillId="8" borderId="9" xfId="0" applyFont="1" applyFill="1" applyBorder="1"/>
    <xf numFmtId="0" fontId="0" fillId="9" borderId="1" xfId="0" applyFont="1" applyFill="1" applyBorder="1" applyAlignment="1">
      <alignment horizontal="center" vertical="center"/>
    </xf>
    <xf numFmtId="0" fontId="0" fillId="7" borderId="7" xfId="0" applyFont="1" applyFill="1" applyBorder="1"/>
    <xf numFmtId="0" fontId="0" fillId="0" borderId="1" xfId="0" applyBorder="1"/>
    <xf numFmtId="0" fontId="0" fillId="8" borderId="1" xfId="0" applyFont="1" applyFill="1" applyBorder="1"/>
    <xf numFmtId="0" fontId="0" fillId="9" borderId="0" xfId="0" applyFont="1" applyFill="1" applyBorder="1" applyAlignment="1">
      <alignment horizontal="center" vertical="center"/>
    </xf>
    <xf numFmtId="0" fontId="0" fillId="0" borderId="0" xfId="0" applyBorder="1"/>
    <xf numFmtId="0" fontId="4" fillId="6" borderId="11" xfId="0" applyFont="1" applyFill="1" applyBorder="1"/>
    <xf numFmtId="0" fontId="3" fillId="9" borderId="1" xfId="0" applyFont="1" applyFill="1" applyBorder="1" applyAlignment="1">
      <alignment horizontal="center"/>
    </xf>
    <xf numFmtId="0" fontId="0" fillId="0" borderId="4" xfId="0" applyBorder="1"/>
    <xf numFmtId="0" fontId="0" fillId="0" borderId="12" xfId="0" applyBorder="1"/>
    <xf numFmtId="0" fontId="0" fillId="0" borderId="13" xfId="0" applyBorder="1"/>
    <xf numFmtId="0" fontId="0" fillId="8" borderId="12" xfId="0" applyFill="1" applyBorder="1"/>
    <xf numFmtId="0" fontId="0" fillId="8" borderId="13" xfId="0" applyFill="1" applyBorder="1"/>
    <xf numFmtId="0" fontId="3" fillId="0" borderId="0" xfId="0" applyFont="1" applyBorder="1"/>
    <xf numFmtId="9" fontId="3" fillId="0" borderId="0" xfId="0" applyNumberFormat="1" applyFont="1" applyBorder="1"/>
    <xf numFmtId="0" fontId="4" fillId="6" borderId="15" xfId="0" applyFont="1" applyFill="1" applyBorder="1"/>
    <xf numFmtId="0" fontId="0" fillId="6" borderId="7" xfId="0" applyFill="1" applyBorder="1"/>
    <xf numFmtId="0" fontId="0" fillId="6" borderId="16" xfId="0" applyFill="1" applyBorder="1"/>
    <xf numFmtId="0" fontId="0" fillId="6" borderId="8" xfId="0" applyFill="1" applyBorder="1"/>
    <xf numFmtId="0" fontId="0" fillId="10" borderId="1" xfId="0" applyFont="1" applyFill="1" applyBorder="1" applyAlignment="1"/>
    <xf numFmtId="0" fontId="0" fillId="0" borderId="0" xfId="0" applyBorder="1" applyAlignment="1"/>
    <xf numFmtId="0" fontId="3" fillId="0" borderId="0" xfId="0" applyFont="1" applyBorder="1" applyAlignment="1">
      <alignment horizontal="center" vertical="center"/>
    </xf>
    <xf numFmtId="0" fontId="0" fillId="0" borderId="6" xfId="0" applyBorder="1" applyAlignment="1">
      <alignment horizontal="center" vertical="center"/>
    </xf>
    <xf numFmtId="0" fontId="0" fillId="0" borderId="18" xfId="0" applyBorder="1"/>
    <xf numFmtId="0" fontId="0" fillId="0" borderId="0" xfId="0" applyAlignment="1">
      <alignment horizontal="center" vertical="center"/>
    </xf>
    <xf numFmtId="0" fontId="3" fillId="7" borderId="9" xfId="0" applyFont="1" applyFill="1" applyBorder="1"/>
    <xf numFmtId="165" fontId="3" fillId="8" borderId="7" xfId="2" applyNumberFormat="1" applyFont="1" applyFill="1" applyBorder="1" applyAlignment="1" applyProtection="1"/>
    <xf numFmtId="0" fontId="0" fillId="11" borderId="1" xfId="0" applyFont="1" applyFill="1" applyBorder="1"/>
    <xf numFmtId="0" fontId="0" fillId="8" borderId="0" xfId="0" applyFill="1"/>
    <xf numFmtId="0" fontId="0" fillId="0" borderId="16" xfId="0" applyBorder="1" applyAlignment="1">
      <alignment horizontal="center" vertical="center"/>
    </xf>
    <xf numFmtId="165" fontId="3" fillId="0" borderId="0" xfId="2" applyNumberFormat="1" applyFont="1" applyBorder="1" applyAlignment="1" applyProtection="1"/>
    <xf numFmtId="0" fontId="0" fillId="0" borderId="1" xfId="0" applyFont="1" applyBorder="1"/>
    <xf numFmtId="0" fontId="3" fillId="8" borderId="19" xfId="0" applyFont="1" applyFill="1" applyBorder="1"/>
    <xf numFmtId="0" fontId="3" fillId="0" borderId="0" xfId="0" applyFont="1" applyBorder="1"/>
    <xf numFmtId="0" fontId="3" fillId="0" borderId="1" xfId="0" applyFont="1" applyBorder="1"/>
    <xf numFmtId="0" fontId="3" fillId="4" borderId="1" xfId="0" applyFont="1" applyFill="1" applyBorder="1"/>
    <xf numFmtId="0" fontId="3" fillId="4" borderId="7" xfId="0" applyFont="1" applyFill="1" applyBorder="1"/>
    <xf numFmtId="0" fontId="3" fillId="8" borderId="20" xfId="0" applyFont="1" applyFill="1" applyBorder="1"/>
    <xf numFmtId="10" fontId="0" fillId="8" borderId="1" xfId="0" applyNumberFormat="1" applyFill="1" applyBorder="1"/>
    <xf numFmtId="9" fontId="3" fillId="8" borderId="1" xfId="0" applyNumberFormat="1" applyFont="1" applyFill="1" applyBorder="1"/>
    <xf numFmtId="0" fontId="3" fillId="0" borderId="21" xfId="0" applyFont="1" applyBorder="1"/>
    <xf numFmtId="9" fontId="3" fillId="8" borderId="19" xfId="0" applyNumberFormat="1" applyFont="1" applyFill="1" applyBorder="1"/>
    <xf numFmtId="0" fontId="0" fillId="6" borderId="0" xfId="0" applyFill="1" applyBorder="1"/>
    <xf numFmtId="0" fontId="0" fillId="6" borderId="6" xfId="0" applyFill="1" applyBorder="1"/>
    <xf numFmtId="9" fontId="3" fillId="4" borderId="1" xfId="2" applyFont="1" applyFill="1" applyBorder="1" applyAlignment="1" applyProtection="1"/>
    <xf numFmtId="0" fontId="6" fillId="0" borderId="0" xfId="0" applyFont="1" applyBorder="1"/>
    <xf numFmtId="9" fontId="0" fillId="8" borderId="1" xfId="0" applyNumberFormat="1" applyFill="1" applyBorder="1"/>
    <xf numFmtId="0" fontId="0" fillId="0" borderId="0" xfId="0" applyBorder="1" applyAlignment="1">
      <alignment wrapText="1"/>
    </xf>
    <xf numFmtId="10" fontId="0" fillId="0" borderId="0" xfId="0" applyNumberFormat="1" applyBorder="1"/>
    <xf numFmtId="0" fontId="4" fillId="6" borderId="7" xfId="0" applyFont="1" applyFill="1" applyBorder="1"/>
    <xf numFmtId="9" fontId="3" fillId="0" borderId="0" xfId="2" applyFont="1" applyBorder="1" applyAlignment="1" applyProtection="1"/>
    <xf numFmtId="0" fontId="3" fillId="0" borderId="0" xfId="0" applyFont="1" applyBorder="1" applyAlignment="1"/>
    <xf numFmtId="0" fontId="0" fillId="0" borderId="11" xfId="0" applyFont="1" applyBorder="1"/>
    <xf numFmtId="0" fontId="3" fillId="7" borderId="21" xfId="0" applyFont="1" applyFill="1" applyBorder="1"/>
    <xf numFmtId="0" fontId="0" fillId="0" borderId="22" xfId="0" applyFont="1" applyBorder="1"/>
    <xf numFmtId="9" fontId="3" fillId="4" borderId="19" xfId="2" applyFont="1" applyFill="1" applyBorder="1" applyAlignment="1" applyProtection="1"/>
    <xf numFmtId="0" fontId="0" fillId="4" borderId="1" xfId="0" applyFont="1" applyFill="1" applyBorder="1"/>
    <xf numFmtId="0" fontId="0" fillId="8" borderId="19" xfId="0" applyFont="1" applyFill="1" applyBorder="1"/>
    <xf numFmtId="9" fontId="0" fillId="0" borderId="0" xfId="0" applyNumberFormat="1" applyBorder="1"/>
    <xf numFmtId="0" fontId="4" fillId="6" borderId="23" xfId="0" applyFont="1" applyFill="1" applyBorder="1"/>
    <xf numFmtId="0" fontId="0" fillId="6" borderId="24" xfId="0" applyFill="1" applyBorder="1"/>
    <xf numFmtId="0" fontId="3" fillId="8" borderId="11" xfId="0" applyFont="1" applyFill="1" applyBorder="1"/>
    <xf numFmtId="0" fontId="0" fillId="8" borderId="11" xfId="0" applyFont="1" applyFill="1" applyBorder="1"/>
    <xf numFmtId="9" fontId="3" fillId="4" borderId="11" xfId="2" applyFont="1" applyFill="1" applyBorder="1" applyAlignment="1" applyProtection="1"/>
    <xf numFmtId="9" fontId="3" fillId="8" borderId="11" xfId="2" applyFont="1" applyFill="1" applyBorder="1" applyAlignment="1" applyProtection="1"/>
    <xf numFmtId="0" fontId="0" fillId="6" borderId="25" xfId="0" applyFill="1" applyBorder="1"/>
    <xf numFmtId="0" fontId="0" fillId="0" borderId="16" xfId="0" applyBorder="1"/>
    <xf numFmtId="0" fontId="7" fillId="6" borderId="17" xfId="0" applyFont="1" applyFill="1" applyBorder="1"/>
    <xf numFmtId="0" fontId="3" fillId="6" borderId="15" xfId="0" applyFont="1" applyFill="1" applyBorder="1"/>
    <xf numFmtId="0" fontId="0" fillId="6" borderId="11" xfId="0" applyFont="1" applyFill="1" applyBorder="1"/>
    <xf numFmtId="0" fontId="0" fillId="4" borderId="7" xfId="0" applyFill="1" applyBorder="1"/>
    <xf numFmtId="0" fontId="0" fillId="4" borderId="9" xfId="0" applyFill="1" applyBorder="1"/>
    <xf numFmtId="0" fontId="0" fillId="6" borderId="18" xfId="0" applyFill="1" applyBorder="1"/>
    <xf numFmtId="0" fontId="0" fillId="10" borderId="1" xfId="0" applyFont="1" applyFill="1" applyBorder="1"/>
    <xf numFmtId="0" fontId="0" fillId="8" borderId="21" xfId="0" applyFont="1" applyFill="1" applyBorder="1" applyAlignment="1">
      <alignment horizontal="center" vertical="center"/>
    </xf>
    <xf numFmtId="0" fontId="0" fillId="10" borderId="19" xfId="0" applyFont="1" applyFill="1" applyBorder="1"/>
    <xf numFmtId="9" fontId="0" fillId="8" borderId="19" xfId="2" applyFont="1" applyFill="1" applyBorder="1" applyAlignment="1" applyProtection="1">
      <alignment horizontal="left" vertical="center"/>
    </xf>
    <xf numFmtId="0" fontId="0" fillId="10" borderId="11" xfId="0" applyFont="1" applyFill="1" applyBorder="1" applyAlignment="1">
      <alignment vertical="center"/>
    </xf>
    <xf numFmtId="0" fontId="0" fillId="10" borderId="9" xfId="0" applyFill="1" applyBorder="1"/>
    <xf numFmtId="0" fontId="0" fillId="10" borderId="22" xfId="0" applyFill="1" applyBorder="1"/>
    <xf numFmtId="0" fontId="0" fillId="10" borderId="26" xfId="0" applyFill="1" applyBorder="1"/>
    <xf numFmtId="0" fontId="0" fillId="6" borderId="15" xfId="0" applyFont="1" applyFill="1" applyBorder="1"/>
    <xf numFmtId="0" fontId="0" fillId="10" borderId="11" xfId="0" applyFill="1" applyBorder="1"/>
    <xf numFmtId="0" fontId="0" fillId="8" borderId="7" xfId="0" applyFill="1" applyBorder="1"/>
    <xf numFmtId="0" fontId="0" fillId="10" borderId="21" xfId="0" applyFont="1" applyFill="1" applyBorder="1"/>
    <xf numFmtId="0" fontId="0" fillId="0" borderId="27" xfId="0" applyBorder="1"/>
    <xf numFmtId="0" fontId="0" fillId="0" borderId="28" xfId="0" applyBorder="1"/>
    <xf numFmtId="0" fontId="0" fillId="0" borderId="0" xfId="0" applyBorder="1" applyAlignment="1">
      <alignment horizontal="center"/>
    </xf>
    <xf numFmtId="0" fontId="0" fillId="6" borderId="9" xfId="0" applyFill="1" applyBorder="1"/>
    <xf numFmtId="0" fontId="0" fillId="0" borderId="21" xfId="0" applyBorder="1"/>
    <xf numFmtId="0" fontId="0" fillId="6" borderId="10" xfId="0" applyFill="1" applyBorder="1"/>
    <xf numFmtId="0" fontId="0" fillId="0" borderId="22" xfId="0" applyFont="1" applyBorder="1"/>
    <xf numFmtId="165" fontId="0" fillId="8" borderId="9" xfId="2" applyNumberFormat="1" applyFont="1" applyFill="1" applyBorder="1" applyAlignment="1" applyProtection="1">
      <alignment horizontal="center"/>
    </xf>
    <xf numFmtId="166" fontId="0" fillId="0" borderId="0" xfId="0" applyNumberFormat="1" applyBorder="1" applyAlignment="1">
      <alignment horizontal="center"/>
    </xf>
    <xf numFmtId="9" fontId="0" fillId="0" borderId="0" xfId="2" applyFont="1" applyBorder="1" applyAlignment="1" applyProtection="1">
      <alignment horizontal="center"/>
    </xf>
    <xf numFmtId="167" fontId="0" fillId="0" borderId="0" xfId="0" applyNumberFormat="1" applyBorder="1" applyAlignment="1">
      <alignment horizontal="center"/>
    </xf>
    <xf numFmtId="0" fontId="0" fillId="0" borderId="1" xfId="0" applyFont="1" applyBorder="1" applyAlignment="1">
      <alignment horizontal="center"/>
    </xf>
    <xf numFmtId="0" fontId="0" fillId="8" borderId="1" xfId="0" applyFont="1" applyFill="1" applyBorder="1" applyAlignment="1">
      <alignment horizontal="left"/>
    </xf>
    <xf numFmtId="0" fontId="0" fillId="0" borderId="1" xfId="0" applyFont="1" applyBorder="1" applyAlignment="1">
      <alignment horizontal="center" wrapText="1"/>
    </xf>
    <xf numFmtId="9" fontId="0" fillId="8" borderId="1" xfId="0" applyNumberFormat="1" applyFont="1" applyFill="1" applyBorder="1" applyAlignment="1">
      <alignment horizontal="left"/>
    </xf>
    <xf numFmtId="0" fontId="0" fillId="0" borderId="0" xfId="0" applyBorder="1" applyAlignment="1">
      <alignment vertical="center"/>
    </xf>
    <xf numFmtId="0" fontId="8" fillId="0" borderId="0" xfId="0" applyFont="1" applyBorder="1"/>
    <xf numFmtId="0" fontId="0" fillId="6" borderId="7" xfId="0" applyFill="1" applyBorder="1" applyAlignment="1"/>
    <xf numFmtId="0" fontId="0" fillId="8" borderId="21" xfId="0" applyFont="1" applyFill="1" applyBorder="1" applyAlignment="1"/>
    <xf numFmtId="0" fontId="0" fillId="7" borderId="21" xfId="0" applyFont="1" applyFill="1" applyBorder="1" applyAlignment="1"/>
    <xf numFmtId="0" fontId="0" fillId="7" borderId="1" xfId="0" applyFont="1" applyFill="1" applyBorder="1" applyAlignment="1">
      <alignment horizontal="center"/>
    </xf>
    <xf numFmtId="0" fontId="0" fillId="8" borderId="0" xfId="0" applyFill="1" applyBorder="1" applyAlignment="1"/>
    <xf numFmtId="0" fontId="0" fillId="7" borderId="1" xfId="0" applyFont="1" applyFill="1" applyBorder="1" applyAlignment="1"/>
    <xf numFmtId="0" fontId="0" fillId="6" borderId="1" xfId="0" applyFont="1" applyFill="1" applyBorder="1"/>
    <xf numFmtId="0" fontId="0" fillId="6" borderId="0" xfId="0" applyFill="1"/>
    <xf numFmtId="0" fontId="0" fillId="7" borderId="1" xfId="0" applyFont="1" applyFill="1" applyBorder="1"/>
    <xf numFmtId="0" fontId="0" fillId="0" borderId="21" xfId="0" applyFont="1" applyBorder="1"/>
    <xf numFmtId="0" fontId="4" fillId="6" borderId="0" xfId="0" applyFont="1" applyFill="1" applyBorder="1" applyAlignment="1">
      <alignment wrapText="1"/>
    </xf>
    <xf numFmtId="0" fontId="0" fillId="0" borderId="0" xfId="0" applyAlignment="1">
      <alignment wrapText="1"/>
    </xf>
    <xf numFmtId="10" fontId="0" fillId="0" borderId="0" xfId="0" applyNumberFormat="1" applyAlignment="1">
      <alignment wrapText="1"/>
    </xf>
    <xf numFmtId="0" fontId="0" fillId="10" borderId="1" xfId="0" applyFont="1" applyFill="1" applyBorder="1" applyAlignment="1">
      <alignment wrapText="1"/>
    </xf>
    <xf numFmtId="0" fontId="0" fillId="0" borderId="0" xfId="0" applyAlignment="1">
      <alignment vertical="top" wrapText="1"/>
    </xf>
    <xf numFmtId="0" fontId="0" fillId="10" borderId="19" xfId="0" applyFont="1" applyFill="1" applyBorder="1" applyAlignment="1">
      <alignment wrapText="1"/>
    </xf>
    <xf numFmtId="0" fontId="0" fillId="6" borderId="0" xfId="0" applyFill="1" applyBorder="1" applyAlignment="1">
      <alignment wrapText="1"/>
    </xf>
    <xf numFmtId="0" fontId="3" fillId="7" borderId="1" xfId="0" applyFont="1" applyFill="1" applyBorder="1" applyAlignment="1">
      <alignment wrapText="1"/>
    </xf>
    <xf numFmtId="0" fontId="0" fillId="7" borderId="1" xfId="0" applyFont="1" applyFill="1" applyBorder="1" applyAlignment="1">
      <alignment vertical="center" wrapText="1"/>
    </xf>
    <xf numFmtId="9" fontId="3" fillId="8" borderId="1" xfId="2" applyFont="1" applyFill="1" applyBorder="1" applyAlignment="1" applyProtection="1"/>
    <xf numFmtId="9" fontId="0" fillId="8" borderId="9" xfId="0" applyNumberFormat="1" applyFill="1" applyBorder="1" applyAlignment="1">
      <alignment horizontal="left" wrapText="1"/>
    </xf>
    <xf numFmtId="0" fontId="0" fillId="0" borderId="0" xfId="0" applyAlignment="1">
      <alignment horizontal="left" wrapText="1"/>
    </xf>
    <xf numFmtId="164" fontId="0" fillId="0" borderId="0" xfId="1" applyFont="1" applyBorder="1" applyAlignment="1" applyProtection="1"/>
    <xf numFmtId="0" fontId="0" fillId="6" borderId="19" xfId="0" applyFont="1" applyFill="1" applyBorder="1" applyAlignment="1">
      <alignment wrapText="1"/>
    </xf>
    <xf numFmtId="0" fontId="3" fillId="7" borderId="21" xfId="0" applyFont="1" applyFill="1" applyBorder="1" applyAlignment="1">
      <alignment wrapText="1"/>
    </xf>
    <xf numFmtId="0" fontId="0" fillId="5" borderId="0" xfId="0" applyFont="1" applyFill="1" applyBorder="1" applyAlignment="1">
      <alignment wrapText="1"/>
    </xf>
    <xf numFmtId="0" fontId="0" fillId="6" borderId="1" xfId="0" applyFont="1" applyFill="1" applyBorder="1" applyAlignment="1">
      <alignment wrapText="1"/>
    </xf>
    <xf numFmtId="0" fontId="1" fillId="13" borderId="9" xfId="7" applyFont="1" applyFill="1" applyBorder="1" applyAlignment="1">
      <alignment horizontal="center" vertical="center" wrapText="1"/>
    </xf>
    <xf numFmtId="0" fontId="0" fillId="8" borderId="21" xfId="0" applyFont="1" applyFill="1" applyBorder="1"/>
    <xf numFmtId="0" fontId="0" fillId="7" borderId="1" xfId="0" applyFont="1" applyFill="1" applyBorder="1" applyAlignment="1">
      <alignment wrapText="1"/>
    </xf>
    <xf numFmtId="0" fontId="0" fillId="14" borderId="1" xfId="0" applyFont="1" applyFill="1" applyBorder="1" applyAlignment="1">
      <alignment wrapText="1"/>
    </xf>
    <xf numFmtId="0" fontId="0" fillId="15" borderId="1" xfId="0" applyFill="1" applyBorder="1"/>
    <xf numFmtId="0" fontId="0" fillId="14" borderId="1" xfId="0" applyFill="1" applyBorder="1"/>
    <xf numFmtId="0" fontId="0" fillId="6" borderId="1" xfId="0" applyFill="1" applyBorder="1"/>
    <xf numFmtId="0" fontId="0" fillId="11" borderId="1" xfId="0" applyFont="1" applyFill="1" applyBorder="1" applyAlignment="1">
      <alignment wrapText="1"/>
    </xf>
    <xf numFmtId="0" fontId="0" fillId="9" borderId="1" xfId="0" applyFont="1" applyFill="1" applyBorder="1" applyAlignment="1"/>
    <xf numFmtId="0" fontId="0" fillId="14" borderId="0" xfId="0" applyFont="1" applyFill="1" applyBorder="1" applyAlignment="1">
      <alignment wrapText="1"/>
    </xf>
    <xf numFmtId="0" fontId="0" fillId="9" borderId="1" xfId="0" applyFill="1" applyBorder="1"/>
    <xf numFmtId="9" fontId="0" fillId="8" borderId="1" xfId="2" applyFont="1" applyFill="1" applyBorder="1" applyAlignment="1" applyProtection="1"/>
    <xf numFmtId="0" fontId="0" fillId="11" borderId="21" xfId="0" applyFont="1" applyFill="1" applyBorder="1" applyAlignment="1">
      <alignment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10" borderId="21" xfId="0" applyFont="1" applyFill="1" applyBorder="1" applyAlignment="1"/>
    <xf numFmtId="0" fontId="0" fillId="8" borderId="1" xfId="0" applyFont="1" applyFill="1" applyBorder="1" applyAlignment="1">
      <alignment wrapText="1"/>
    </xf>
    <xf numFmtId="0" fontId="4" fillId="6" borderId="0" xfId="0" applyFont="1" applyFill="1" applyBorder="1"/>
    <xf numFmtId="0" fontId="0" fillId="6" borderId="0" xfId="0" applyFont="1" applyFill="1" applyBorder="1"/>
    <xf numFmtId="1" fontId="3" fillId="8" borderId="1" xfId="0" applyNumberFormat="1" applyFont="1" applyFill="1" applyBorder="1"/>
    <xf numFmtId="0" fontId="0" fillId="6" borderId="16" xfId="0" applyFont="1" applyFill="1" applyBorder="1" applyAlignment="1"/>
    <xf numFmtId="0" fontId="0" fillId="6" borderId="16" xfId="0" applyFill="1" applyBorder="1" applyAlignment="1"/>
    <xf numFmtId="1" fontId="3" fillId="6" borderId="0" xfId="0" applyNumberFormat="1" applyFont="1" applyFill="1" applyBorder="1"/>
    <xf numFmtId="0" fontId="0" fillId="7" borderId="19" xfId="0" applyFont="1" applyFill="1" applyBorder="1"/>
    <xf numFmtId="1" fontId="3" fillId="8" borderId="19" xfId="0" applyNumberFormat="1" applyFont="1" applyFill="1" applyBorder="1"/>
    <xf numFmtId="0" fontId="0" fillId="0" borderId="7" xfId="0" applyFont="1" applyBorder="1"/>
    <xf numFmtId="0" fontId="0" fillId="6" borderId="0" xfId="0" applyFont="1" applyFill="1"/>
    <xf numFmtId="0" fontId="4" fillId="0" borderId="0" xfId="0" applyFont="1"/>
    <xf numFmtId="0" fontId="12" fillId="0" borderId="0" xfId="0" applyFont="1"/>
    <xf numFmtId="0" fontId="12" fillId="15" borderId="1" xfId="0" applyFont="1" applyFill="1" applyBorder="1"/>
    <xf numFmtId="0" fontId="12" fillId="19" borderId="1" xfId="0" applyFont="1" applyFill="1" applyBorder="1"/>
    <xf numFmtId="0" fontId="12" fillId="20" borderId="1" xfId="0" applyFont="1" applyFill="1" applyBorder="1"/>
    <xf numFmtId="0" fontId="12" fillId="21" borderId="1" xfId="0" applyFont="1" applyFill="1" applyBorder="1"/>
    <xf numFmtId="0" fontId="13" fillId="3" borderId="1" xfId="0" applyFont="1" applyFill="1" applyBorder="1" applyAlignment="1">
      <alignment horizontal="left" vertical="center"/>
    </xf>
    <xf numFmtId="0" fontId="0" fillId="0" borderId="0" xfId="0"/>
    <xf numFmtId="0" fontId="0" fillId="0" borderId="0" xfId="0" applyFill="1"/>
    <xf numFmtId="0" fontId="0" fillId="0" borderId="0" xfId="0" applyFont="1" applyFill="1"/>
    <xf numFmtId="0" fontId="0" fillId="16" borderId="0" xfId="0" applyFont="1" applyFill="1" applyBorder="1"/>
    <xf numFmtId="0" fontId="0" fillId="0" borderId="0" xfId="0"/>
    <xf numFmtId="0" fontId="14" fillId="22" borderId="1" xfId="8" applyBorder="1" applyAlignment="1">
      <alignment vertical="center"/>
    </xf>
    <xf numFmtId="0" fontId="14" fillId="23" borderId="1" xfId="8" applyFill="1" applyBorder="1" applyAlignment="1">
      <alignment vertical="center"/>
    </xf>
    <xf numFmtId="0" fontId="0" fillId="9" borderId="1" xfId="0" applyFont="1" applyFill="1" applyBorder="1" applyAlignment="1">
      <alignment horizontal="center" vertical="center"/>
    </xf>
    <xf numFmtId="0" fontId="3" fillId="7" borderId="6" xfId="0" applyFont="1" applyFill="1" applyBorder="1" applyAlignment="1">
      <alignment horizontal="left" vertical="center"/>
    </xf>
    <xf numFmtId="0" fontId="0" fillId="8" borderId="10" xfId="0" applyFont="1" applyFill="1" applyBorder="1" applyAlignment="1">
      <alignment horizontal="right" vertical="center"/>
    </xf>
    <xf numFmtId="0" fontId="0" fillId="0" borderId="0" xfId="0"/>
    <xf numFmtId="0" fontId="0" fillId="0" borderId="0" xfId="0"/>
    <xf numFmtId="0" fontId="15" fillId="0" borderId="0" xfId="0" applyFont="1"/>
    <xf numFmtId="0" fontId="0" fillId="0" borderId="0" xfId="0" applyAlignment="1">
      <alignment horizontal="center"/>
    </xf>
    <xf numFmtId="0" fontId="0" fillId="0" borderId="0" xfId="0"/>
    <xf numFmtId="0" fontId="0" fillId="0" borderId="0" xfId="0"/>
    <xf numFmtId="0" fontId="0" fillId="6" borderId="21" xfId="0" applyFill="1" applyBorder="1" applyAlignment="1"/>
    <xf numFmtId="0" fontId="0" fillId="10" borderId="1" xfId="0" applyFont="1" applyFill="1" applyBorder="1" applyAlignment="1"/>
    <xf numFmtId="0" fontId="0" fillId="0" borderId="0" xfId="0"/>
    <xf numFmtId="0" fontId="3" fillId="7" borderId="1" xfId="0" applyFont="1" applyFill="1" applyBorder="1" applyAlignment="1">
      <alignment horizontal="left" vertical="center"/>
    </xf>
    <xf numFmtId="0" fontId="0" fillId="8" borderId="1" xfId="0" applyFill="1" applyBorder="1" applyAlignment="1">
      <alignment horizontal="right" vertical="center"/>
    </xf>
    <xf numFmtId="0" fontId="0" fillId="7" borderId="1" xfId="0" applyFill="1" applyBorder="1"/>
    <xf numFmtId="0" fontId="0" fillId="0" borderId="0" xfId="0" applyFont="1" applyBorder="1" applyAlignment="1">
      <alignment horizontal="center"/>
    </xf>
    <xf numFmtId="0" fontId="0" fillId="9" borderId="9" xfId="0" applyFont="1" applyFill="1" applyBorder="1" applyAlignment="1">
      <alignment horizontal="center" vertical="center"/>
    </xf>
    <xf numFmtId="0" fontId="0" fillId="7" borderId="1" xfId="0" applyFill="1" applyBorder="1" applyAlignment="1">
      <alignment horizontal="center"/>
    </xf>
    <xf numFmtId="0" fontId="0" fillId="25" borderId="1" xfId="0" applyFill="1" applyBorder="1" applyAlignment="1">
      <alignment horizontal="left"/>
    </xf>
    <xf numFmtId="1" fontId="3" fillId="8" borderId="21" xfId="0" applyNumberFormat="1" applyFont="1" applyFill="1" applyBorder="1"/>
    <xf numFmtId="0" fontId="20" fillId="6" borderId="3" xfId="0" applyFont="1" applyFill="1" applyBorder="1"/>
    <xf numFmtId="0" fontId="0" fillId="6" borderId="32" xfId="0" applyFill="1" applyBorder="1"/>
    <xf numFmtId="0" fontId="0" fillId="6" borderId="33" xfId="0" applyFill="1" applyBorder="1"/>
    <xf numFmtId="165" fontId="3" fillId="8" borderId="12" xfId="2" applyNumberFormat="1" applyFont="1" applyFill="1" applyBorder="1" applyAlignment="1" applyProtection="1"/>
    <xf numFmtId="0" fontId="0" fillId="8" borderId="12" xfId="0" applyFont="1" applyFill="1" applyBorder="1"/>
    <xf numFmtId="0" fontId="0" fillId="0" borderId="18" xfId="0" applyBorder="1" applyAlignment="1"/>
    <xf numFmtId="0" fontId="0" fillId="10" borderId="36" xfId="0" applyFont="1" applyFill="1" applyBorder="1" applyAlignment="1"/>
    <xf numFmtId="0" fontId="3" fillId="7" borderId="37" xfId="0" applyFont="1" applyFill="1" applyBorder="1"/>
    <xf numFmtId="0" fontId="0" fillId="8" borderId="38" xfId="0" applyFont="1" applyFill="1" applyBorder="1" applyAlignment="1">
      <alignment horizontal="center"/>
    </xf>
    <xf numFmtId="0" fontId="3" fillId="6" borderId="23" xfId="0" applyFont="1" applyFill="1" applyBorder="1"/>
    <xf numFmtId="0" fontId="0" fillId="10" borderId="35" xfId="0" applyFont="1" applyFill="1" applyBorder="1"/>
    <xf numFmtId="0" fontId="4" fillId="6" borderId="42" xfId="0" applyFont="1" applyFill="1" applyBorder="1"/>
    <xf numFmtId="0" fontId="3" fillId="7" borderId="43" xfId="0" applyFont="1" applyFill="1" applyBorder="1"/>
    <xf numFmtId="0" fontId="0" fillId="8" borderId="44" xfId="0" applyFont="1" applyFill="1" applyBorder="1"/>
    <xf numFmtId="0" fontId="4" fillId="6" borderId="45" xfId="0" applyFont="1" applyFill="1" applyBorder="1"/>
    <xf numFmtId="0" fontId="3" fillId="7" borderId="23" xfId="0" applyFont="1" applyFill="1" applyBorder="1"/>
    <xf numFmtId="0" fontId="3" fillId="8" borderId="12" xfId="0" applyFont="1" applyFill="1" applyBorder="1"/>
    <xf numFmtId="0" fontId="3" fillId="0" borderId="36" xfId="0" applyFont="1" applyBorder="1"/>
    <xf numFmtId="0" fontId="3" fillId="8" borderId="44" xfId="0" applyFont="1" applyFill="1" applyBorder="1"/>
    <xf numFmtId="0" fontId="0" fillId="6" borderId="45" xfId="0" applyFill="1" applyBorder="1"/>
    <xf numFmtId="0" fontId="0" fillId="0" borderId="36" xfId="0" applyBorder="1"/>
    <xf numFmtId="0" fontId="0" fillId="0" borderId="47" xfId="0" applyFont="1" applyBorder="1"/>
    <xf numFmtId="0" fontId="0" fillId="8" borderId="48" xfId="0" applyFont="1" applyFill="1" applyBorder="1"/>
    <xf numFmtId="0" fontId="0" fillId="6" borderId="15" xfId="0" applyFill="1" applyBorder="1"/>
    <xf numFmtId="165" fontId="3" fillId="8" borderId="12" xfId="0" applyNumberFormat="1" applyFont="1" applyFill="1" applyBorder="1"/>
    <xf numFmtId="165" fontId="3" fillId="8" borderId="44" xfId="0" applyNumberFormat="1" applyFont="1" applyFill="1" applyBorder="1"/>
    <xf numFmtId="10" fontId="0" fillId="8" borderId="12" xfId="0" applyNumberFormat="1" applyFill="1" applyBorder="1"/>
    <xf numFmtId="9" fontId="3" fillId="8" borderId="12" xfId="0" applyNumberFormat="1" applyFont="1" applyFill="1" applyBorder="1"/>
    <xf numFmtId="9" fontId="3" fillId="8" borderId="39" xfId="0" applyNumberFormat="1" applyFont="1" applyFill="1" applyBorder="1"/>
    <xf numFmtId="9" fontId="0" fillId="8" borderId="44" xfId="0" applyNumberFormat="1" applyFill="1" applyBorder="1"/>
    <xf numFmtId="0" fontId="20" fillId="6" borderId="45" xfId="0" applyFont="1" applyFill="1" applyBorder="1"/>
    <xf numFmtId="9" fontId="3" fillId="8" borderId="12" xfId="2" applyFont="1" applyFill="1" applyBorder="1" applyAlignment="1" applyProtection="1"/>
    <xf numFmtId="9" fontId="3" fillId="8" borderId="44" xfId="2" applyFont="1" applyFill="1" applyBorder="1" applyAlignment="1" applyProtection="1"/>
    <xf numFmtId="9" fontId="3" fillId="8" borderId="44" xfId="0" applyNumberFormat="1" applyFont="1" applyFill="1" applyBorder="1"/>
    <xf numFmtId="10" fontId="3" fillId="8" borderId="12" xfId="2" applyNumberFormat="1" applyFont="1" applyFill="1" applyBorder="1" applyAlignment="1" applyProtection="1"/>
    <xf numFmtId="10" fontId="3" fillId="8" borderId="44" xfId="2" applyNumberFormat="1" applyFont="1" applyFill="1" applyBorder="1" applyAlignment="1" applyProtection="1"/>
    <xf numFmtId="0" fontId="0" fillId="8" borderId="8" xfId="0" applyFont="1" applyFill="1" applyBorder="1"/>
    <xf numFmtId="165" fontId="0" fillId="8" borderId="39" xfId="2" applyNumberFormat="1" applyFont="1" applyFill="1" applyBorder="1" applyAlignment="1" applyProtection="1">
      <alignment horizontal="left" vertical="center"/>
    </xf>
    <xf numFmtId="0" fontId="3" fillId="7" borderId="36" xfId="0" applyFont="1" applyFill="1" applyBorder="1"/>
    <xf numFmtId="9" fontId="0" fillId="8" borderId="39" xfId="2" applyFont="1" applyFill="1" applyBorder="1" applyAlignment="1" applyProtection="1">
      <alignment horizontal="left" vertical="center"/>
    </xf>
    <xf numFmtId="0" fontId="0" fillId="0" borderId="36" xfId="0" applyFont="1" applyBorder="1"/>
    <xf numFmtId="0" fontId="3" fillId="7" borderId="52" xfId="0" applyFont="1" applyFill="1" applyBorder="1"/>
    <xf numFmtId="9" fontId="3" fillId="8" borderId="36" xfId="2" applyFont="1" applyFill="1" applyBorder="1" applyAlignment="1" applyProtection="1">
      <alignment horizontal="right"/>
    </xf>
    <xf numFmtId="0" fontId="0" fillId="8" borderId="41" xfId="0" applyFont="1" applyFill="1" applyBorder="1" applyAlignment="1"/>
    <xf numFmtId="0" fontId="0" fillId="8" borderId="12" xfId="0" applyFill="1" applyBorder="1" applyAlignment="1">
      <alignment horizontal="right"/>
    </xf>
    <xf numFmtId="9" fontId="0" fillId="8" borderId="12" xfId="0" applyNumberFormat="1" applyFill="1" applyBorder="1" applyAlignment="1">
      <alignment horizontal="right"/>
    </xf>
    <xf numFmtId="0" fontId="0" fillId="6" borderId="8" xfId="0" applyFill="1" applyBorder="1" applyAlignment="1">
      <alignment horizontal="right"/>
    </xf>
    <xf numFmtId="0" fontId="0" fillId="6" borderId="53" xfId="0" applyFill="1" applyBorder="1"/>
    <xf numFmtId="0" fontId="0" fillId="6" borderId="33" xfId="0" applyFill="1" applyBorder="1" applyAlignment="1"/>
    <xf numFmtId="0" fontId="0" fillId="8" borderId="12" xfId="0" applyFont="1" applyFill="1" applyBorder="1" applyAlignment="1">
      <alignment horizontal="center"/>
    </xf>
    <xf numFmtId="0" fontId="3" fillId="7" borderId="34" xfId="0" applyFont="1" applyFill="1" applyBorder="1"/>
    <xf numFmtId="0" fontId="0" fillId="8" borderId="44" xfId="0" applyFont="1" applyFill="1" applyBorder="1" applyAlignment="1">
      <alignment horizontal="center"/>
    </xf>
    <xf numFmtId="0" fontId="0" fillId="8" borderId="38" xfId="0" applyFont="1" applyFill="1" applyBorder="1" applyAlignment="1"/>
    <xf numFmtId="0" fontId="0" fillId="0" borderId="54" xfId="0" applyFont="1" applyBorder="1"/>
    <xf numFmtId="0" fontId="0" fillId="6" borderId="9" xfId="0" applyFont="1" applyFill="1" applyBorder="1"/>
    <xf numFmtId="0" fontId="0" fillId="10" borderId="51" xfId="0" applyFont="1" applyFill="1" applyBorder="1" applyAlignment="1"/>
    <xf numFmtId="0" fontId="0" fillId="10" borderId="36" xfId="0" applyFont="1" applyFill="1" applyBorder="1" applyAlignment="1">
      <alignment wrapText="1"/>
    </xf>
    <xf numFmtId="0" fontId="20" fillId="6" borderId="3" xfId="0" applyFont="1" applyFill="1" applyBorder="1" applyAlignment="1">
      <alignment wrapText="1"/>
    </xf>
    <xf numFmtId="0" fontId="0" fillId="25" borderId="51" xfId="0" applyFill="1" applyBorder="1" applyAlignment="1">
      <alignment horizontal="left"/>
    </xf>
    <xf numFmtId="0" fontId="13" fillId="3" borderId="51" xfId="0" applyFont="1" applyFill="1" applyBorder="1" applyAlignment="1">
      <alignment horizontal="left" vertical="center"/>
    </xf>
    <xf numFmtId="0" fontId="13" fillId="3" borderId="52" xfId="0" applyFont="1" applyFill="1" applyBorder="1" applyAlignment="1">
      <alignment horizontal="left" vertical="center"/>
    </xf>
    <xf numFmtId="0" fontId="12" fillId="18" borderId="23" xfId="0" applyFont="1" applyFill="1" applyBorder="1" applyAlignment="1">
      <alignment horizontal="center"/>
    </xf>
    <xf numFmtId="0" fontId="12" fillId="15" borderId="12" xfId="0" applyFont="1" applyFill="1" applyBorder="1"/>
    <xf numFmtId="0" fontId="12" fillId="20" borderId="12" xfId="0" applyFont="1" applyFill="1" applyBorder="1"/>
    <xf numFmtId="0" fontId="12" fillId="18" borderId="43" xfId="0" applyFont="1" applyFill="1" applyBorder="1" applyAlignment="1">
      <alignment horizontal="center"/>
    </xf>
    <xf numFmtId="0" fontId="12" fillId="21" borderId="36" xfId="0" applyFont="1" applyFill="1" applyBorder="1"/>
    <xf numFmtId="0" fontId="12" fillId="15" borderId="36" xfId="0" applyFont="1" applyFill="1" applyBorder="1"/>
    <xf numFmtId="0" fontId="12" fillId="15" borderId="44" xfId="0" applyFont="1" applyFill="1" applyBorder="1"/>
    <xf numFmtId="0" fontId="12" fillId="19" borderId="36" xfId="0" applyFont="1" applyFill="1" applyBorder="1"/>
    <xf numFmtId="0" fontId="12" fillId="20" borderId="36" xfId="0" applyFont="1" applyFill="1" applyBorder="1"/>
    <xf numFmtId="0" fontId="12" fillId="20" borderId="44" xfId="0" applyFont="1" applyFill="1" applyBorder="1"/>
    <xf numFmtId="0" fontId="12" fillId="16" borderId="2" xfId="0" applyFont="1" applyFill="1" applyBorder="1"/>
    <xf numFmtId="0" fontId="12" fillId="16" borderId="4" xfId="0" applyFont="1" applyFill="1" applyBorder="1"/>
    <xf numFmtId="0" fontId="3" fillId="7" borderId="23" xfId="0" applyFont="1" applyFill="1" applyBorder="1" applyAlignment="1">
      <alignment wrapText="1"/>
    </xf>
    <xf numFmtId="0" fontId="0" fillId="7" borderId="43" xfId="0" applyFont="1" applyFill="1" applyBorder="1" applyAlignment="1">
      <alignment vertical="center" wrapText="1"/>
    </xf>
    <xf numFmtId="0" fontId="0" fillId="11" borderId="23" xfId="0" applyFill="1" applyBorder="1" applyAlignment="1">
      <alignment wrapText="1"/>
    </xf>
    <xf numFmtId="0" fontId="0" fillId="11" borderId="43" xfId="0" applyFont="1" applyFill="1" applyBorder="1" applyAlignment="1">
      <alignment wrapText="1"/>
    </xf>
    <xf numFmtId="0" fontId="13" fillId="3" borderId="12" xfId="0" applyFont="1" applyFill="1" applyBorder="1" applyAlignment="1">
      <alignment horizontal="left" vertical="center"/>
    </xf>
    <xf numFmtId="0" fontId="14" fillId="22" borderId="12" xfId="8" applyBorder="1" applyAlignment="1">
      <alignment vertical="center"/>
    </xf>
    <xf numFmtId="0" fontId="14" fillId="23" borderId="36" xfId="8" applyFill="1" applyBorder="1" applyAlignment="1">
      <alignment vertical="center"/>
    </xf>
    <xf numFmtId="0" fontId="14" fillId="22" borderId="36" xfId="8" applyBorder="1" applyAlignment="1">
      <alignment vertical="center"/>
    </xf>
    <xf numFmtId="0" fontId="14" fillId="22" borderId="44" xfId="8" applyBorder="1" applyAlignment="1">
      <alignment vertical="center"/>
    </xf>
    <xf numFmtId="0" fontId="0" fillId="11" borderId="23" xfId="0" applyFont="1" applyFill="1" applyBorder="1" applyAlignment="1">
      <alignment wrapText="1"/>
    </xf>
    <xf numFmtId="9" fontId="0" fillId="8" borderId="44" xfId="2" applyFont="1" applyFill="1" applyBorder="1" applyAlignment="1" applyProtection="1"/>
    <xf numFmtId="0" fontId="0" fillId="11" borderId="37" xfId="0" applyFont="1" applyFill="1" applyBorder="1" applyAlignment="1">
      <alignment wrapText="1"/>
    </xf>
    <xf numFmtId="0" fontId="0" fillId="8" borderId="38" xfId="0" applyFont="1" applyFill="1" applyBorder="1" applyAlignment="1">
      <alignment horizontal="right" vertical="center"/>
    </xf>
    <xf numFmtId="0" fontId="0" fillId="8" borderId="12" xfId="0" applyFont="1" applyFill="1" applyBorder="1" applyAlignment="1">
      <alignment horizontal="right"/>
    </xf>
    <xf numFmtId="0" fontId="0" fillId="11" borderId="43" xfId="0" applyFont="1" applyFill="1" applyBorder="1"/>
    <xf numFmtId="0" fontId="0" fillId="8" borderId="44" xfId="0" applyFont="1" applyFill="1" applyBorder="1" applyAlignment="1">
      <alignment horizontal="right"/>
    </xf>
    <xf numFmtId="0" fontId="0" fillId="7" borderId="43" xfId="0" applyFont="1" applyFill="1" applyBorder="1"/>
    <xf numFmtId="1" fontId="3" fillId="8" borderId="40" xfId="0" applyNumberFormat="1" applyFont="1" applyFill="1" applyBorder="1"/>
    <xf numFmtId="0" fontId="0" fillId="7" borderId="37" xfId="0" applyFont="1" applyFill="1" applyBorder="1"/>
    <xf numFmtId="0" fontId="0" fillId="7" borderId="17" xfId="0" applyFont="1" applyFill="1" applyBorder="1"/>
    <xf numFmtId="0" fontId="0" fillId="7" borderId="12" xfId="0" applyFont="1" applyFill="1" applyBorder="1" applyAlignment="1">
      <alignment horizontal="center"/>
    </xf>
    <xf numFmtId="0" fontId="0" fillId="8" borderId="36" xfId="0" applyFont="1" applyFill="1" applyBorder="1"/>
    <xf numFmtId="0" fontId="0" fillId="6" borderId="45" xfId="0" applyFont="1" applyFill="1" applyBorder="1" applyAlignment="1"/>
    <xf numFmtId="0" fontId="0" fillId="6" borderId="32" xfId="0" applyFill="1" applyBorder="1" applyAlignment="1"/>
    <xf numFmtId="1" fontId="3" fillId="6" borderId="4" xfId="0" applyNumberFormat="1" applyFont="1" applyFill="1" applyBorder="1"/>
    <xf numFmtId="0" fontId="0" fillId="16" borderId="46" xfId="0" applyFont="1" applyFill="1" applyBorder="1"/>
    <xf numFmtId="0" fontId="0" fillId="16" borderId="18" xfId="0" applyFont="1" applyFill="1" applyBorder="1"/>
    <xf numFmtId="0" fontId="0" fillId="6" borderId="46" xfId="0" applyFont="1" applyFill="1" applyBorder="1"/>
    <xf numFmtId="0" fontId="0" fillId="6" borderId="18" xfId="0" applyFont="1" applyFill="1" applyBorder="1"/>
    <xf numFmtId="0" fontId="0" fillId="0" borderId="0" xfId="0" applyFill="1" applyBorder="1"/>
    <xf numFmtId="0" fontId="0" fillId="0" borderId="18" xfId="0" applyFill="1" applyBorder="1"/>
    <xf numFmtId="0" fontId="0" fillId="6" borderId="51" xfId="0" applyFont="1" applyFill="1" applyBorder="1"/>
    <xf numFmtId="0" fontId="0" fillId="6" borderId="52" xfId="0" applyFont="1" applyFill="1" applyBorder="1"/>
    <xf numFmtId="10" fontId="0" fillId="0" borderId="12" xfId="0" applyNumberFormat="1" applyBorder="1"/>
    <xf numFmtId="0" fontId="0" fillId="0" borderId="12" xfId="0" applyFont="1" applyBorder="1"/>
    <xf numFmtId="0" fontId="0" fillId="0" borderId="44" xfId="0" applyFont="1" applyBorder="1"/>
    <xf numFmtId="0" fontId="0" fillId="6" borderId="21" xfId="0" applyFill="1" applyBorder="1" applyAlignment="1"/>
    <xf numFmtId="0" fontId="0" fillId="10" borderId="1" xfId="0" applyFont="1" applyFill="1" applyBorder="1" applyAlignment="1"/>
    <xf numFmtId="0" fontId="0" fillId="9" borderId="1" xfId="0" applyFont="1" applyFill="1" applyBorder="1" applyAlignment="1">
      <alignment horizontal="center" vertical="center"/>
    </xf>
    <xf numFmtId="0" fontId="3" fillId="7" borderId="6" xfId="0" applyFont="1" applyFill="1" applyBorder="1" applyAlignment="1">
      <alignment horizontal="left" vertical="center"/>
    </xf>
    <xf numFmtId="0" fontId="0" fillId="8" borderId="10" xfId="0" applyFont="1" applyFill="1" applyBorder="1" applyAlignment="1">
      <alignment horizontal="right" vertical="center"/>
    </xf>
    <xf numFmtId="0" fontId="12" fillId="18" borderId="23" xfId="0" applyFont="1" applyFill="1" applyBorder="1" applyAlignment="1">
      <alignment horizontal="center"/>
    </xf>
    <xf numFmtId="0" fontId="12" fillId="18" borderId="43" xfId="0" applyFont="1" applyFill="1" applyBorder="1" applyAlignment="1">
      <alignment horizontal="center"/>
    </xf>
    <xf numFmtId="0" fontId="0" fillId="0" borderId="0" xfId="0"/>
    <xf numFmtId="0" fontId="0" fillId="8" borderId="38" xfId="0" applyFont="1" applyFill="1" applyBorder="1" applyAlignment="1">
      <alignment horizontal="right" vertical="center"/>
    </xf>
    <xf numFmtId="0" fontId="0" fillId="0" borderId="0" xfId="0"/>
    <xf numFmtId="0" fontId="0" fillId="26" borderId="2" xfId="0" applyFill="1" applyBorder="1"/>
    <xf numFmtId="0" fontId="0" fillId="26" borderId="4" xfId="0" applyFill="1" applyBorder="1"/>
    <xf numFmtId="0" fontId="0" fillId="0" borderId="0" xfId="0" applyFont="1" applyBorder="1" applyAlignment="1">
      <alignment wrapText="1"/>
    </xf>
    <xf numFmtId="0" fontId="2" fillId="0" borderId="0" xfId="0" applyFont="1" applyBorder="1" applyAlignment="1">
      <alignment horizontal="center" wrapText="1"/>
    </xf>
    <xf numFmtId="0" fontId="3" fillId="7" borderId="7" xfId="0" applyFont="1" applyFill="1" applyBorder="1" applyAlignment="1">
      <alignment horizontal="center" vertical="center"/>
    </xf>
    <xf numFmtId="0" fontId="3" fillId="8" borderId="6" xfId="0" applyFont="1" applyFill="1" applyBorder="1" applyAlignment="1">
      <alignment horizontal="center" vertical="center"/>
    </xf>
    <xf numFmtId="0" fontId="0" fillId="9" borderId="1" xfId="0" applyFont="1" applyFill="1" applyBorder="1" applyAlignment="1">
      <alignment horizontal="center" vertical="center"/>
    </xf>
    <xf numFmtId="0" fontId="3" fillId="7" borderId="6" xfId="0" applyFont="1" applyFill="1" applyBorder="1" applyAlignment="1">
      <alignment horizontal="left" vertical="center"/>
    </xf>
    <xf numFmtId="0" fontId="0" fillId="8" borderId="10" xfId="0" applyFont="1" applyFill="1" applyBorder="1" applyAlignment="1">
      <alignment horizontal="right" vertical="center"/>
    </xf>
    <xf numFmtId="0" fontId="3" fillId="7" borderId="6" xfId="0" applyFont="1" applyFill="1" applyBorder="1" applyAlignment="1">
      <alignment horizontal="center" vertical="center"/>
    </xf>
    <xf numFmtId="0" fontId="3" fillId="8" borderId="10" xfId="0" applyFont="1" applyFill="1" applyBorder="1" applyAlignment="1">
      <alignment horizontal="center" vertical="center"/>
    </xf>
    <xf numFmtId="0" fontId="3" fillId="7" borderId="14" xfId="0" applyFont="1" applyFill="1" applyBorder="1" applyAlignment="1">
      <alignment horizontal="left" vertical="center"/>
    </xf>
    <xf numFmtId="0" fontId="0" fillId="7" borderId="17" xfId="0" applyFont="1" applyFill="1" applyBorder="1" applyAlignment="1">
      <alignment horizontal="center" vertical="center" wrapText="1"/>
    </xf>
    <xf numFmtId="0" fontId="0" fillId="10" borderId="1" xfId="0" applyFont="1" applyFill="1" applyBorder="1" applyAlignment="1"/>
    <xf numFmtId="0" fontId="0" fillId="8" borderId="1" xfId="0" applyFont="1" applyFill="1" applyBorder="1" applyAlignment="1">
      <alignment horizontal="center" vertical="center" wrapText="1"/>
    </xf>
    <xf numFmtId="9" fontId="0" fillId="8" borderId="1" xfId="0" applyNumberFormat="1" applyFont="1" applyFill="1" applyBorder="1" applyAlignment="1"/>
    <xf numFmtId="0" fontId="0" fillId="7" borderId="1" xfId="0" applyFont="1" applyFill="1" applyBorder="1" applyAlignment="1">
      <alignment horizontal="center" vertical="center" wrapText="1"/>
    </xf>
    <xf numFmtId="0" fontId="0" fillId="8" borderId="21" xfId="0" applyFont="1" applyFill="1" applyBorder="1" applyAlignment="1">
      <alignment horizontal="center" vertical="center"/>
    </xf>
    <xf numFmtId="0" fontId="0" fillId="8" borderId="1" xfId="0" applyFont="1" applyFill="1" applyBorder="1" applyAlignment="1">
      <alignment horizontal="center" vertical="center"/>
    </xf>
    <xf numFmtId="0" fontId="0" fillId="6" borderId="21" xfId="0" applyFill="1" applyBorder="1" applyAlignment="1"/>
    <xf numFmtId="0" fontId="0" fillId="8" borderId="21" xfId="0" applyFill="1" applyBorder="1" applyAlignment="1"/>
    <xf numFmtId="0" fontId="0" fillId="8" borderId="11" xfId="0" applyFont="1" applyFill="1" applyBorder="1" applyAlignment="1"/>
    <xf numFmtId="0" fontId="0" fillId="7" borderId="1" xfId="0" applyFont="1" applyFill="1" applyBorder="1" applyAlignment="1">
      <alignment horizontal="center" vertical="center"/>
    </xf>
    <xf numFmtId="0" fontId="0" fillId="7" borderId="21" xfId="0" applyFont="1" applyFill="1" applyBorder="1" applyAlignment="1">
      <alignment horizontal="center" vertical="center"/>
    </xf>
    <xf numFmtId="9" fontId="0" fillId="0" borderId="21" xfId="2" applyFont="1" applyBorder="1" applyAlignment="1" applyProtection="1">
      <alignment horizontal="center" vertical="center"/>
    </xf>
    <xf numFmtId="9" fontId="0" fillId="0" borderId="1" xfId="2" applyFont="1" applyBorder="1" applyAlignment="1" applyProtection="1">
      <alignment horizontal="center" vertical="center"/>
    </xf>
    <xf numFmtId="9" fontId="0" fillId="8" borderId="1" xfId="0" applyNumberFormat="1" applyFont="1" applyFill="1" applyBorder="1" applyAlignment="1">
      <alignment horizontal="center" vertical="center"/>
    </xf>
    <xf numFmtId="9" fontId="0" fillId="8" borderId="21" xfId="0" applyNumberFormat="1" applyFont="1" applyFill="1" applyBorder="1" applyAlignment="1">
      <alignment horizontal="center" vertical="center"/>
    </xf>
    <xf numFmtId="0" fontId="0" fillId="12" borderId="0" xfId="0" applyFont="1" applyFill="1" applyBorder="1" applyAlignment="1">
      <alignment horizontal="left" wrapText="1"/>
    </xf>
    <xf numFmtId="0" fontId="0" fillId="7" borderId="19" xfId="0" applyFont="1" applyFill="1" applyBorder="1" applyAlignment="1">
      <alignment horizontal="center" vertical="center" wrapText="1"/>
    </xf>
    <xf numFmtId="0" fontId="0" fillId="8" borderId="19" xfId="0" applyFont="1" applyFill="1" applyBorder="1" applyAlignment="1">
      <alignment horizontal="center" vertical="center" wrapText="1"/>
    </xf>
    <xf numFmtId="0" fontId="0" fillId="6" borderId="0" xfId="0" applyFont="1" applyFill="1" applyBorder="1" applyAlignment="1">
      <alignment wrapText="1"/>
    </xf>
    <xf numFmtId="0" fontId="1" fillId="13" borderId="1" xfId="7" applyFont="1" applyFill="1" applyBorder="1" applyAlignment="1">
      <alignment horizontal="center" vertical="center" wrapText="1"/>
    </xf>
    <xf numFmtId="0" fontId="1" fillId="13" borderId="11" xfId="7" applyFont="1" applyFill="1" applyBorder="1" applyAlignment="1">
      <alignment horizontal="center" vertical="center" wrapText="1"/>
    </xf>
    <xf numFmtId="0" fontId="0" fillId="11" borderId="6" xfId="0" applyFont="1" applyFill="1" applyBorder="1" applyAlignment="1">
      <alignment horizontal="left" vertical="center" wrapText="1"/>
    </xf>
    <xf numFmtId="0" fontId="4" fillId="6" borderId="11" xfId="0" applyFont="1" applyFill="1" applyBorder="1" applyAlignment="1">
      <alignment wrapText="1"/>
    </xf>
    <xf numFmtId="0" fontId="0" fillId="6" borderId="9" xfId="0" applyFill="1" applyBorder="1" applyAlignment="1">
      <alignment wrapText="1"/>
    </xf>
    <xf numFmtId="0" fontId="0" fillId="11" borderId="21" xfId="0" applyFont="1" applyFill="1" applyBorder="1" applyAlignment="1">
      <alignment horizontal="left" vertical="center" wrapText="1"/>
    </xf>
    <xf numFmtId="0" fontId="0" fillId="11" borderId="1" xfId="0" applyFont="1" applyFill="1" applyBorder="1" applyAlignment="1">
      <alignment horizontal="left" vertical="center" wrapText="1"/>
    </xf>
    <xf numFmtId="0" fontId="0" fillId="7" borderId="29" xfId="0" applyFont="1" applyFill="1" applyBorder="1" applyAlignment="1"/>
    <xf numFmtId="0" fontId="0" fillId="7" borderId="10" xfId="0" applyFont="1" applyFill="1" applyBorder="1" applyAlignment="1">
      <alignment horizontal="center" vertical="center" wrapText="1"/>
    </xf>
    <xf numFmtId="0" fontId="0" fillId="7" borderId="1" xfId="0" applyFont="1" applyFill="1" applyBorder="1" applyAlignment="1">
      <alignment horizontal="left" vertical="center" wrapText="1"/>
    </xf>
    <xf numFmtId="0" fontId="0" fillId="10" borderId="1" xfId="0" applyFont="1" applyFill="1" applyBorder="1" applyAlignment="1">
      <alignment horizontal="left"/>
    </xf>
    <xf numFmtId="0" fontId="0" fillId="8" borderId="9" xfId="0" applyFont="1" applyFill="1" applyBorder="1" applyAlignment="1">
      <alignment horizontal="center" vertical="center"/>
    </xf>
    <xf numFmtId="0" fontId="0" fillId="10" borderId="1" xfId="0" applyFont="1" applyFill="1" applyBorder="1" applyAlignment="1">
      <alignment horizontal="left" vertical="center"/>
    </xf>
    <xf numFmtId="0" fontId="19" fillId="24" borderId="0" xfId="0" applyFont="1" applyFill="1" applyBorder="1" applyAlignment="1">
      <alignment horizontal="center"/>
    </xf>
    <xf numFmtId="0" fontId="12" fillId="18" borderId="23" xfId="0" applyFont="1" applyFill="1" applyBorder="1" applyAlignment="1">
      <alignment horizontal="center"/>
    </xf>
    <xf numFmtId="0" fontId="12" fillId="18" borderId="1" xfId="0" applyFont="1" applyFill="1" applyBorder="1" applyAlignment="1">
      <alignment horizontal="center"/>
    </xf>
    <xf numFmtId="0" fontId="12" fillId="18" borderId="57" xfId="0" applyFont="1" applyFill="1" applyBorder="1" applyAlignment="1">
      <alignment horizontal="center"/>
    </xf>
    <xf numFmtId="0" fontId="12" fillId="18" borderId="58" xfId="0" applyFont="1" applyFill="1" applyBorder="1" applyAlignment="1">
      <alignment horizontal="center"/>
    </xf>
    <xf numFmtId="0" fontId="0" fillId="8" borderId="39" xfId="0" applyFont="1" applyFill="1" applyBorder="1" applyAlignment="1">
      <alignment horizontal="right" vertical="center"/>
    </xf>
    <xf numFmtId="0" fontId="0" fillId="8" borderId="38" xfId="0" applyFont="1" applyFill="1" applyBorder="1" applyAlignment="1">
      <alignment horizontal="right" vertical="center"/>
    </xf>
    <xf numFmtId="0" fontId="0" fillId="11" borderId="17" xfId="0" applyFont="1" applyFill="1" applyBorder="1" applyAlignment="1">
      <alignment horizontal="left" vertical="center" wrapText="1"/>
    </xf>
    <xf numFmtId="0" fontId="0" fillId="11" borderId="37" xfId="0" applyFont="1" applyFill="1" applyBorder="1" applyAlignment="1">
      <alignment horizontal="left" vertical="center" wrapText="1"/>
    </xf>
    <xf numFmtId="0" fontId="0" fillId="7" borderId="49" xfId="0" applyFont="1" applyFill="1" applyBorder="1" applyAlignment="1">
      <alignment horizontal="center" vertical="center" wrapText="1"/>
    </xf>
    <xf numFmtId="0" fontId="0" fillId="7" borderId="46" xfId="0" applyFont="1" applyFill="1" applyBorder="1" applyAlignment="1">
      <alignment horizontal="center" vertical="center" wrapText="1"/>
    </xf>
    <xf numFmtId="0" fontId="0" fillId="7" borderId="50" xfId="0" applyFont="1" applyFill="1" applyBorder="1" applyAlignment="1">
      <alignment horizontal="center" vertical="center" wrapText="1"/>
    </xf>
    <xf numFmtId="0" fontId="16" fillId="6" borderId="45" xfId="0" applyFont="1" applyFill="1" applyBorder="1" applyAlignment="1">
      <alignment horizontal="left"/>
    </xf>
    <xf numFmtId="0" fontId="16" fillId="6" borderId="32" xfId="0" applyFont="1" applyFill="1" applyBorder="1" applyAlignment="1">
      <alignment horizontal="left"/>
    </xf>
    <xf numFmtId="0" fontId="16" fillId="6" borderId="33" xfId="0" applyFont="1" applyFill="1" applyBorder="1" applyAlignment="1">
      <alignment horizontal="left"/>
    </xf>
    <xf numFmtId="0" fontId="16" fillId="6" borderId="1" xfId="0" applyFont="1" applyFill="1" applyBorder="1" applyAlignment="1">
      <alignment horizontal="left"/>
    </xf>
    <xf numFmtId="9" fontId="0" fillId="8" borderId="12" xfId="0" applyNumberFormat="1" applyFill="1" applyBorder="1" applyAlignment="1">
      <alignment horizontal="right" vertical="center"/>
    </xf>
    <xf numFmtId="0" fontId="0" fillId="7" borderId="23" xfId="0" applyFont="1" applyFill="1" applyBorder="1" applyAlignment="1">
      <alignment horizontal="center" vertical="center"/>
    </xf>
    <xf numFmtId="0" fontId="0" fillId="7" borderId="43" xfId="0" applyFont="1" applyFill="1" applyBorder="1" applyAlignment="1">
      <alignment horizontal="center" vertical="center"/>
    </xf>
    <xf numFmtId="0" fontId="0" fillId="8" borderId="12" xfId="0" applyFont="1" applyFill="1" applyBorder="1" applyAlignment="1">
      <alignment horizontal="right" vertical="center"/>
    </xf>
    <xf numFmtId="9" fontId="0" fillId="0" borderId="36" xfId="2" applyFont="1" applyBorder="1" applyAlignment="1" applyProtection="1">
      <alignment horizontal="center" vertical="center"/>
    </xf>
    <xf numFmtId="9" fontId="0" fillId="8" borderId="44" xfId="0" applyNumberFormat="1" applyFill="1" applyBorder="1" applyAlignment="1">
      <alignment horizontal="right" vertical="center"/>
    </xf>
    <xf numFmtId="0" fontId="12" fillId="18" borderId="19" xfId="0" applyFont="1" applyFill="1" applyBorder="1" applyAlignment="1">
      <alignment horizontal="center" vertical="center"/>
    </xf>
    <xf numFmtId="0" fontId="12" fillId="18" borderId="20" xfId="0" applyFont="1" applyFill="1" applyBorder="1" applyAlignment="1">
      <alignment horizontal="center" vertical="center"/>
    </xf>
    <xf numFmtId="0" fontId="12" fillId="18" borderId="35" xfId="0" applyFont="1" applyFill="1" applyBorder="1" applyAlignment="1">
      <alignment horizontal="center" vertical="center"/>
    </xf>
    <xf numFmtId="0" fontId="0" fillId="9" borderId="19" xfId="0" applyFont="1" applyFill="1" applyBorder="1" applyAlignment="1">
      <alignment horizontal="center" vertical="center"/>
    </xf>
    <xf numFmtId="0" fontId="0" fillId="9" borderId="21" xfId="0" applyFont="1" applyFill="1" applyBorder="1" applyAlignment="1">
      <alignment horizontal="center" vertical="center"/>
    </xf>
    <xf numFmtId="0" fontId="3" fillId="7" borderId="0" xfId="0" applyFont="1" applyFill="1" applyBorder="1" applyAlignment="1">
      <alignment horizontal="center" vertical="center"/>
    </xf>
    <xf numFmtId="0" fontId="3" fillId="7" borderId="16" xfId="0" applyFont="1" applyFill="1" applyBorder="1" applyAlignment="1">
      <alignment horizontal="center" vertical="center"/>
    </xf>
    <xf numFmtId="0" fontId="3" fillId="8" borderId="1" xfId="0" applyFont="1" applyFill="1" applyBorder="1" applyAlignment="1">
      <alignment horizontal="center" vertical="center"/>
    </xf>
    <xf numFmtId="0" fontId="0" fillId="0" borderId="0" xfId="0"/>
    <xf numFmtId="0" fontId="3" fillId="7" borderId="17" xfId="0" applyFont="1" applyFill="1" applyBorder="1" applyAlignment="1">
      <alignment horizontal="center" vertical="center"/>
    </xf>
    <xf numFmtId="0" fontId="3" fillId="7" borderId="31" xfId="0" applyFont="1" applyFill="1" applyBorder="1" applyAlignment="1">
      <alignment horizontal="center" vertical="center"/>
    </xf>
    <xf numFmtId="0" fontId="3" fillId="7" borderId="37" xfId="0" applyFont="1" applyFill="1" applyBorder="1" applyAlignment="1">
      <alignment horizontal="center" vertical="center"/>
    </xf>
    <xf numFmtId="0" fontId="0" fillId="8" borderId="39" xfId="0" applyFont="1" applyFill="1" applyBorder="1" applyAlignment="1">
      <alignment horizontal="center" vertical="center"/>
    </xf>
    <xf numFmtId="0" fontId="0" fillId="8" borderId="40" xfId="0" applyFont="1" applyFill="1" applyBorder="1" applyAlignment="1">
      <alignment horizontal="center" vertical="center"/>
    </xf>
    <xf numFmtId="0" fontId="0" fillId="8" borderId="38" xfId="0" applyFont="1" applyFill="1" applyBorder="1" applyAlignment="1">
      <alignment horizontal="center" vertical="center"/>
    </xf>
    <xf numFmtId="0" fontId="3" fillId="7" borderId="34" xfId="0" applyFont="1" applyFill="1" applyBorder="1" applyAlignment="1">
      <alignment horizontal="center" vertical="center"/>
    </xf>
    <xf numFmtId="0" fontId="0" fillId="8" borderId="39" xfId="0" applyFill="1" applyBorder="1" applyAlignment="1">
      <alignment horizontal="center" vertical="center"/>
    </xf>
    <xf numFmtId="0" fontId="0" fillId="8" borderId="41" xfId="0" applyFill="1" applyBorder="1" applyAlignment="1">
      <alignment horizontal="center" vertical="center"/>
    </xf>
    <xf numFmtId="0" fontId="0" fillId="7" borderId="23" xfId="0" applyFont="1" applyFill="1" applyBorder="1" applyAlignment="1">
      <alignment horizontal="center" vertical="center" wrapText="1"/>
    </xf>
    <xf numFmtId="0" fontId="0" fillId="7" borderId="43" xfId="0" applyFont="1" applyFill="1" applyBorder="1" applyAlignment="1">
      <alignment horizontal="center" vertical="center" wrapText="1"/>
    </xf>
    <xf numFmtId="0" fontId="0" fillId="8" borderId="38" xfId="0" applyFill="1" applyBorder="1" applyAlignment="1">
      <alignment horizontal="right" vertical="center"/>
    </xf>
    <xf numFmtId="0" fontId="0" fillId="7" borderId="37" xfId="0" applyFont="1" applyFill="1" applyBorder="1" applyAlignment="1">
      <alignment horizontal="center" vertical="center"/>
    </xf>
    <xf numFmtId="0" fontId="16" fillId="6" borderId="42" xfId="0" applyFont="1" applyFill="1" applyBorder="1" applyAlignment="1">
      <alignment horizontal="left"/>
    </xf>
    <xf numFmtId="0" fontId="16" fillId="6" borderId="51" xfId="0" applyFont="1" applyFill="1" applyBorder="1" applyAlignment="1">
      <alignment horizontal="left"/>
    </xf>
    <xf numFmtId="0" fontId="16" fillId="6" borderId="52" xfId="0" applyFont="1" applyFill="1" applyBorder="1" applyAlignment="1">
      <alignment horizontal="left"/>
    </xf>
    <xf numFmtId="0" fontId="0" fillId="7" borderId="31" xfId="0" applyFont="1" applyFill="1" applyBorder="1" applyAlignment="1">
      <alignment horizontal="center" vertical="center" wrapText="1"/>
    </xf>
    <xf numFmtId="0" fontId="0" fillId="7" borderId="34" xfId="0" applyFont="1" applyFill="1" applyBorder="1" applyAlignment="1">
      <alignment horizontal="center" vertical="center" wrapText="1"/>
    </xf>
    <xf numFmtId="0" fontId="0" fillId="8" borderId="19" xfId="0" applyFont="1" applyFill="1" applyBorder="1" applyAlignment="1">
      <alignment horizontal="center" vertical="center"/>
    </xf>
    <xf numFmtId="0" fontId="0" fillId="8" borderId="20" xfId="0" applyFont="1" applyFill="1" applyBorder="1" applyAlignment="1">
      <alignment horizontal="center" vertical="center"/>
    </xf>
    <xf numFmtId="0" fontId="0" fillId="8" borderId="35" xfId="0" applyFont="1" applyFill="1" applyBorder="1" applyAlignment="1">
      <alignment horizontal="center" vertical="center"/>
    </xf>
    <xf numFmtId="0" fontId="12" fillId="18" borderId="43" xfId="0" applyFont="1" applyFill="1" applyBorder="1" applyAlignment="1">
      <alignment horizontal="center"/>
    </xf>
    <xf numFmtId="0" fontId="12" fillId="18" borderId="36" xfId="0" applyFont="1" applyFill="1" applyBorder="1" applyAlignment="1">
      <alignment horizontal="center"/>
    </xf>
    <xf numFmtId="0" fontId="20" fillId="6" borderId="45" xfId="0" applyFont="1" applyFill="1" applyBorder="1" applyAlignment="1">
      <alignment horizontal="left" wrapText="1"/>
    </xf>
    <xf numFmtId="0" fontId="20" fillId="6" borderId="53" xfId="0" applyFont="1" applyFill="1" applyBorder="1" applyAlignment="1">
      <alignment horizontal="left" wrapText="1"/>
    </xf>
    <xf numFmtId="0" fontId="12" fillId="18" borderId="21" xfId="0" applyFont="1" applyFill="1" applyBorder="1" applyAlignment="1">
      <alignment horizontal="center" vertical="center"/>
    </xf>
    <xf numFmtId="0" fontId="0" fillId="12" borderId="50" xfId="0" applyFont="1" applyFill="1" applyBorder="1" applyAlignment="1">
      <alignment horizontal="left" wrapText="1"/>
    </xf>
    <xf numFmtId="0" fontId="0" fillId="12" borderId="27" xfId="0" applyFont="1" applyFill="1" applyBorder="1" applyAlignment="1">
      <alignment horizontal="left" wrapText="1"/>
    </xf>
    <xf numFmtId="0" fontId="0" fillId="12" borderId="28" xfId="0" applyFont="1" applyFill="1" applyBorder="1" applyAlignment="1">
      <alignment horizontal="left" wrapText="1"/>
    </xf>
    <xf numFmtId="0" fontId="0" fillId="7" borderId="55" xfId="0" applyFont="1" applyFill="1" applyBorder="1" applyAlignment="1">
      <alignment horizontal="center" vertical="center" wrapText="1"/>
    </xf>
    <xf numFmtId="0" fontId="0" fillId="8" borderId="56" xfId="0" applyFont="1" applyFill="1" applyBorder="1" applyAlignment="1">
      <alignment horizontal="center" vertical="center" wrapText="1"/>
    </xf>
    <xf numFmtId="0" fontId="0" fillId="8" borderId="40" xfId="0" applyFont="1" applyFill="1" applyBorder="1" applyAlignment="1">
      <alignment horizontal="center" vertical="center" wrapText="1"/>
    </xf>
    <xf numFmtId="0" fontId="0" fillId="8" borderId="41" xfId="0" applyFont="1" applyFill="1" applyBorder="1" applyAlignment="1">
      <alignment horizontal="center" vertical="center" wrapText="1"/>
    </xf>
    <xf numFmtId="0" fontId="0" fillId="10" borderId="11" xfId="0" applyFont="1" applyFill="1" applyBorder="1" applyAlignment="1">
      <alignment horizontal="left"/>
    </xf>
    <xf numFmtId="0" fontId="0" fillId="10" borderId="9" xfId="0" applyFont="1" applyFill="1" applyBorder="1" applyAlignment="1">
      <alignment horizontal="left"/>
    </xf>
    <xf numFmtId="0" fontId="0" fillId="10" borderId="22" xfId="0" applyFont="1" applyFill="1" applyBorder="1" applyAlignment="1">
      <alignment horizontal="left"/>
    </xf>
    <xf numFmtId="0" fontId="0" fillId="10" borderId="26" xfId="0" applyFont="1" applyFill="1" applyBorder="1" applyAlignment="1">
      <alignment horizontal="left"/>
    </xf>
    <xf numFmtId="0" fontId="0" fillId="10" borderId="11" xfId="0" applyFont="1" applyFill="1" applyBorder="1" applyAlignment="1">
      <alignment horizontal="left" vertical="center"/>
    </xf>
    <xf numFmtId="0" fontId="0" fillId="10" borderId="9" xfId="0" applyFont="1" applyFill="1" applyBorder="1" applyAlignment="1">
      <alignment horizontal="left" vertical="center"/>
    </xf>
    <xf numFmtId="0" fontId="0" fillId="7" borderId="37" xfId="0" applyFont="1" applyFill="1" applyBorder="1" applyAlignment="1">
      <alignment horizontal="center" vertical="center" wrapText="1"/>
    </xf>
    <xf numFmtId="0" fontId="0" fillId="8" borderId="12" xfId="0" applyFont="1" applyFill="1" applyBorder="1" applyAlignment="1">
      <alignment horizontal="right" vertical="center" wrapText="1"/>
    </xf>
    <xf numFmtId="0" fontId="0" fillId="11" borderId="23" xfId="0" applyFont="1" applyFill="1" applyBorder="1" applyAlignment="1">
      <alignment horizontal="left" vertical="center" wrapText="1"/>
    </xf>
    <xf numFmtId="0" fontId="0" fillId="8" borderId="23" xfId="0" applyFont="1" applyFill="1" applyBorder="1" applyAlignment="1">
      <alignment horizontal="center" vertical="center" wrapText="1"/>
    </xf>
    <xf numFmtId="0" fontId="0" fillId="7" borderId="46" xfId="0" applyFont="1" applyFill="1" applyBorder="1" applyAlignment="1"/>
    <xf numFmtId="0" fontId="0" fillId="7" borderId="0" xfId="0"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left"/>
    </xf>
    <xf numFmtId="0" fontId="17" fillId="6" borderId="45" xfId="0" applyFont="1" applyFill="1" applyBorder="1" applyAlignment="1">
      <alignment horizontal="left" wrapText="1"/>
    </xf>
    <xf numFmtId="0" fontId="17" fillId="6" borderId="32" xfId="0" applyFont="1" applyFill="1" applyBorder="1" applyAlignment="1">
      <alignment horizontal="left" wrapText="1"/>
    </xf>
    <xf numFmtId="0" fontId="17" fillId="6" borderId="33" xfId="0" applyFont="1" applyFill="1" applyBorder="1" applyAlignment="1">
      <alignment horizontal="left" wrapText="1"/>
    </xf>
    <xf numFmtId="0" fontId="0" fillId="17" borderId="45" xfId="0" applyFill="1" applyBorder="1" applyAlignment="1">
      <alignment horizontal="left"/>
    </xf>
    <xf numFmtId="0" fontId="0" fillId="17" borderId="32" xfId="0" applyFill="1" applyBorder="1" applyAlignment="1">
      <alignment horizontal="left"/>
    </xf>
    <xf numFmtId="0" fontId="0" fillId="17" borderId="33" xfId="0" applyFill="1" applyBorder="1" applyAlignment="1">
      <alignment horizontal="left"/>
    </xf>
    <xf numFmtId="0" fontId="0" fillId="6" borderId="45" xfId="0" applyFont="1" applyFill="1" applyBorder="1" applyAlignment="1">
      <alignment horizontal="left"/>
    </xf>
    <xf numFmtId="0" fontId="0" fillId="6" borderId="32" xfId="0" applyFont="1" applyFill="1" applyBorder="1" applyAlignment="1">
      <alignment horizontal="left"/>
    </xf>
    <xf numFmtId="0" fontId="0" fillId="6" borderId="33" xfId="0" applyFont="1" applyFill="1" applyBorder="1" applyAlignment="1">
      <alignment horizontal="left"/>
    </xf>
    <xf numFmtId="0" fontId="17" fillId="6" borderId="15" xfId="0" applyFont="1" applyFill="1" applyBorder="1" applyAlignment="1">
      <alignment horizontal="left" wrapText="1"/>
    </xf>
    <xf numFmtId="0" fontId="17" fillId="6" borderId="7" xfId="0" applyFont="1" applyFill="1" applyBorder="1" applyAlignment="1">
      <alignment horizontal="left" wrapText="1"/>
    </xf>
    <xf numFmtId="0" fontId="17" fillId="6" borderId="8" xfId="0" applyFont="1" applyFill="1" applyBorder="1" applyAlignment="1">
      <alignment horizontal="left" wrapText="1"/>
    </xf>
    <xf numFmtId="0" fontId="0" fillId="7" borderId="23" xfId="0" applyFont="1" applyFill="1" applyBorder="1" applyAlignment="1">
      <alignment horizontal="left" vertical="center" wrapText="1"/>
    </xf>
    <xf numFmtId="0" fontId="0" fillId="7" borderId="43" xfId="0" applyFont="1" applyFill="1" applyBorder="1" applyAlignment="1">
      <alignment horizontal="left" vertical="center" wrapText="1"/>
    </xf>
    <xf numFmtId="0" fontId="0" fillId="8" borderId="58" xfId="0" applyFont="1" applyFill="1" applyBorder="1" applyAlignment="1">
      <alignment horizontal="center" vertical="center"/>
    </xf>
    <xf numFmtId="0" fontId="0" fillId="10" borderId="47" xfId="0" applyFont="1" applyFill="1" applyBorder="1" applyAlignment="1">
      <alignment horizontal="left"/>
    </xf>
    <xf numFmtId="0" fontId="0" fillId="10" borderId="58" xfId="0" applyFont="1" applyFill="1" applyBorder="1" applyAlignment="1">
      <alignment horizontal="left"/>
    </xf>
    <xf numFmtId="0" fontId="18" fillId="18" borderId="15" xfId="0" applyFont="1" applyFill="1" applyBorder="1" applyAlignment="1">
      <alignment horizontal="center" vertical="center"/>
    </xf>
    <xf numFmtId="0" fontId="18" fillId="18" borderId="9" xfId="0" applyFont="1" applyFill="1" applyBorder="1" applyAlignment="1">
      <alignment horizontal="center" vertical="center"/>
    </xf>
    <xf numFmtId="0" fontId="0" fillId="9" borderId="42" xfId="0" applyFont="1" applyFill="1" applyBorder="1" applyAlignment="1">
      <alignment horizontal="left"/>
    </xf>
    <xf numFmtId="0" fontId="0" fillId="9" borderId="51" xfId="0" applyFont="1" applyFill="1" applyBorder="1" applyAlignment="1">
      <alignment horizontal="left"/>
    </xf>
    <xf numFmtId="0" fontId="0" fillId="9" borderId="52" xfId="0" applyFont="1" applyFill="1" applyBorder="1" applyAlignment="1">
      <alignment horizontal="left"/>
    </xf>
  </cellXfs>
  <cellStyles count="9">
    <cellStyle name="Input 2" xfId="8"/>
    <cellStyle name="Millares" xfId="1" builtinId="3"/>
    <cellStyle name="Millares 2" xfId="3"/>
    <cellStyle name="Normal" xfId="0" builtinId="0"/>
    <cellStyle name="Normal 2" xfId="4"/>
    <cellStyle name="Normal 2 2" xfId="5"/>
    <cellStyle name="Normal 2 2 2" xfId="6"/>
    <cellStyle name="Normal 4" xfId="7"/>
    <cellStyle name="Porcentual" xfId="2"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4C7E7"/>
      <rgbColor rgb="FF000080"/>
      <rgbColor rgb="FFFF00FF"/>
      <rgbColor rgb="FFF8F200"/>
      <rgbColor rgb="FF00FFFF"/>
      <rgbColor rgb="FF800080"/>
      <rgbColor rgb="FF800000"/>
      <rgbColor rgb="FF008080"/>
      <rgbColor rgb="FF0000FF"/>
      <rgbColor rgb="FF00B0F0"/>
      <rgbColor rgb="FFCCFFFF"/>
      <rgbColor rgb="FFD9D9D9"/>
      <rgbColor rgb="FFFFE699"/>
      <rgbColor rgb="FF9DC3E6"/>
      <rgbColor rgb="FFFF99CC"/>
      <rgbColor rgb="FFCC99FF"/>
      <rgbColor rgb="FFC9C9C9"/>
      <rgbColor rgb="FF3366FF"/>
      <rgbColor rgb="FF33CCCC"/>
      <rgbColor rgb="FF66FF33"/>
      <rgbColor rgb="FFFFC000"/>
      <rgbColor rgb="FFFF9900"/>
      <rgbColor rgb="FFFF6600"/>
      <rgbColor rgb="FF666699"/>
      <rgbColor rgb="FFA9D18E"/>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rgb="FFFFFFFF"/>
  </sheetPr>
  <dimension ref="A2:B9"/>
  <sheetViews>
    <sheetView zoomScale="85" zoomScaleNormal="85" workbookViewId="0">
      <selection activeCell="A2" sqref="A2"/>
    </sheetView>
  </sheetViews>
  <sheetFormatPr baseColWidth="10" defaultColWidth="11.42578125" defaultRowHeight="15"/>
  <cols>
    <col min="1" max="1" width="18.28515625" customWidth="1"/>
    <col min="2" max="2" width="113.28515625" customWidth="1"/>
  </cols>
  <sheetData>
    <row r="2" spans="1:2" ht="14.45" customHeight="1">
      <c r="A2" s="334" t="s">
        <v>0</v>
      </c>
      <c r="B2" s="334"/>
    </row>
    <row r="3" spans="1:2" ht="45.6" customHeight="1">
      <c r="A3" s="335" t="s">
        <v>1</v>
      </c>
      <c r="B3" s="335"/>
    </row>
    <row r="4" spans="1:2">
      <c r="A4" s="1"/>
    </row>
    <row r="5" spans="1:2">
      <c r="A5" s="2" t="s">
        <v>2</v>
      </c>
      <c r="B5" s="3" t="s">
        <v>3</v>
      </c>
    </row>
    <row r="6" spans="1:2">
      <c r="A6" s="4" t="s">
        <v>4</v>
      </c>
      <c r="B6" s="3" t="s">
        <v>5</v>
      </c>
    </row>
    <row r="7" spans="1:2">
      <c r="A7" s="5" t="s">
        <v>6</v>
      </c>
      <c r="B7" s="3" t="s">
        <v>7</v>
      </c>
    </row>
    <row r="8" spans="1:2">
      <c r="A8" s="1"/>
    </row>
    <row r="9" spans="1:2">
      <c r="A9" s="6"/>
    </row>
  </sheetData>
  <mergeCells count="2">
    <mergeCell ref="A2:B2"/>
    <mergeCell ref="A3:B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sheetPr>
    <tabColor rgb="FFFFE699"/>
  </sheetPr>
  <dimension ref="A1:FY327"/>
  <sheetViews>
    <sheetView topLeftCell="A273" zoomScale="70" zoomScaleNormal="70" workbookViewId="0">
      <selection activeCell="C287" sqref="C287"/>
    </sheetView>
  </sheetViews>
  <sheetFormatPr baseColWidth="10" defaultColWidth="11.42578125" defaultRowHeight="1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c r="A1" s="7" t="s">
        <v>8</v>
      </c>
      <c r="B1" s="8"/>
      <c r="C1" s="9"/>
      <c r="D1" s="9"/>
    </row>
    <row r="2" spans="1:91">
      <c r="A2" s="10" t="s">
        <v>9</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2"/>
    </row>
    <row r="3" spans="1:91" s="20" customFormat="1">
      <c r="A3" s="13" t="s">
        <v>10</v>
      </c>
      <c r="B3" s="14" t="s">
        <v>11</v>
      </c>
      <c r="C3" s="15" t="s">
        <v>12</v>
      </c>
      <c r="D3" s="16" t="s">
        <v>13</v>
      </c>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8"/>
      <c r="CJ3" s="18"/>
      <c r="CK3" s="18"/>
      <c r="CL3" s="19"/>
    </row>
    <row r="4" spans="1:91" s="20" customFormat="1">
      <c r="A4" s="336" t="s">
        <v>14</v>
      </c>
      <c r="B4" s="337" t="s">
        <v>15</v>
      </c>
      <c r="C4" s="21" t="s">
        <v>16</v>
      </c>
      <c r="D4" s="22" t="s">
        <v>17</v>
      </c>
    </row>
    <row r="5" spans="1:91">
      <c r="A5" s="336"/>
      <c r="B5" s="337"/>
      <c r="C5" s="338" t="s">
        <v>18</v>
      </c>
      <c r="D5" s="24" t="s">
        <v>19</v>
      </c>
      <c r="E5" s="25">
        <v>2015</v>
      </c>
      <c r="F5" s="25">
        <v>2016</v>
      </c>
      <c r="G5" s="25">
        <v>2017</v>
      </c>
      <c r="H5" s="25">
        <v>2018</v>
      </c>
      <c r="I5" s="25">
        <v>2019</v>
      </c>
      <c r="J5" s="25">
        <v>2020</v>
      </c>
      <c r="K5" s="25">
        <v>2021</v>
      </c>
      <c r="L5" s="25">
        <v>2022</v>
      </c>
      <c r="M5" s="25">
        <v>2023</v>
      </c>
      <c r="N5" s="25">
        <v>2024</v>
      </c>
      <c r="O5" s="25">
        <v>2025</v>
      </c>
      <c r="P5" s="25">
        <v>2026</v>
      </c>
      <c r="Q5" s="25">
        <v>2027</v>
      </c>
      <c r="R5" s="25">
        <v>2028</v>
      </c>
      <c r="S5" s="25">
        <v>2029</v>
      </c>
      <c r="T5" s="25">
        <v>2030</v>
      </c>
      <c r="U5" s="25">
        <v>2031</v>
      </c>
      <c r="V5" s="25">
        <v>2032</v>
      </c>
      <c r="W5" s="25">
        <v>2033</v>
      </c>
      <c r="X5" s="25">
        <v>2034</v>
      </c>
      <c r="Y5" s="25">
        <v>2035</v>
      </c>
      <c r="Z5" s="25">
        <v>2036</v>
      </c>
      <c r="AA5" s="25">
        <v>2037</v>
      </c>
      <c r="AB5" s="25">
        <v>2038</v>
      </c>
      <c r="AC5" s="25">
        <v>2039</v>
      </c>
      <c r="AD5" s="25">
        <v>2040</v>
      </c>
      <c r="AE5" s="25">
        <v>2041</v>
      </c>
      <c r="AF5" s="25">
        <v>2042</v>
      </c>
      <c r="AG5" s="25">
        <v>2043</v>
      </c>
      <c r="AH5" s="25">
        <v>2044</v>
      </c>
      <c r="AI5" s="25">
        <v>2045</v>
      </c>
      <c r="AJ5" s="25">
        <v>2046</v>
      </c>
      <c r="AK5" s="25">
        <v>2047</v>
      </c>
      <c r="AL5" s="25">
        <v>2048</v>
      </c>
      <c r="AM5" s="25">
        <v>2049</v>
      </c>
      <c r="AN5" s="25">
        <v>2050</v>
      </c>
      <c r="AO5" s="25">
        <v>2051</v>
      </c>
      <c r="AP5" s="25">
        <v>2052</v>
      </c>
      <c r="AQ5" s="25">
        <v>2053</v>
      </c>
      <c r="AR5" s="25">
        <v>2054</v>
      </c>
      <c r="AS5" s="25">
        <v>2055</v>
      </c>
      <c r="AT5" s="25">
        <v>2056</v>
      </c>
      <c r="AU5" s="25">
        <v>2057</v>
      </c>
      <c r="AV5" s="25">
        <v>2058</v>
      </c>
      <c r="AW5" s="25">
        <v>2059</v>
      </c>
      <c r="AX5" s="25">
        <v>2060</v>
      </c>
      <c r="AY5" s="25">
        <v>2061</v>
      </c>
      <c r="AZ5" s="25">
        <v>2062</v>
      </c>
      <c r="BA5" s="25">
        <v>2063</v>
      </c>
      <c r="BB5" s="25">
        <v>2064</v>
      </c>
      <c r="BC5" s="25">
        <v>2065</v>
      </c>
      <c r="BD5" s="25">
        <v>2066</v>
      </c>
      <c r="BE5" s="25">
        <v>2067</v>
      </c>
      <c r="BF5" s="25">
        <v>2068</v>
      </c>
      <c r="BG5" s="25">
        <v>2069</v>
      </c>
      <c r="BH5" s="25">
        <v>2070</v>
      </c>
      <c r="BI5" s="25">
        <v>2071</v>
      </c>
      <c r="BJ5" s="25">
        <v>2072</v>
      </c>
      <c r="BK5" s="25">
        <v>2073</v>
      </c>
      <c r="BL5" s="25">
        <v>2074</v>
      </c>
      <c r="BM5" s="25">
        <v>2075</v>
      </c>
      <c r="BN5" s="25">
        <v>2076</v>
      </c>
      <c r="BO5" s="25">
        <v>2077</v>
      </c>
      <c r="BP5" s="25">
        <v>2078</v>
      </c>
      <c r="BQ5" s="25">
        <v>2079</v>
      </c>
      <c r="BR5" s="25">
        <v>2080</v>
      </c>
      <c r="BS5" s="25">
        <v>2081</v>
      </c>
      <c r="BT5" s="25">
        <v>2082</v>
      </c>
      <c r="BU5" s="25">
        <v>2083</v>
      </c>
      <c r="BV5" s="25">
        <v>2084</v>
      </c>
      <c r="BW5" s="25">
        <v>2085</v>
      </c>
      <c r="BX5" s="25">
        <v>2086</v>
      </c>
      <c r="BY5" s="25">
        <v>2087</v>
      </c>
      <c r="BZ5" s="25">
        <v>2088</v>
      </c>
      <c r="CA5" s="25">
        <v>2089</v>
      </c>
      <c r="CB5" s="25">
        <v>2090</v>
      </c>
      <c r="CC5" s="25">
        <v>2091</v>
      </c>
      <c r="CD5" s="25">
        <v>2092</v>
      </c>
      <c r="CE5" s="25">
        <v>2093</v>
      </c>
      <c r="CF5" s="25">
        <v>2094</v>
      </c>
      <c r="CG5" s="25">
        <v>2095</v>
      </c>
      <c r="CH5" s="25">
        <v>2096</v>
      </c>
      <c r="CI5" s="25">
        <v>2097</v>
      </c>
      <c r="CJ5" s="25">
        <v>2098</v>
      </c>
      <c r="CK5" s="25">
        <v>2099</v>
      </c>
      <c r="CL5" s="25">
        <v>2100</v>
      </c>
    </row>
    <row r="6" spans="1:91">
      <c r="A6" s="336"/>
      <c r="B6" s="337"/>
      <c r="C6" s="338"/>
      <c r="D6" s="24" t="s">
        <v>20</v>
      </c>
      <c r="E6" s="26" t="s">
        <v>21</v>
      </c>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row>
    <row r="7" spans="1:91">
      <c r="A7" s="336"/>
      <c r="B7" s="337"/>
      <c r="C7" s="23" t="s">
        <v>22</v>
      </c>
      <c r="D7" s="339" t="s">
        <v>23</v>
      </c>
      <c r="E7" s="340" t="s">
        <v>24</v>
      </c>
      <c r="F7" s="13" t="s">
        <v>25</v>
      </c>
      <c r="G7" s="22" t="s">
        <v>26</v>
      </c>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row>
    <row r="8" spans="1:91">
      <c r="A8" s="336"/>
      <c r="B8" s="337"/>
      <c r="C8" s="27" t="s">
        <v>27</v>
      </c>
      <c r="D8" s="339"/>
      <c r="E8" s="340"/>
      <c r="F8" s="13" t="s">
        <v>28</v>
      </c>
      <c r="G8" s="22" t="s">
        <v>29</v>
      </c>
      <c r="H8" s="13" t="s">
        <v>30</v>
      </c>
      <c r="I8" s="15" t="s">
        <v>30</v>
      </c>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row>
    <row r="9" spans="1:91">
      <c r="A9" s="28"/>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row>
    <row r="10" spans="1:91">
      <c r="A10" s="29" t="s">
        <v>31</v>
      </c>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2"/>
    </row>
    <row r="11" spans="1:91" s="20" customFormat="1">
      <c r="A11" s="341" t="s">
        <v>32</v>
      </c>
      <c r="B11" s="342" t="s">
        <v>33</v>
      </c>
      <c r="C11" s="30" t="s">
        <v>34</v>
      </c>
      <c r="D11" s="22" t="s">
        <v>35</v>
      </c>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31"/>
    </row>
    <row r="12" spans="1:91">
      <c r="A12" s="341"/>
      <c r="B12" s="342"/>
      <c r="C12" s="338" t="s">
        <v>18</v>
      </c>
      <c r="D12" s="24" t="s">
        <v>19</v>
      </c>
      <c r="E12" s="25">
        <v>2015</v>
      </c>
      <c r="F12" s="25">
        <v>2016</v>
      </c>
      <c r="G12" s="25">
        <v>2017</v>
      </c>
      <c r="H12" s="25">
        <v>2018</v>
      </c>
      <c r="I12" s="25">
        <v>2019</v>
      </c>
      <c r="J12" s="25">
        <v>2020</v>
      </c>
      <c r="K12" s="25">
        <v>2021</v>
      </c>
      <c r="L12" s="25">
        <v>2022</v>
      </c>
      <c r="M12" s="25">
        <v>2023</v>
      </c>
      <c r="N12" s="25">
        <v>2024</v>
      </c>
      <c r="O12" s="25">
        <v>2025</v>
      </c>
      <c r="P12" s="25">
        <v>2026</v>
      </c>
      <c r="Q12" s="25">
        <v>2027</v>
      </c>
      <c r="R12" s="25">
        <v>2028</v>
      </c>
      <c r="S12" s="25">
        <v>2029</v>
      </c>
      <c r="T12" s="25">
        <v>2030</v>
      </c>
      <c r="U12" s="25">
        <v>2031</v>
      </c>
      <c r="V12" s="25">
        <v>2032</v>
      </c>
      <c r="W12" s="25">
        <v>2033</v>
      </c>
      <c r="X12" s="25">
        <v>2034</v>
      </c>
      <c r="Y12" s="25">
        <v>2035</v>
      </c>
      <c r="Z12" s="25">
        <v>2036</v>
      </c>
      <c r="AA12" s="25">
        <v>2037</v>
      </c>
      <c r="AB12" s="25">
        <v>2038</v>
      </c>
      <c r="AC12" s="25">
        <v>2039</v>
      </c>
      <c r="AD12" s="25">
        <v>2040</v>
      </c>
      <c r="AE12" s="25">
        <v>2041</v>
      </c>
      <c r="AF12" s="25">
        <v>2042</v>
      </c>
      <c r="AG12" s="25">
        <v>2043</v>
      </c>
      <c r="AH12" s="25">
        <v>2044</v>
      </c>
      <c r="AI12" s="25">
        <v>2045</v>
      </c>
      <c r="AJ12" s="25">
        <v>2046</v>
      </c>
      <c r="AK12" s="25">
        <v>2047</v>
      </c>
      <c r="AL12" s="25">
        <v>2048</v>
      </c>
      <c r="AM12" s="25">
        <v>2049</v>
      </c>
      <c r="AN12" s="25">
        <v>2050</v>
      </c>
      <c r="AO12" s="25">
        <v>2051</v>
      </c>
      <c r="AP12" s="25">
        <v>2052</v>
      </c>
      <c r="AQ12" s="25">
        <v>2053</v>
      </c>
      <c r="AR12" s="25">
        <v>2054</v>
      </c>
      <c r="AS12" s="25">
        <v>2055</v>
      </c>
      <c r="AT12" s="25">
        <v>2056</v>
      </c>
      <c r="AU12" s="25">
        <v>2057</v>
      </c>
      <c r="AV12" s="25">
        <v>2058</v>
      </c>
      <c r="AW12" s="25">
        <v>2059</v>
      </c>
      <c r="AX12" s="25">
        <v>2060</v>
      </c>
      <c r="AY12" s="25">
        <v>2061</v>
      </c>
      <c r="AZ12" s="25">
        <v>2062</v>
      </c>
      <c r="BA12" s="25">
        <v>2063</v>
      </c>
      <c r="BB12" s="25">
        <v>2064</v>
      </c>
      <c r="BC12" s="25">
        <v>2065</v>
      </c>
      <c r="BD12" s="25">
        <v>2066</v>
      </c>
      <c r="BE12" s="25">
        <v>2067</v>
      </c>
      <c r="BF12" s="25">
        <v>2068</v>
      </c>
      <c r="BG12" s="25">
        <v>2069</v>
      </c>
      <c r="BH12" s="25">
        <v>2070</v>
      </c>
      <c r="BI12" s="25">
        <v>2071</v>
      </c>
      <c r="BJ12" s="25">
        <v>2072</v>
      </c>
      <c r="BK12" s="25">
        <v>2073</v>
      </c>
      <c r="BL12" s="25">
        <v>2074</v>
      </c>
      <c r="BM12" s="25">
        <v>2075</v>
      </c>
      <c r="BN12" s="25">
        <v>2076</v>
      </c>
      <c r="BO12" s="25">
        <v>2077</v>
      </c>
      <c r="BP12" s="25">
        <v>2078</v>
      </c>
      <c r="BQ12" s="25">
        <v>2079</v>
      </c>
      <c r="BR12" s="25">
        <v>2080</v>
      </c>
      <c r="BS12" s="25">
        <v>2081</v>
      </c>
      <c r="BT12" s="25">
        <v>2082</v>
      </c>
      <c r="BU12" s="25">
        <v>2083</v>
      </c>
      <c r="BV12" s="25">
        <v>2084</v>
      </c>
      <c r="BW12" s="25">
        <v>2085</v>
      </c>
      <c r="BX12" s="25">
        <v>2086</v>
      </c>
      <c r="BY12" s="25">
        <v>2087</v>
      </c>
      <c r="BZ12" s="25">
        <v>2088</v>
      </c>
      <c r="CA12" s="25">
        <v>2089</v>
      </c>
      <c r="CB12" s="25">
        <v>2090</v>
      </c>
      <c r="CC12" s="25">
        <v>2091</v>
      </c>
      <c r="CD12" s="25">
        <v>2092</v>
      </c>
      <c r="CE12" s="25">
        <v>2093</v>
      </c>
      <c r="CF12" s="25">
        <v>2094</v>
      </c>
      <c r="CG12" s="25">
        <v>2095</v>
      </c>
      <c r="CH12" s="25">
        <v>2096</v>
      </c>
      <c r="CI12" s="25">
        <v>2097</v>
      </c>
      <c r="CJ12" s="25">
        <v>2098</v>
      </c>
      <c r="CK12" s="25">
        <v>2099</v>
      </c>
      <c r="CL12" s="32">
        <v>2100</v>
      </c>
      <c r="CM12" s="33">
        <v>2101</v>
      </c>
    </row>
    <row r="13" spans="1:91">
      <c r="A13" s="341"/>
      <c r="B13" s="342"/>
      <c r="C13" s="338"/>
      <c r="D13" s="24" t="s">
        <v>20</v>
      </c>
      <c r="E13" s="26" t="s">
        <v>36</v>
      </c>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34"/>
      <c r="CM13" s="35"/>
    </row>
    <row r="14" spans="1:91">
      <c r="A14" s="341"/>
      <c r="B14" s="342"/>
      <c r="C14" s="23" t="s">
        <v>22</v>
      </c>
      <c r="D14" s="343" t="s">
        <v>23</v>
      </c>
      <c r="E14" s="340" t="s">
        <v>37</v>
      </c>
      <c r="F14" s="13" t="s">
        <v>25</v>
      </c>
      <c r="G14" s="22" t="s">
        <v>38</v>
      </c>
    </row>
    <row r="15" spans="1:91">
      <c r="A15" s="341"/>
      <c r="B15" s="342"/>
      <c r="C15" s="23" t="s">
        <v>27</v>
      </c>
      <c r="D15" s="343"/>
      <c r="E15" s="340"/>
      <c r="F15" s="13" t="s">
        <v>39</v>
      </c>
      <c r="G15" s="22" t="s">
        <v>40</v>
      </c>
      <c r="H15" s="13" t="s">
        <v>30</v>
      </c>
      <c r="I15" s="15" t="s">
        <v>30</v>
      </c>
    </row>
    <row r="16" spans="1:91" s="28" customFormat="1">
      <c r="A16" s="36"/>
      <c r="C16" s="37"/>
      <c r="D16" s="36"/>
    </row>
    <row r="17" spans="1:90" s="28" customFormat="1">
      <c r="A17" s="36"/>
      <c r="C17" s="37"/>
      <c r="D17" s="36"/>
    </row>
    <row r="18" spans="1:90">
      <c r="A18" s="38" t="s">
        <v>41</v>
      </c>
      <c r="B18" s="39"/>
      <c r="C18" s="40"/>
      <c r="D18" s="40"/>
      <c r="E18" s="40"/>
      <c r="F18" s="40"/>
      <c r="G18" s="40"/>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41"/>
    </row>
    <row r="19" spans="1:90" ht="14.45" customHeight="1">
      <c r="A19" s="344" t="s">
        <v>42</v>
      </c>
      <c r="B19" s="345" t="s">
        <v>43</v>
      </c>
      <c r="C19" s="345"/>
      <c r="D19" s="346" t="s">
        <v>44</v>
      </c>
      <c r="E19" s="43"/>
      <c r="F19" s="43"/>
      <c r="G19" s="44"/>
      <c r="H19" s="14"/>
      <c r="J19" s="14"/>
      <c r="K19" s="14"/>
      <c r="L19" s="45"/>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46"/>
    </row>
    <row r="20" spans="1:90">
      <c r="A20" s="344"/>
      <c r="B20" s="345" t="s">
        <v>45</v>
      </c>
      <c r="C20" s="345"/>
      <c r="D20" s="346"/>
      <c r="E20" s="43"/>
      <c r="F20" s="43"/>
      <c r="G20" s="44"/>
      <c r="H20" s="14"/>
      <c r="J20" s="14"/>
      <c r="K20" s="14"/>
      <c r="L20" s="47"/>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46"/>
    </row>
    <row r="21" spans="1:90">
      <c r="A21" s="344"/>
      <c r="B21" s="345" t="s">
        <v>46</v>
      </c>
      <c r="C21" s="345"/>
      <c r="D21" s="346"/>
      <c r="E21" s="43"/>
      <c r="F21" s="43"/>
      <c r="G21" s="44"/>
      <c r="H21" s="14"/>
      <c r="J21" s="14"/>
      <c r="K21" s="14"/>
      <c r="L21" s="47"/>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46"/>
    </row>
    <row r="22" spans="1:90">
      <c r="A22" s="344"/>
      <c r="B22" s="345" t="s">
        <v>47</v>
      </c>
      <c r="C22" s="345"/>
      <c r="D22" s="346"/>
      <c r="E22" s="48" t="s">
        <v>48</v>
      </c>
      <c r="F22" s="49" t="s">
        <v>49</v>
      </c>
      <c r="G22" s="50" t="s">
        <v>50</v>
      </c>
      <c r="H22" s="26" t="s">
        <v>51</v>
      </c>
      <c r="I22" s="51"/>
      <c r="L22" s="52"/>
      <c r="M22" s="36"/>
      <c r="N22" s="53"/>
      <c r="O22" s="28"/>
      <c r="P22" s="28"/>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46"/>
    </row>
    <row r="23" spans="1:90">
      <c r="A23" s="38" t="s">
        <v>52</v>
      </c>
      <c r="B23" s="39"/>
      <c r="C23" s="39"/>
      <c r="D23" s="39"/>
      <c r="E23" s="38" t="s">
        <v>53</v>
      </c>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41"/>
    </row>
    <row r="24" spans="1:90" ht="15" customHeight="1">
      <c r="A24" s="13" t="s">
        <v>54</v>
      </c>
      <c r="B24" s="54" t="s">
        <v>55</v>
      </c>
      <c r="C24" s="55" t="s">
        <v>56</v>
      </c>
      <c r="D24" s="56"/>
      <c r="E24" s="13" t="s">
        <v>57</v>
      </c>
      <c r="F24" s="57" t="s">
        <v>11</v>
      </c>
      <c r="G24" s="15"/>
      <c r="I24" s="13" t="s">
        <v>58</v>
      </c>
      <c r="J24" s="25" t="s">
        <v>59</v>
      </c>
      <c r="K24" s="15"/>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46"/>
    </row>
    <row r="25" spans="1:90">
      <c r="A25" s="13" t="s">
        <v>60</v>
      </c>
      <c r="B25" s="54" t="s">
        <v>61</v>
      </c>
      <c r="C25" s="58" t="s">
        <v>62</v>
      </c>
      <c r="D25" s="59"/>
      <c r="E25" s="13" t="s">
        <v>63</v>
      </c>
      <c r="F25" s="57" t="s">
        <v>11</v>
      </c>
      <c r="G25" s="15"/>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46"/>
    </row>
    <row r="26" spans="1:90" ht="14.45" customHeight="1">
      <c r="A26" s="13" t="s">
        <v>64</v>
      </c>
      <c r="B26" s="54" t="s">
        <v>55</v>
      </c>
      <c r="C26" s="60" t="s">
        <v>65</v>
      </c>
      <c r="D26" s="56"/>
      <c r="E26" s="13" t="s">
        <v>66</v>
      </c>
      <c r="F26" s="57" t="s">
        <v>11</v>
      </c>
      <c r="G26" s="15"/>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46"/>
    </row>
    <row r="27" spans="1:90">
      <c r="A27" s="13" t="s">
        <v>67</v>
      </c>
      <c r="B27" s="54" t="s">
        <v>55</v>
      </c>
      <c r="C27" s="60" t="s">
        <v>68</v>
      </c>
      <c r="D27" s="56"/>
      <c r="E27" s="38" t="s">
        <v>69</v>
      </c>
      <c r="F27" s="14"/>
      <c r="G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46"/>
    </row>
    <row r="28" spans="1:90">
      <c r="A28" s="13" t="s">
        <v>70</v>
      </c>
      <c r="B28" s="54" t="s">
        <v>55</v>
      </c>
      <c r="C28" s="58" t="s">
        <v>71</v>
      </c>
      <c r="D28" s="56"/>
      <c r="E28" s="13" t="s">
        <v>72</v>
      </c>
      <c r="F28" s="57" t="s">
        <v>11</v>
      </c>
      <c r="G28" s="61"/>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46"/>
    </row>
    <row r="29" spans="1:90">
      <c r="A29" s="13" t="s">
        <v>73</v>
      </c>
      <c r="B29" s="54" t="s">
        <v>55</v>
      </c>
      <c r="C29" s="58" t="s">
        <v>74</v>
      </c>
      <c r="D29" s="56"/>
      <c r="E29" s="13" t="s">
        <v>75</v>
      </c>
      <c r="F29" s="57" t="s">
        <v>11</v>
      </c>
      <c r="G29" s="62"/>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46"/>
    </row>
    <row r="30" spans="1:90">
      <c r="A30" s="57"/>
      <c r="B30" s="54"/>
      <c r="C30" s="63"/>
      <c r="D30" s="56"/>
      <c r="E30" s="13" t="s">
        <v>76</v>
      </c>
      <c r="F30" s="57" t="s">
        <v>11</v>
      </c>
      <c r="G30" s="6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46"/>
    </row>
    <row r="31" spans="1:90">
      <c r="A31" s="38" t="s">
        <v>77</v>
      </c>
      <c r="B31" s="39"/>
      <c r="C31" s="39"/>
      <c r="D31" s="40"/>
      <c r="E31" s="65"/>
      <c r="F31" s="66"/>
      <c r="G31" s="66"/>
      <c r="H31" s="38" t="s">
        <v>78</v>
      </c>
      <c r="I31" s="39"/>
      <c r="J31" s="39"/>
      <c r="K31" s="39"/>
      <c r="L31" s="39"/>
      <c r="M31" s="39"/>
      <c r="N31" s="39"/>
      <c r="O31" s="39"/>
      <c r="P31" s="66"/>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41"/>
    </row>
    <row r="32" spans="1:90">
      <c r="A32" s="13" t="s">
        <v>79</v>
      </c>
      <c r="B32" s="54" t="s">
        <v>80</v>
      </c>
      <c r="C32" s="67" t="s">
        <v>81</v>
      </c>
      <c r="D32" s="13" t="s">
        <v>82</v>
      </c>
      <c r="E32" s="54" t="s">
        <v>19</v>
      </c>
      <c r="F32" s="26" t="s">
        <v>83</v>
      </c>
      <c r="G32" s="68"/>
      <c r="H32" s="13" t="s">
        <v>57</v>
      </c>
      <c r="I32" s="57" t="s">
        <v>11</v>
      </c>
      <c r="J32" s="347" t="s">
        <v>84</v>
      </c>
      <c r="K32" s="347"/>
      <c r="L32" s="347"/>
      <c r="M32" s="347"/>
      <c r="N32" s="347"/>
      <c r="O32" s="347"/>
      <c r="P32" s="36"/>
      <c r="Q32" s="68"/>
      <c r="R32" s="68"/>
      <c r="S32" s="68"/>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46"/>
    </row>
    <row r="33" spans="1:90">
      <c r="A33" s="13" t="s">
        <v>85</v>
      </c>
      <c r="B33" s="54" t="s">
        <v>80</v>
      </c>
      <c r="C33" s="67" t="s">
        <v>81</v>
      </c>
      <c r="D33" s="13" t="s">
        <v>86</v>
      </c>
      <c r="E33" s="54" t="s">
        <v>19</v>
      </c>
      <c r="F33" s="67" t="s">
        <v>87</v>
      </c>
      <c r="G33" s="68"/>
      <c r="H33" s="13" t="s">
        <v>63</v>
      </c>
      <c r="I33" s="57" t="s">
        <v>11</v>
      </c>
      <c r="J33" s="347" t="s">
        <v>88</v>
      </c>
      <c r="K33" s="347"/>
      <c r="L33" s="347"/>
      <c r="M33" s="347"/>
      <c r="N33" s="347"/>
      <c r="O33" s="347"/>
      <c r="P33" s="36"/>
      <c r="Q33" s="68"/>
      <c r="R33" s="68"/>
      <c r="S33" s="68"/>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46"/>
    </row>
    <row r="34" spans="1:90">
      <c r="A34" s="13" t="s">
        <v>89</v>
      </c>
      <c r="B34" s="54" t="s">
        <v>80</v>
      </c>
      <c r="C34" s="67" t="s">
        <v>81</v>
      </c>
      <c r="D34" s="68"/>
      <c r="E34" s="68"/>
      <c r="F34" s="68"/>
      <c r="G34" s="68"/>
      <c r="H34" s="13" t="s">
        <v>66</v>
      </c>
      <c r="I34" s="57" t="s">
        <v>11</v>
      </c>
      <c r="J34" s="347" t="s">
        <v>90</v>
      </c>
      <c r="K34" s="347"/>
      <c r="L34" s="347"/>
      <c r="M34" s="347"/>
      <c r="N34" s="347"/>
      <c r="O34" s="347"/>
      <c r="P34" s="36"/>
      <c r="Q34" s="68"/>
      <c r="R34" s="68"/>
      <c r="S34" s="68"/>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46"/>
    </row>
    <row r="35" spans="1:90">
      <c r="A35" s="13" t="s">
        <v>91</v>
      </c>
      <c r="B35" s="54" t="s">
        <v>80</v>
      </c>
      <c r="C35" s="67" t="s">
        <v>81</v>
      </c>
      <c r="D35" s="13" t="s">
        <v>92</v>
      </c>
      <c r="E35" s="57" t="s">
        <v>11</v>
      </c>
      <c r="F35" s="69">
        <v>0.5</v>
      </c>
      <c r="G35" s="14"/>
      <c r="H35" s="14"/>
      <c r="I35" s="14"/>
      <c r="J35" s="347"/>
      <c r="K35" s="347"/>
      <c r="L35" s="347"/>
      <c r="M35" s="347"/>
      <c r="N35" s="347"/>
      <c r="O35" s="347"/>
      <c r="P35" s="28"/>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46"/>
    </row>
    <row r="36" spans="1:90">
      <c r="A36" s="13" t="s">
        <v>93</v>
      </c>
      <c r="B36" s="54" t="s">
        <v>80</v>
      </c>
      <c r="C36" s="67" t="s">
        <v>81</v>
      </c>
      <c r="D36" s="68"/>
      <c r="E36" s="68"/>
      <c r="F36" s="70"/>
      <c r="G36" s="14"/>
      <c r="H36" s="13" t="s">
        <v>72</v>
      </c>
      <c r="I36" s="57" t="s">
        <v>11</v>
      </c>
      <c r="J36" s="347" t="s">
        <v>94</v>
      </c>
      <c r="K36" s="347"/>
      <c r="L36" s="347"/>
      <c r="M36" s="347"/>
      <c r="N36" s="347"/>
      <c r="O36" s="347"/>
      <c r="P36" s="71"/>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46"/>
    </row>
    <row r="37" spans="1:90">
      <c r="A37" s="13" t="s">
        <v>95</v>
      </c>
      <c r="B37" s="54" t="s">
        <v>80</v>
      </c>
      <c r="C37" s="67" t="s">
        <v>81</v>
      </c>
      <c r="D37" s="13" t="s">
        <v>96</v>
      </c>
      <c r="E37" s="54" t="s">
        <v>80</v>
      </c>
      <c r="F37" s="67" t="s">
        <v>81</v>
      </c>
      <c r="G37" s="14"/>
      <c r="H37" s="13" t="s">
        <v>97</v>
      </c>
      <c r="I37" s="57" t="s">
        <v>11</v>
      </c>
      <c r="J37" s="347" t="s">
        <v>98</v>
      </c>
      <c r="K37" s="347"/>
      <c r="L37" s="347"/>
      <c r="M37" s="347"/>
      <c r="N37" s="347"/>
      <c r="O37" s="347"/>
      <c r="P37" s="37"/>
      <c r="Q37" s="13" t="s">
        <v>76</v>
      </c>
      <c r="R37" s="57" t="s">
        <v>11</v>
      </c>
      <c r="S37" s="62">
        <v>0.5</v>
      </c>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46"/>
    </row>
    <row r="38" spans="1:90">
      <c r="A38" s="13" t="s">
        <v>99</v>
      </c>
      <c r="B38" s="54" t="s">
        <v>80</v>
      </c>
      <c r="C38" s="67" t="s">
        <v>81</v>
      </c>
      <c r="D38" s="13" t="s">
        <v>100</v>
      </c>
      <c r="E38" s="54" t="s">
        <v>80</v>
      </c>
      <c r="F38" s="67" t="s">
        <v>81</v>
      </c>
      <c r="G38" s="14"/>
      <c r="H38" s="13" t="s">
        <v>101</v>
      </c>
      <c r="I38" s="57" t="s">
        <v>11</v>
      </c>
      <c r="J38" s="347" t="s">
        <v>102</v>
      </c>
      <c r="K38" s="347"/>
      <c r="L38" s="347"/>
      <c r="M38" s="347"/>
      <c r="N38" s="347"/>
      <c r="O38" s="347"/>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46"/>
    </row>
    <row r="39" spans="1:90">
      <c r="A39" s="72" t="s">
        <v>103</v>
      </c>
      <c r="B39" s="39"/>
      <c r="C39" s="39"/>
      <c r="D39" s="66"/>
      <c r="E39" s="66"/>
      <c r="F39" s="66"/>
      <c r="G39" s="39"/>
      <c r="H39" s="66"/>
      <c r="I39" s="66"/>
      <c r="J39" s="66"/>
      <c r="K39" s="66"/>
      <c r="L39" s="66"/>
      <c r="M39" s="66"/>
      <c r="N39" s="66"/>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41"/>
    </row>
    <row r="40" spans="1:90">
      <c r="A40" s="63"/>
      <c r="B40" s="63"/>
      <c r="C40" s="57"/>
      <c r="D40" s="28"/>
      <c r="E40" s="28"/>
      <c r="F40" s="28"/>
      <c r="H40" s="36"/>
      <c r="I40" s="28"/>
      <c r="J40" s="73"/>
      <c r="K40" s="36"/>
      <c r="L40" s="28"/>
      <c r="M40" s="36"/>
      <c r="N40" s="28"/>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46"/>
    </row>
    <row r="41" spans="1:90">
      <c r="A41" s="13" t="s">
        <v>104</v>
      </c>
      <c r="B41" s="57" t="s">
        <v>105</v>
      </c>
      <c r="C41" s="58" t="s">
        <v>106</v>
      </c>
      <c r="D41" s="36"/>
      <c r="E41" s="28"/>
      <c r="F41" s="36"/>
      <c r="G41" s="14"/>
      <c r="H41" s="36"/>
      <c r="I41" s="28"/>
      <c r="J41" s="28"/>
      <c r="K41" s="36"/>
      <c r="L41" s="28"/>
      <c r="M41" s="74"/>
      <c r="N41" s="28"/>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46"/>
    </row>
    <row r="42" spans="1:90">
      <c r="A42" s="13" t="s">
        <v>107</v>
      </c>
      <c r="B42" s="75" t="s">
        <v>108</v>
      </c>
      <c r="C42" s="58" t="s">
        <v>109</v>
      </c>
      <c r="D42" s="36"/>
      <c r="E42" s="36"/>
      <c r="F42" s="36"/>
      <c r="G42" s="14"/>
      <c r="H42" s="36"/>
      <c r="I42" s="28"/>
      <c r="J42" s="73"/>
      <c r="K42" s="36"/>
      <c r="L42" s="28"/>
      <c r="M42" s="28"/>
      <c r="N42" s="28"/>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46"/>
    </row>
    <row r="43" spans="1:90">
      <c r="A43" s="13" t="s">
        <v>110</v>
      </c>
      <c r="B43" s="75" t="s">
        <v>108</v>
      </c>
      <c r="C43" s="15" t="s">
        <v>111</v>
      </c>
      <c r="G43" s="14"/>
      <c r="H43" s="36"/>
      <c r="I43" s="28"/>
      <c r="J43" s="28"/>
      <c r="K43" s="36"/>
      <c r="L43" s="28"/>
      <c r="M43" s="28"/>
      <c r="N43" s="28"/>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46"/>
    </row>
    <row r="44" spans="1:90">
      <c r="A44" s="72" t="s">
        <v>112</v>
      </c>
      <c r="B44" s="39"/>
      <c r="C44" s="39"/>
      <c r="D44" s="65"/>
      <c r="E44" s="65"/>
      <c r="F44" s="65"/>
      <c r="G44" s="14"/>
      <c r="H44" s="36"/>
      <c r="I44" s="28"/>
      <c r="J44" s="28"/>
      <c r="K44" s="28"/>
      <c r="L44" s="28"/>
      <c r="M44" s="28"/>
      <c r="N44" s="28"/>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46"/>
    </row>
    <row r="45" spans="1:90">
      <c r="A45" s="76" t="s">
        <v>113</v>
      </c>
      <c r="B45" s="77" t="s">
        <v>80</v>
      </c>
      <c r="C45" s="78" t="s">
        <v>114</v>
      </c>
      <c r="D45" s="13" t="s">
        <v>115</v>
      </c>
      <c r="E45" s="75" t="s">
        <v>19</v>
      </c>
      <c r="F45" s="79" t="s">
        <v>116</v>
      </c>
      <c r="G45" s="14"/>
      <c r="H45" s="36"/>
      <c r="I45" s="28"/>
      <c r="J45" s="28"/>
      <c r="K45" s="36"/>
      <c r="L45" s="28"/>
      <c r="M45" s="73"/>
      <c r="N45" s="28"/>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46"/>
    </row>
    <row r="46" spans="1:90">
      <c r="A46" s="13" t="s">
        <v>117</v>
      </c>
      <c r="B46" s="75" t="s">
        <v>19</v>
      </c>
      <c r="C46" s="55" t="s">
        <v>118</v>
      </c>
      <c r="D46" s="13" t="s">
        <v>119</v>
      </c>
      <c r="E46" s="54" t="s">
        <v>80</v>
      </c>
      <c r="F46" s="78" t="s">
        <v>81</v>
      </c>
      <c r="G46" s="14"/>
      <c r="H46" s="36"/>
      <c r="I46" s="28"/>
      <c r="J46" s="28"/>
      <c r="K46" s="28"/>
      <c r="L46" s="28"/>
      <c r="M46" s="28"/>
      <c r="N46" s="28"/>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46"/>
    </row>
    <row r="47" spans="1:90">
      <c r="A47" s="13" t="s">
        <v>120</v>
      </c>
      <c r="B47" s="75" t="s">
        <v>80</v>
      </c>
      <c r="C47" s="78" t="s">
        <v>114</v>
      </c>
      <c r="G47" s="14"/>
      <c r="H47" s="36"/>
      <c r="I47" s="28"/>
      <c r="J47" s="28"/>
      <c r="K47" s="28"/>
      <c r="L47" s="28"/>
      <c r="M47" s="28"/>
      <c r="N47" s="28"/>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46"/>
    </row>
    <row r="48" spans="1:90">
      <c r="A48" s="13" t="s">
        <v>121</v>
      </c>
      <c r="B48" s="75" t="s">
        <v>19</v>
      </c>
      <c r="C48" s="80" t="s">
        <v>122</v>
      </c>
      <c r="G48" s="14"/>
      <c r="H48" s="36"/>
      <c r="I48" s="28"/>
      <c r="J48" s="81"/>
      <c r="K48" s="28"/>
      <c r="L48" s="28"/>
      <c r="M48" s="28"/>
      <c r="N48" s="28"/>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46"/>
    </row>
    <row r="49" spans="1:90">
      <c r="A49" s="13" t="s">
        <v>123</v>
      </c>
      <c r="B49" s="75" t="s">
        <v>11</v>
      </c>
      <c r="C49" s="26" t="s">
        <v>124</v>
      </c>
      <c r="G49" s="14"/>
      <c r="H49" s="36"/>
      <c r="I49" s="28"/>
      <c r="J49" s="36"/>
      <c r="K49" s="28"/>
      <c r="L49" s="28"/>
      <c r="M49" s="28"/>
      <c r="N49" s="28"/>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46"/>
    </row>
    <row r="50" spans="1:90">
      <c r="A50" s="13" t="s">
        <v>125</v>
      </c>
      <c r="B50" s="75" t="s">
        <v>80</v>
      </c>
      <c r="C50" s="67" t="s">
        <v>81</v>
      </c>
      <c r="D50" s="36"/>
      <c r="E50" s="28"/>
      <c r="F50" s="36"/>
      <c r="G50" s="14"/>
      <c r="H50" s="36"/>
      <c r="I50" s="28"/>
      <c r="J50" s="28"/>
      <c r="K50" s="28"/>
      <c r="L50" s="28"/>
      <c r="M50" s="28"/>
      <c r="N50" s="28"/>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46"/>
    </row>
    <row r="51" spans="1:90">
      <c r="A51" s="38" t="s">
        <v>126</v>
      </c>
      <c r="B51" s="39"/>
      <c r="C51" s="39"/>
      <c r="D51" s="82" t="s">
        <v>127</v>
      </c>
      <c r="E51" s="39"/>
      <c r="F51" s="39"/>
      <c r="G51" s="39"/>
      <c r="H51" s="40"/>
      <c r="I51" s="40"/>
      <c r="J51" s="40"/>
      <c r="K51" s="40"/>
      <c r="L51" s="40"/>
      <c r="M51" s="40"/>
      <c r="N51" s="40"/>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41"/>
    </row>
    <row r="52" spans="1:90">
      <c r="A52" s="13" t="s">
        <v>128</v>
      </c>
      <c r="B52" s="54" t="s">
        <v>129</v>
      </c>
      <c r="C52" s="15" t="s">
        <v>130</v>
      </c>
      <c r="D52" s="13" t="s">
        <v>131</v>
      </c>
      <c r="E52" s="25" t="s">
        <v>129</v>
      </c>
      <c r="F52" s="15" t="s">
        <v>132</v>
      </c>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41"/>
    </row>
    <row r="53" spans="1:90">
      <c r="A53" s="13" t="s">
        <v>133</v>
      </c>
      <c r="B53" s="54" t="s">
        <v>80</v>
      </c>
      <c r="C53" s="67" t="s">
        <v>81</v>
      </c>
      <c r="D53" s="13" t="s">
        <v>134</v>
      </c>
      <c r="E53" s="54" t="s">
        <v>80</v>
      </c>
      <c r="F53" s="67" t="s">
        <v>81</v>
      </c>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46"/>
    </row>
    <row r="54" spans="1:90">
      <c r="A54" s="82" t="s">
        <v>135</v>
      </c>
      <c r="B54" s="39"/>
      <c r="C54" s="39"/>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c r="CE54" s="66"/>
      <c r="CF54" s="66"/>
      <c r="CG54" s="66"/>
      <c r="CH54" s="66"/>
      <c r="CI54" s="66"/>
      <c r="CJ54" s="66"/>
      <c r="CK54" s="66"/>
      <c r="CL54" s="83"/>
    </row>
    <row r="55" spans="1:90" s="28" customFormat="1">
      <c r="A55" s="13" t="s">
        <v>136</v>
      </c>
      <c r="B55" s="54" t="s">
        <v>105</v>
      </c>
      <c r="C55" s="84" t="s">
        <v>137</v>
      </c>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row>
    <row r="56" spans="1:90" s="28" customFormat="1">
      <c r="A56" s="13" t="s">
        <v>138</v>
      </c>
      <c r="B56" s="54" t="s">
        <v>61</v>
      </c>
      <c r="C56" s="84" t="s">
        <v>139</v>
      </c>
      <c r="D56" s="36"/>
      <c r="E56" s="36"/>
      <c r="F56" s="36"/>
    </row>
    <row r="57" spans="1:90" s="28" customFormat="1">
      <c r="A57" s="82" t="s">
        <v>140</v>
      </c>
      <c r="B57" s="39"/>
      <c r="C57" s="39"/>
    </row>
    <row r="58" spans="1:90" s="28" customFormat="1">
      <c r="A58" s="13" t="s">
        <v>141</v>
      </c>
      <c r="B58" t="s">
        <v>19</v>
      </c>
      <c r="C58" s="85" t="s">
        <v>142</v>
      </c>
      <c r="G58" s="73"/>
    </row>
    <row r="59" spans="1:90" s="28" customFormat="1">
      <c r="A59" s="13" t="s">
        <v>143</v>
      </c>
      <c r="B59" s="54" t="s">
        <v>19</v>
      </c>
      <c r="C59" s="86" t="s">
        <v>87</v>
      </c>
      <c r="G59" s="73"/>
    </row>
    <row r="60" spans="1:90" s="28" customFormat="1">
      <c r="A60" s="13" t="s">
        <v>144</v>
      </c>
      <c r="B60" s="54" t="s">
        <v>80</v>
      </c>
      <c r="C60" s="87" t="s">
        <v>81</v>
      </c>
      <c r="D60" s="36"/>
    </row>
    <row r="61" spans="1:90" s="28" customFormat="1">
      <c r="A61" s="13" t="s">
        <v>145</v>
      </c>
      <c r="B61" s="54" t="s">
        <v>80</v>
      </c>
      <c r="C61" s="87" t="s">
        <v>81</v>
      </c>
      <c r="D61" s="73"/>
    </row>
    <row r="62" spans="1:90" s="28" customFormat="1">
      <c r="A62" s="13" t="s">
        <v>146</v>
      </c>
      <c r="B62" s="54" t="s">
        <v>80</v>
      </c>
      <c r="C62" s="87" t="s">
        <v>81</v>
      </c>
      <c r="D62" s="73"/>
    </row>
    <row r="63" spans="1:90" s="28" customFormat="1">
      <c r="A63" s="13"/>
      <c r="B63" s="25"/>
      <c r="C63" s="87"/>
      <c r="D63" s="73"/>
    </row>
    <row r="64" spans="1:90">
      <c r="A64" s="82" t="s">
        <v>147</v>
      </c>
      <c r="B64" s="39"/>
      <c r="C64" s="39"/>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88"/>
    </row>
    <row r="65" spans="1:90">
      <c r="A65" s="13" t="s">
        <v>148</v>
      </c>
      <c r="B65" s="26" t="s">
        <v>149</v>
      </c>
      <c r="C65" s="77"/>
      <c r="D65" s="89"/>
      <c r="E65" s="89"/>
      <c r="F65" s="89"/>
      <c r="G65" s="89"/>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46"/>
    </row>
    <row r="66" spans="1:90" s="20" customFormat="1">
      <c r="A66" s="90" t="s">
        <v>150</v>
      </c>
      <c r="B66" s="66"/>
      <c r="C66" s="65"/>
      <c r="D66" s="40"/>
      <c r="E66" s="40"/>
      <c r="F66" s="40"/>
      <c r="G66" s="40"/>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41"/>
    </row>
    <row r="67" spans="1:90">
      <c r="A67" s="91" t="s">
        <v>151</v>
      </c>
      <c r="B67" s="92" t="s">
        <v>152</v>
      </c>
      <c r="C67" s="79" t="s">
        <v>153</v>
      </c>
      <c r="D67" s="13" t="s">
        <v>154</v>
      </c>
      <c r="E67" s="22" t="s">
        <v>155</v>
      </c>
      <c r="F67" s="93"/>
      <c r="G67" s="93"/>
      <c r="H67" s="94"/>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c r="AR67" s="65"/>
      <c r="AS67" s="65"/>
      <c r="AT67" s="65"/>
      <c r="AU67" s="65"/>
      <c r="AV67" s="65"/>
      <c r="AW67" s="65"/>
      <c r="AX67" s="65"/>
      <c r="AY67" s="65"/>
      <c r="AZ67" s="65"/>
      <c r="BA67" s="65"/>
      <c r="BB67" s="65"/>
      <c r="BC67" s="65"/>
      <c r="BD67" s="65"/>
      <c r="BE67" s="65"/>
      <c r="BF67" s="65"/>
      <c r="BG67" s="65"/>
      <c r="BH67" s="65"/>
      <c r="BI67" s="65"/>
      <c r="BJ67" s="65"/>
      <c r="BK67" s="65"/>
      <c r="BL67" s="65"/>
      <c r="BM67" s="65"/>
      <c r="BN67" s="65"/>
      <c r="BO67" s="65"/>
      <c r="BP67" s="65"/>
      <c r="BQ67" s="65"/>
      <c r="BR67" s="65"/>
      <c r="BS67" s="65"/>
      <c r="BT67" s="65"/>
      <c r="BU67" s="65"/>
      <c r="BV67" s="65"/>
      <c r="BW67" s="65"/>
      <c r="BX67" s="65"/>
      <c r="BY67" s="65"/>
      <c r="BZ67" s="65"/>
      <c r="CA67" s="65"/>
      <c r="CB67" s="65"/>
      <c r="CC67" s="65"/>
      <c r="CD67" s="65"/>
      <c r="CE67" s="65"/>
      <c r="CF67" s="65"/>
      <c r="CG67" s="65"/>
      <c r="CH67" s="65"/>
      <c r="CI67" s="65"/>
      <c r="CJ67" s="65"/>
      <c r="CK67" s="65"/>
      <c r="CL67" s="95"/>
    </row>
    <row r="68" spans="1:90" ht="14.45" customHeight="1">
      <c r="A68" s="348" t="s">
        <v>156</v>
      </c>
      <c r="B68" s="96" t="s">
        <v>157</v>
      </c>
      <c r="C68" s="96"/>
      <c r="D68" s="349" t="s">
        <v>158</v>
      </c>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46"/>
    </row>
    <row r="69" spans="1:90">
      <c r="A69" s="348"/>
      <c r="B69" s="96" t="s">
        <v>159</v>
      </c>
      <c r="C69" s="96"/>
      <c r="D69" s="349"/>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46"/>
    </row>
    <row r="70" spans="1:90">
      <c r="A70" s="348"/>
      <c r="B70" s="96" t="s">
        <v>160</v>
      </c>
      <c r="C70" s="96"/>
      <c r="D70" s="349"/>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46"/>
    </row>
    <row r="71" spans="1:90">
      <c r="A71" s="348"/>
      <c r="B71" s="96" t="s">
        <v>161</v>
      </c>
      <c r="C71" s="96"/>
      <c r="D71" s="349"/>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46"/>
    </row>
    <row r="72" spans="1:90" ht="14.45" customHeight="1">
      <c r="A72" s="348" t="s">
        <v>162</v>
      </c>
      <c r="B72" s="96" t="s">
        <v>163</v>
      </c>
      <c r="C72" s="96"/>
      <c r="D72" s="350" t="s">
        <v>158</v>
      </c>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46"/>
    </row>
    <row r="73" spans="1:90">
      <c r="A73" s="348"/>
      <c r="B73" s="96" t="s">
        <v>164</v>
      </c>
      <c r="C73" s="96"/>
      <c r="D73" s="350"/>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46"/>
    </row>
    <row r="74" spans="1:90">
      <c r="A74" s="348"/>
      <c r="B74" s="96" t="s">
        <v>165</v>
      </c>
      <c r="C74" s="96"/>
      <c r="D74" s="350"/>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46"/>
    </row>
    <row r="75" spans="1:90">
      <c r="A75" s="348"/>
      <c r="B75" s="96" t="s">
        <v>166</v>
      </c>
      <c r="C75" s="96"/>
      <c r="D75" s="350"/>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46"/>
    </row>
    <row r="76" spans="1:90" ht="14.45" customHeight="1">
      <c r="A76" s="348" t="s">
        <v>167</v>
      </c>
      <c r="B76" s="96" t="s">
        <v>168</v>
      </c>
      <c r="C76" s="96"/>
      <c r="D76" s="350" t="s">
        <v>158</v>
      </c>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46"/>
    </row>
    <row r="77" spans="1:90">
      <c r="A77" s="348"/>
      <c r="B77" s="96" t="s">
        <v>169</v>
      </c>
      <c r="C77" s="96"/>
      <c r="D77" s="350"/>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46"/>
    </row>
    <row r="78" spans="1:90">
      <c r="A78" s="348"/>
      <c r="B78" s="96"/>
      <c r="C78" s="96"/>
      <c r="D78" s="350"/>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46"/>
    </row>
    <row r="79" spans="1:90">
      <c r="A79" s="348"/>
      <c r="B79" s="96"/>
      <c r="C79" s="96"/>
      <c r="D79" s="350"/>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46"/>
    </row>
    <row r="80" spans="1:90" ht="14.45" customHeight="1">
      <c r="A80" s="348" t="s">
        <v>170</v>
      </c>
      <c r="B80" s="98" t="s">
        <v>171</v>
      </c>
      <c r="C80" s="99" t="s">
        <v>172</v>
      </c>
      <c r="D80" s="350" t="s">
        <v>173</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46"/>
    </row>
    <row r="81" spans="1:90">
      <c r="A81" s="348"/>
      <c r="B81" s="100" t="s">
        <v>174</v>
      </c>
      <c r="C81" s="101"/>
      <c r="D81" s="350"/>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46"/>
    </row>
    <row r="82" spans="1:90">
      <c r="A82" s="348"/>
      <c r="B82" s="102"/>
      <c r="C82" s="103"/>
      <c r="D82" s="350"/>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46"/>
    </row>
    <row r="83" spans="1:90">
      <c r="A83" s="104" t="s">
        <v>175</v>
      </c>
      <c r="B83" s="92" t="s">
        <v>176</v>
      </c>
      <c r="C83" s="79" t="s">
        <v>177</v>
      </c>
      <c r="D83" s="13" t="s">
        <v>178</v>
      </c>
      <c r="E83" s="22" t="s">
        <v>179</v>
      </c>
      <c r="F83" s="93"/>
      <c r="G83" s="93"/>
      <c r="H83" s="94"/>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41"/>
    </row>
    <row r="84" spans="1:90" ht="14.45" customHeight="1">
      <c r="A84" s="348" t="s">
        <v>180</v>
      </c>
      <c r="B84" s="96" t="s">
        <v>181</v>
      </c>
      <c r="C84" s="96"/>
      <c r="D84" s="350" t="s">
        <v>158</v>
      </c>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46"/>
    </row>
    <row r="85" spans="1:90">
      <c r="A85" s="348"/>
      <c r="B85" s="96" t="s">
        <v>182</v>
      </c>
      <c r="C85" s="96"/>
      <c r="D85" s="350"/>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46"/>
    </row>
    <row r="86" spans="1:90">
      <c r="A86" s="348"/>
      <c r="B86" s="96" t="s">
        <v>183</v>
      </c>
      <c r="C86" s="96"/>
      <c r="D86" s="350"/>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46"/>
    </row>
    <row r="87" spans="1:90">
      <c r="A87" s="348"/>
      <c r="B87" s="96" t="s">
        <v>184</v>
      </c>
      <c r="C87" s="96"/>
      <c r="D87" s="350"/>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46"/>
    </row>
    <row r="88" spans="1:90" ht="14.45" customHeight="1">
      <c r="A88" s="348" t="s">
        <v>185</v>
      </c>
      <c r="B88" s="96" t="s">
        <v>163</v>
      </c>
      <c r="C88" s="96"/>
      <c r="D88" s="350" t="s">
        <v>158</v>
      </c>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46"/>
    </row>
    <row r="89" spans="1:90">
      <c r="A89" s="348"/>
      <c r="B89" s="96" t="s">
        <v>164</v>
      </c>
      <c r="C89" s="96"/>
      <c r="D89" s="350"/>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46"/>
    </row>
    <row r="90" spans="1:90">
      <c r="A90" s="348"/>
      <c r="B90" s="96" t="s">
        <v>165</v>
      </c>
      <c r="C90" s="96"/>
      <c r="D90" s="350"/>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46"/>
    </row>
    <row r="91" spans="1:90">
      <c r="A91" s="348"/>
      <c r="B91" s="96" t="s">
        <v>186</v>
      </c>
      <c r="C91" s="96"/>
      <c r="D91" s="350"/>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46"/>
    </row>
    <row r="92" spans="1:90" ht="14.45" customHeight="1">
      <c r="A92" s="348" t="s">
        <v>187</v>
      </c>
      <c r="B92" s="96" t="s">
        <v>188</v>
      </c>
      <c r="C92" s="96"/>
      <c r="D92" s="350" t="s">
        <v>158</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46"/>
    </row>
    <row r="93" spans="1:90">
      <c r="A93" s="348"/>
      <c r="B93" s="96" t="s">
        <v>189</v>
      </c>
      <c r="C93" s="96"/>
      <c r="D93" s="350"/>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46"/>
    </row>
    <row r="94" spans="1:90">
      <c r="A94" s="348"/>
      <c r="B94" s="96" t="s">
        <v>190</v>
      </c>
      <c r="C94" s="96"/>
      <c r="D94" s="350"/>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46"/>
    </row>
    <row r="95" spans="1:90">
      <c r="A95" s="348"/>
      <c r="B95" s="96"/>
      <c r="C95" s="96"/>
      <c r="D95" s="350"/>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46"/>
    </row>
    <row r="96" spans="1:90" ht="14.45" customHeight="1">
      <c r="A96" s="348" t="s">
        <v>191</v>
      </c>
      <c r="B96" s="98" t="s">
        <v>171</v>
      </c>
      <c r="C96" s="99" t="s">
        <v>192</v>
      </c>
      <c r="D96" s="350" t="s">
        <v>173</v>
      </c>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46"/>
    </row>
    <row r="97" spans="1:90">
      <c r="A97" s="348"/>
      <c r="B97" s="100" t="s">
        <v>193</v>
      </c>
      <c r="C97" s="101"/>
      <c r="D97" s="350"/>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46"/>
    </row>
    <row r="98" spans="1:90">
      <c r="A98" s="348"/>
      <c r="B98" s="105"/>
      <c r="C98" s="101"/>
      <c r="D98" s="350"/>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46"/>
    </row>
    <row r="99" spans="1:90">
      <c r="A99" s="104" t="s">
        <v>194</v>
      </c>
      <c r="B99" s="40"/>
      <c r="C99" s="40"/>
      <c r="D99" s="13" t="s">
        <v>195</v>
      </c>
      <c r="E99" s="22" t="s">
        <v>196</v>
      </c>
      <c r="F99" s="106"/>
      <c r="G99" s="106"/>
      <c r="H99" s="106"/>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41"/>
    </row>
    <row r="100" spans="1:90" ht="14.45" customHeight="1">
      <c r="A100" s="348" t="s">
        <v>197</v>
      </c>
      <c r="B100" s="96" t="s">
        <v>198</v>
      </c>
      <c r="C100" s="96" t="s">
        <v>199</v>
      </c>
      <c r="D100" s="350" t="s">
        <v>200</v>
      </c>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46"/>
    </row>
    <row r="101" spans="1:90">
      <c r="A101" s="348"/>
      <c r="B101" s="96" t="s">
        <v>201</v>
      </c>
      <c r="C101" s="96"/>
      <c r="D101" s="350"/>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46"/>
    </row>
    <row r="102" spans="1:90">
      <c r="A102" s="348"/>
      <c r="B102" s="96" t="s">
        <v>202</v>
      </c>
      <c r="C102" s="96"/>
      <c r="D102" s="350"/>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46"/>
    </row>
    <row r="103" spans="1:90">
      <c r="A103" s="348"/>
      <c r="B103" s="96" t="s">
        <v>203</v>
      </c>
      <c r="C103" s="96"/>
      <c r="D103" s="350"/>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46"/>
    </row>
    <row r="104" spans="1:90">
      <c r="A104" s="104" t="s">
        <v>204</v>
      </c>
      <c r="B104" s="39"/>
      <c r="C104" s="39"/>
      <c r="D104" s="13" t="s">
        <v>205</v>
      </c>
      <c r="E104" s="22" t="s">
        <v>206</v>
      </c>
      <c r="F104" s="106"/>
      <c r="G104" s="106"/>
      <c r="H104" s="106"/>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41"/>
    </row>
    <row r="105" spans="1:90" ht="14.45" customHeight="1">
      <c r="A105" s="348" t="s">
        <v>207</v>
      </c>
      <c r="B105" s="96" t="s">
        <v>208</v>
      </c>
      <c r="C105" s="96"/>
      <c r="D105" s="350" t="s">
        <v>200</v>
      </c>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46"/>
    </row>
    <row r="106" spans="1:90">
      <c r="A106" s="348"/>
      <c r="B106" s="107" t="s">
        <v>209</v>
      </c>
      <c r="C106" s="96"/>
      <c r="D106" s="350"/>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46"/>
    </row>
    <row r="107" spans="1:90">
      <c r="A107" s="348"/>
      <c r="B107" s="96" t="s">
        <v>210</v>
      </c>
      <c r="C107" s="96"/>
      <c r="D107" s="350"/>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46"/>
    </row>
    <row r="108" spans="1:90">
      <c r="A108" s="348"/>
      <c r="B108" s="25"/>
      <c r="C108" s="96"/>
      <c r="D108" s="350"/>
      <c r="H108" s="108"/>
      <c r="I108" s="108"/>
      <c r="J108" s="108"/>
      <c r="K108" s="108"/>
      <c r="L108" s="108"/>
      <c r="M108" s="108"/>
      <c r="N108" s="108"/>
      <c r="O108" s="108"/>
      <c r="P108" s="108"/>
      <c r="Q108" s="108"/>
      <c r="R108" s="108"/>
      <c r="S108" s="108"/>
      <c r="T108" s="108"/>
      <c r="U108" s="108"/>
      <c r="V108" s="108"/>
      <c r="W108" s="108"/>
      <c r="X108" s="108"/>
      <c r="Y108" s="108"/>
      <c r="Z108" s="108"/>
      <c r="AA108" s="108"/>
      <c r="AB108" s="108"/>
      <c r="AC108" s="108"/>
      <c r="AD108" s="108"/>
      <c r="AE108" s="108"/>
      <c r="AF108" s="108"/>
      <c r="AG108" s="108"/>
      <c r="AH108" s="108"/>
      <c r="AI108" s="108"/>
      <c r="AJ108" s="108"/>
      <c r="AK108" s="108"/>
      <c r="AL108" s="108"/>
      <c r="AM108" s="108"/>
      <c r="AN108" s="108"/>
      <c r="AO108" s="108"/>
      <c r="AP108" s="108"/>
      <c r="AQ108" s="108"/>
      <c r="AR108" s="108"/>
      <c r="AS108" s="108"/>
      <c r="AT108" s="108"/>
      <c r="AU108" s="108"/>
      <c r="AV108" s="108"/>
      <c r="AW108" s="108"/>
      <c r="AX108" s="108"/>
      <c r="AY108" s="108"/>
      <c r="AZ108" s="108"/>
      <c r="BA108" s="108"/>
      <c r="BB108" s="108"/>
      <c r="BC108" s="108"/>
      <c r="BD108" s="108"/>
      <c r="BE108" s="108"/>
      <c r="BF108" s="108"/>
      <c r="BG108" s="108"/>
      <c r="BH108" s="108"/>
      <c r="BI108" s="108"/>
      <c r="BJ108" s="108"/>
      <c r="BK108" s="108"/>
      <c r="BL108" s="108"/>
      <c r="BM108" s="108"/>
      <c r="BN108" s="108"/>
      <c r="BO108" s="108"/>
      <c r="BP108" s="108"/>
      <c r="BQ108" s="108"/>
      <c r="BR108" s="108"/>
      <c r="BS108" s="108"/>
      <c r="BT108" s="108"/>
      <c r="BU108" s="108"/>
      <c r="BV108" s="108"/>
      <c r="BW108" s="108"/>
      <c r="BX108" s="108"/>
      <c r="BY108" s="108"/>
      <c r="BZ108" s="108"/>
      <c r="CA108" s="108"/>
      <c r="CB108" s="108"/>
      <c r="CC108" s="108"/>
      <c r="CD108" s="108"/>
      <c r="CE108" s="108"/>
      <c r="CF108" s="108"/>
      <c r="CG108" s="108"/>
      <c r="CH108" s="108"/>
      <c r="CI108" s="108"/>
      <c r="CJ108" s="108"/>
      <c r="CK108" s="108"/>
      <c r="CL108" s="109"/>
    </row>
    <row r="109" spans="1:90">
      <c r="A109" s="104" t="s">
        <v>211</v>
      </c>
      <c r="B109" s="40"/>
      <c r="C109" s="40"/>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41"/>
    </row>
    <row r="110" spans="1:90">
      <c r="A110" s="13" t="s">
        <v>212</v>
      </c>
      <c r="B110" s="54" t="s">
        <v>80</v>
      </c>
      <c r="C110" s="67" t="s">
        <v>81</v>
      </c>
      <c r="D110" s="94"/>
      <c r="K110" s="110"/>
      <c r="L110" s="110"/>
      <c r="M110" s="110"/>
      <c r="N110" s="110"/>
      <c r="O110" s="110"/>
      <c r="P110" s="110"/>
      <c r="Q110" s="110"/>
      <c r="R110" s="110"/>
      <c r="S110" s="110"/>
      <c r="T110" s="110"/>
    </row>
    <row r="111" spans="1:90">
      <c r="A111" s="104" t="s">
        <v>213</v>
      </c>
      <c r="B111" s="40"/>
      <c r="C111" s="40"/>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41"/>
    </row>
    <row r="112" spans="1:90">
      <c r="A112" s="13" t="s">
        <v>214</v>
      </c>
      <c r="B112" s="54" t="s">
        <v>80</v>
      </c>
      <c r="C112" s="67" t="s">
        <v>81</v>
      </c>
      <c r="D112" s="94"/>
      <c r="K112" s="110"/>
      <c r="L112" s="110"/>
      <c r="M112" s="110"/>
      <c r="N112" s="110"/>
      <c r="O112" s="110"/>
      <c r="P112" s="110"/>
      <c r="Q112" s="110"/>
      <c r="R112" s="110"/>
      <c r="S112" s="110"/>
      <c r="T112" s="110"/>
    </row>
    <row r="113" spans="1:20">
      <c r="K113" s="110"/>
      <c r="L113" s="110"/>
      <c r="M113" s="110"/>
      <c r="N113" s="110"/>
      <c r="O113" s="110"/>
      <c r="P113" s="110"/>
      <c r="Q113" s="110"/>
      <c r="R113" s="110"/>
      <c r="S113" s="110"/>
      <c r="T113" s="110"/>
    </row>
    <row r="114" spans="1:20">
      <c r="A114" s="92" t="s">
        <v>215</v>
      </c>
      <c r="B114" s="39"/>
      <c r="C114" s="39"/>
      <c r="D114" s="39"/>
      <c r="E114" s="111"/>
      <c r="K114" s="110"/>
      <c r="L114" s="110"/>
      <c r="M114" s="110"/>
      <c r="N114" s="110"/>
      <c r="O114" s="110"/>
      <c r="P114" s="110"/>
      <c r="Q114" s="110"/>
      <c r="R114" s="110"/>
      <c r="S114" s="110"/>
      <c r="T114" s="110"/>
    </row>
    <row r="115" spans="1:20">
      <c r="A115" s="351"/>
      <c r="B115" s="351"/>
      <c r="C115" s="351"/>
      <c r="D115" s="351"/>
      <c r="E115" s="351"/>
    </row>
    <row r="116" spans="1:20">
      <c r="A116" s="76"/>
      <c r="B116" s="112"/>
      <c r="C116" s="352"/>
      <c r="D116" s="352"/>
      <c r="E116" s="352"/>
      <c r="F116" s="43"/>
      <c r="G116" s="43"/>
      <c r="H116" s="43"/>
      <c r="I116" s="43"/>
      <c r="J116" s="43"/>
      <c r="K116" s="43"/>
      <c r="L116" s="43"/>
      <c r="M116" s="43"/>
      <c r="N116" s="43"/>
      <c r="O116" s="43"/>
      <c r="P116" s="43"/>
      <c r="Q116" s="43"/>
      <c r="R116" s="43"/>
      <c r="S116" s="43"/>
      <c r="T116" s="43"/>
    </row>
    <row r="117" spans="1:20">
      <c r="C117" s="110"/>
      <c r="D117" s="110"/>
      <c r="E117" s="110"/>
      <c r="F117" s="110"/>
      <c r="G117" s="110"/>
      <c r="H117" s="110"/>
      <c r="I117" s="43"/>
      <c r="J117" s="43"/>
      <c r="K117" s="43"/>
      <c r="L117" s="43"/>
      <c r="M117" s="43"/>
      <c r="N117" s="43"/>
      <c r="O117" s="43"/>
      <c r="P117" s="43"/>
      <c r="Q117" s="43"/>
      <c r="R117" s="43"/>
      <c r="S117" s="43"/>
      <c r="T117" s="43"/>
    </row>
    <row r="118" spans="1:20">
      <c r="A118" s="92" t="s">
        <v>216</v>
      </c>
      <c r="B118" s="39"/>
      <c r="C118" s="66"/>
      <c r="D118" s="66"/>
      <c r="E118" s="113"/>
      <c r="F118" s="110"/>
      <c r="G118" s="110"/>
      <c r="H118" s="110"/>
      <c r="I118" s="110"/>
      <c r="J118" s="110"/>
      <c r="K118" s="110"/>
      <c r="L118" s="110"/>
      <c r="M118" s="110"/>
      <c r="N118" s="110"/>
      <c r="O118" s="110"/>
      <c r="P118" s="110"/>
      <c r="Q118" s="110"/>
      <c r="R118" s="110"/>
      <c r="S118" s="110"/>
      <c r="T118" s="110"/>
    </row>
    <row r="119" spans="1:20">
      <c r="A119" s="76" t="s">
        <v>217</v>
      </c>
      <c r="B119" s="114" t="s">
        <v>11</v>
      </c>
      <c r="C119" s="353" t="s">
        <v>218</v>
      </c>
      <c r="D119" s="353"/>
      <c r="E119" s="115"/>
      <c r="F119" s="110"/>
      <c r="G119" s="110"/>
      <c r="H119" s="110"/>
      <c r="I119" s="116"/>
      <c r="J119" s="116"/>
      <c r="K119" s="116"/>
      <c r="L119" s="116"/>
      <c r="M119" s="116"/>
      <c r="N119" s="116"/>
      <c r="O119" s="116"/>
      <c r="P119" s="116"/>
      <c r="Q119" s="116"/>
      <c r="R119" s="116"/>
      <c r="S119" s="116"/>
      <c r="T119" s="116"/>
    </row>
    <row r="120" spans="1:20">
      <c r="A120" s="28"/>
      <c r="B120" s="110"/>
      <c r="C120" s="110"/>
      <c r="D120" s="110"/>
      <c r="E120" s="117"/>
      <c r="F120" s="110"/>
      <c r="G120" s="110"/>
      <c r="H120" s="110"/>
      <c r="I120" s="118"/>
      <c r="J120" s="118"/>
      <c r="K120" s="118"/>
      <c r="L120" s="118"/>
      <c r="M120" s="118"/>
      <c r="N120" s="118"/>
      <c r="O120" s="118"/>
      <c r="P120" s="118"/>
      <c r="Q120" s="118"/>
      <c r="R120" s="118"/>
      <c r="S120" s="118"/>
      <c r="T120" s="118"/>
    </row>
    <row r="121" spans="1:20">
      <c r="A121" s="92" t="s">
        <v>219</v>
      </c>
      <c r="B121" s="39"/>
      <c r="C121" s="39"/>
      <c r="D121" s="39"/>
      <c r="E121" s="39"/>
      <c r="F121" s="113"/>
      <c r="G121" s="110"/>
      <c r="H121" s="110"/>
      <c r="I121" s="118"/>
      <c r="J121" s="118"/>
      <c r="K121" s="118"/>
      <c r="L121" s="118"/>
      <c r="M121" s="118"/>
      <c r="N121" s="118"/>
      <c r="O121" s="118"/>
      <c r="P121" s="118"/>
      <c r="Q121" s="118"/>
      <c r="R121" s="118"/>
      <c r="S121" s="118"/>
      <c r="T121" s="118"/>
    </row>
    <row r="122" spans="1:20">
      <c r="A122" s="354" t="s">
        <v>220</v>
      </c>
      <c r="B122" s="119" t="s">
        <v>221</v>
      </c>
      <c r="C122" s="120" t="s">
        <v>222</v>
      </c>
      <c r="D122" s="355" t="s">
        <v>223</v>
      </c>
      <c r="E122" s="356" t="s">
        <v>221</v>
      </c>
      <c r="F122" s="350" t="s">
        <v>222</v>
      </c>
      <c r="G122" s="350"/>
    </row>
    <row r="123" spans="1:20" ht="30">
      <c r="A123" s="354"/>
      <c r="B123" s="121" t="s">
        <v>224</v>
      </c>
      <c r="C123" s="122" t="s">
        <v>225</v>
      </c>
      <c r="D123" s="355"/>
      <c r="E123" s="356"/>
      <c r="F123" s="350"/>
      <c r="G123" s="350"/>
    </row>
    <row r="124" spans="1:20">
      <c r="A124" s="354" t="s">
        <v>226</v>
      </c>
      <c r="B124" s="119" t="s">
        <v>221</v>
      </c>
      <c r="C124" s="120" t="s">
        <v>222</v>
      </c>
      <c r="D124" s="355"/>
      <c r="E124" s="357" t="s">
        <v>224</v>
      </c>
      <c r="F124" s="358" t="s">
        <v>225</v>
      </c>
      <c r="G124" s="358"/>
    </row>
    <row r="125" spans="1:20" ht="30">
      <c r="A125" s="354"/>
      <c r="B125" s="121" t="s">
        <v>224</v>
      </c>
      <c r="C125" s="122" t="s">
        <v>225</v>
      </c>
      <c r="D125" s="355"/>
      <c r="E125" s="357"/>
      <c r="F125" s="358"/>
      <c r="G125" s="358"/>
    </row>
    <row r="126" spans="1:20">
      <c r="A126" s="354" t="s">
        <v>227</v>
      </c>
      <c r="B126" s="119" t="s">
        <v>221</v>
      </c>
      <c r="C126" s="120" t="s">
        <v>222</v>
      </c>
      <c r="D126" s="354" t="s">
        <v>228</v>
      </c>
      <c r="E126" s="357" t="s">
        <v>221</v>
      </c>
      <c r="F126" s="350" t="s">
        <v>222</v>
      </c>
      <c r="G126" s="350"/>
      <c r="H126" s="43"/>
      <c r="I126" s="116"/>
      <c r="J126" s="116"/>
      <c r="K126" s="116"/>
      <c r="L126" s="116"/>
      <c r="M126" s="116"/>
      <c r="N126" s="116"/>
      <c r="O126" s="116"/>
      <c r="P126" s="116"/>
      <c r="Q126" s="116"/>
      <c r="R126" s="116"/>
      <c r="S126" s="116"/>
      <c r="T126" s="116"/>
    </row>
    <row r="127" spans="1:20" ht="30">
      <c r="A127" s="354"/>
      <c r="B127" s="121" t="s">
        <v>224</v>
      </c>
      <c r="C127" s="122" t="s">
        <v>225</v>
      </c>
      <c r="D127" s="354"/>
      <c r="E127" s="357"/>
      <c r="F127" s="350"/>
      <c r="G127" s="350"/>
      <c r="H127" s="43"/>
      <c r="I127" s="116"/>
      <c r="J127" s="116"/>
      <c r="K127" s="116"/>
      <c r="L127" s="116"/>
      <c r="M127" s="116"/>
      <c r="N127" s="116"/>
      <c r="O127" s="116"/>
      <c r="P127" s="116"/>
      <c r="Q127" s="116"/>
      <c r="R127" s="116"/>
      <c r="S127" s="116"/>
      <c r="T127" s="116"/>
    </row>
    <row r="128" spans="1:20">
      <c r="A128" s="354" t="s">
        <v>229</v>
      </c>
      <c r="B128" s="119" t="s">
        <v>221</v>
      </c>
      <c r="C128" s="120" t="s">
        <v>222</v>
      </c>
      <c r="D128" s="354"/>
      <c r="E128" s="357" t="s">
        <v>224</v>
      </c>
      <c r="F128" s="359" t="s">
        <v>225</v>
      </c>
      <c r="G128" s="359"/>
      <c r="H128" s="43"/>
      <c r="I128" s="116"/>
      <c r="J128" s="116"/>
      <c r="K128" s="116"/>
      <c r="L128" s="116"/>
      <c r="M128" s="116"/>
      <c r="N128" s="116"/>
      <c r="O128" s="116"/>
      <c r="P128" s="116"/>
      <c r="Q128" s="116"/>
      <c r="R128" s="116"/>
      <c r="S128" s="116"/>
      <c r="T128" s="116"/>
    </row>
    <row r="129" spans="1:20" ht="30">
      <c r="A129" s="354"/>
      <c r="B129" s="121" t="s">
        <v>224</v>
      </c>
      <c r="C129" s="122" t="s">
        <v>225</v>
      </c>
      <c r="D129" s="354"/>
      <c r="E129" s="357"/>
      <c r="F129" s="359"/>
      <c r="G129" s="359"/>
      <c r="H129" s="43"/>
      <c r="I129" s="116"/>
      <c r="J129" s="116"/>
      <c r="K129" s="116"/>
      <c r="L129" s="116"/>
      <c r="M129" s="116"/>
      <c r="N129" s="116"/>
      <c r="O129" s="116"/>
      <c r="P129" s="116"/>
      <c r="Q129" s="116"/>
      <c r="R129" s="116"/>
      <c r="S129" s="116"/>
      <c r="T129" s="116"/>
    </row>
    <row r="130" spans="1:20">
      <c r="A130" s="354" t="s">
        <v>194</v>
      </c>
      <c r="B130" s="119" t="s">
        <v>221</v>
      </c>
      <c r="C130" s="26" t="s">
        <v>222</v>
      </c>
      <c r="D130" s="22"/>
      <c r="G130" s="123"/>
      <c r="H130" s="43"/>
      <c r="I130" s="116"/>
      <c r="J130" s="116"/>
      <c r="K130" s="116"/>
      <c r="L130" s="116"/>
      <c r="M130" s="116"/>
      <c r="N130" s="116"/>
      <c r="O130" s="116"/>
      <c r="P130" s="116"/>
      <c r="Q130" s="116"/>
      <c r="R130" s="116"/>
      <c r="S130" s="116"/>
      <c r="T130" s="116"/>
    </row>
    <row r="131" spans="1:20" ht="30">
      <c r="A131" s="354"/>
      <c r="B131" s="121" t="s">
        <v>224</v>
      </c>
      <c r="C131" s="26" t="s">
        <v>225</v>
      </c>
      <c r="D131" s="22"/>
      <c r="G131" s="28"/>
      <c r="H131" s="28"/>
      <c r="I131" s="28"/>
      <c r="J131" s="28"/>
      <c r="K131" s="28"/>
      <c r="L131" s="28"/>
      <c r="M131" s="28"/>
      <c r="N131" s="28"/>
      <c r="O131" s="28"/>
      <c r="P131" s="28"/>
      <c r="Q131" s="28"/>
      <c r="R131" s="28"/>
      <c r="S131" s="28"/>
      <c r="T131" s="28"/>
    </row>
    <row r="132" spans="1:20">
      <c r="A132" s="124" t="s">
        <v>230</v>
      </c>
      <c r="B132" s="28"/>
      <c r="C132" s="28"/>
    </row>
    <row r="134" spans="1:20" hidden="1"/>
    <row r="135" spans="1:20" hidden="1"/>
    <row r="136" spans="1:20" hidden="1"/>
    <row r="137" spans="1:20" hidden="1">
      <c r="A137" s="28"/>
      <c r="B137" s="28"/>
      <c r="C137" s="28"/>
    </row>
    <row r="138" spans="1:20" hidden="1">
      <c r="A138" s="28"/>
      <c r="B138" s="28"/>
      <c r="C138" s="28"/>
    </row>
    <row r="139" spans="1:20" hidden="1"/>
    <row r="140" spans="1:20" hidden="1"/>
    <row r="141" spans="1:20" hidden="1"/>
    <row r="142" spans="1:20" hidden="1"/>
    <row r="143" spans="1:20" hidden="1"/>
    <row r="144" spans="1:20"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spans="1:20" hidden="1">
      <c r="A161" s="28"/>
      <c r="B161" s="28"/>
      <c r="C161" s="28"/>
    </row>
    <row r="162" spans="1:20" hidden="1">
      <c r="A162" s="28"/>
      <c r="B162" s="28"/>
      <c r="C162" s="28"/>
    </row>
    <row r="163" spans="1:20" hidden="1">
      <c r="A163" s="28"/>
      <c r="B163" s="28"/>
      <c r="C163" s="28"/>
    </row>
    <row r="164" spans="1:20" hidden="1">
      <c r="A164" s="28"/>
      <c r="B164" s="28"/>
      <c r="C164" s="28"/>
    </row>
    <row r="165" spans="1:20">
      <c r="A165" s="28"/>
      <c r="B165" s="28"/>
      <c r="C165" s="28"/>
    </row>
    <row r="166" spans="1:20" s="39" customFormat="1">
      <c r="A166" s="92" t="s">
        <v>231</v>
      </c>
      <c r="E166" s="111"/>
      <c r="F166" s="125"/>
      <c r="G166" s="125"/>
      <c r="H166" s="125"/>
      <c r="I166" s="125"/>
      <c r="J166" s="125"/>
      <c r="K166" s="125"/>
      <c r="L166" s="125"/>
      <c r="M166" s="125"/>
      <c r="N166" s="125"/>
      <c r="O166" s="125"/>
      <c r="P166" s="125"/>
      <c r="Q166" s="125"/>
      <c r="R166" s="125"/>
      <c r="S166" s="125"/>
      <c r="T166" s="125"/>
    </row>
    <row r="167" spans="1:20">
      <c r="A167" s="76" t="s">
        <v>232</v>
      </c>
      <c r="B167" s="114" t="s">
        <v>11</v>
      </c>
      <c r="C167" s="126" t="s">
        <v>233</v>
      </c>
      <c r="D167" s="127" t="s">
        <v>234</v>
      </c>
      <c r="E167" s="22" t="s">
        <v>235</v>
      </c>
      <c r="F167" s="127" t="s">
        <v>236</v>
      </c>
      <c r="G167" s="22" t="s">
        <v>237</v>
      </c>
      <c r="H167" s="128" t="s">
        <v>238</v>
      </c>
      <c r="I167" s="22" t="s">
        <v>238</v>
      </c>
      <c r="J167" s="129"/>
      <c r="K167" s="43"/>
      <c r="L167" s="43"/>
      <c r="M167" s="43"/>
      <c r="N167" s="43"/>
      <c r="O167" s="43"/>
      <c r="P167" s="43"/>
      <c r="Q167" s="43"/>
      <c r="R167" s="43"/>
      <c r="S167" s="43"/>
      <c r="T167" s="43"/>
    </row>
    <row r="168" spans="1:20">
      <c r="A168" s="76" t="s">
        <v>239</v>
      </c>
      <c r="B168" s="114" t="s">
        <v>11</v>
      </c>
      <c r="C168" s="126" t="s">
        <v>233</v>
      </c>
      <c r="D168" s="130" t="s">
        <v>240</v>
      </c>
      <c r="E168" s="22" t="s">
        <v>241</v>
      </c>
      <c r="F168" s="130" t="s">
        <v>242</v>
      </c>
      <c r="G168" s="22" t="s">
        <v>243</v>
      </c>
      <c r="H168" s="128" t="s">
        <v>244</v>
      </c>
      <c r="I168" s="22" t="s">
        <v>244</v>
      </c>
      <c r="J168" s="51"/>
    </row>
    <row r="169" spans="1:20" ht="16.5" customHeight="1">
      <c r="A169" s="131" t="s">
        <v>245</v>
      </c>
      <c r="B169" s="131"/>
      <c r="C169" s="131"/>
      <c r="D169" s="132"/>
    </row>
    <row r="170" spans="1:20">
      <c r="A170" s="133" t="s">
        <v>246</v>
      </c>
      <c r="B170" s="25" t="s">
        <v>11</v>
      </c>
      <c r="C170" s="26" t="s">
        <v>247</v>
      </c>
      <c r="D170" s="22"/>
    </row>
    <row r="171" spans="1:20">
      <c r="A171" s="133" t="s">
        <v>248</v>
      </c>
      <c r="B171" s="25" t="s">
        <v>11</v>
      </c>
      <c r="C171" s="26" t="s">
        <v>249</v>
      </c>
      <c r="D171" s="22"/>
    </row>
    <row r="172" spans="1:20">
      <c r="A172" s="133" t="s">
        <v>250</v>
      </c>
      <c r="B172" s="25" t="s">
        <v>19</v>
      </c>
      <c r="C172" s="26" t="s">
        <v>251</v>
      </c>
      <c r="D172" s="22"/>
    </row>
    <row r="173" spans="1:20">
      <c r="A173" s="133" t="s">
        <v>252</v>
      </c>
      <c r="B173" s="25" t="s">
        <v>19</v>
      </c>
      <c r="C173" s="26" t="s">
        <v>253</v>
      </c>
      <c r="D173" s="22"/>
    </row>
    <row r="174" spans="1:20">
      <c r="A174" s="133" t="s">
        <v>254</v>
      </c>
      <c r="B174" s="25" t="s">
        <v>19</v>
      </c>
      <c r="C174" s="26" t="s">
        <v>255</v>
      </c>
      <c r="D174" s="22"/>
    </row>
    <row r="175" spans="1:20">
      <c r="A175" s="133" t="s">
        <v>256</v>
      </c>
      <c r="B175" s="54" t="s">
        <v>19</v>
      </c>
      <c r="C175" s="26" t="s">
        <v>257</v>
      </c>
      <c r="D175" s="22"/>
    </row>
    <row r="176" spans="1:20">
      <c r="A176" s="131" t="s">
        <v>258</v>
      </c>
      <c r="B176" s="131"/>
      <c r="C176" s="132"/>
      <c r="D176" s="132"/>
    </row>
    <row r="177" spans="1:5">
      <c r="A177" s="133" t="s">
        <v>259</v>
      </c>
      <c r="B177" s="25" t="s">
        <v>11</v>
      </c>
      <c r="C177" s="26" t="s">
        <v>260</v>
      </c>
      <c r="D177" s="22"/>
      <c r="E177" t="s">
        <v>261</v>
      </c>
    </row>
    <row r="178" spans="1:5">
      <c r="A178" s="133" t="s">
        <v>262</v>
      </c>
      <c r="B178" s="25" t="s">
        <v>11</v>
      </c>
      <c r="C178" s="26" t="s">
        <v>263</v>
      </c>
      <c r="D178" s="22"/>
      <c r="E178" t="s">
        <v>264</v>
      </c>
    </row>
    <row r="179" spans="1:5">
      <c r="A179" s="133" t="s">
        <v>265</v>
      </c>
      <c r="B179" s="25" t="s">
        <v>11</v>
      </c>
      <c r="C179" s="26" t="s">
        <v>266</v>
      </c>
      <c r="D179" s="22"/>
      <c r="E179" t="s">
        <v>267</v>
      </c>
    </row>
    <row r="180" spans="1:5">
      <c r="A180" s="133" t="s">
        <v>268</v>
      </c>
      <c r="B180" s="25" t="s">
        <v>11</v>
      </c>
      <c r="C180" s="26" t="s">
        <v>269</v>
      </c>
      <c r="D180" s="22"/>
      <c r="E180" t="s">
        <v>270</v>
      </c>
    </row>
    <row r="181" spans="1:5">
      <c r="A181" s="133" t="s">
        <v>271</v>
      </c>
      <c r="B181" s="54" t="s">
        <v>11</v>
      </c>
      <c r="C181" s="26" t="s">
        <v>272</v>
      </c>
      <c r="D181" s="22"/>
      <c r="E181" t="s">
        <v>273</v>
      </c>
    </row>
    <row r="182" spans="1:5">
      <c r="A182" s="131" t="s">
        <v>274</v>
      </c>
      <c r="B182" s="131"/>
      <c r="C182" s="131" t="s">
        <v>275</v>
      </c>
      <c r="D182" s="132"/>
    </row>
    <row r="183" spans="1:5">
      <c r="A183" s="133" t="s">
        <v>276</v>
      </c>
      <c r="B183" s="25" t="s">
        <v>11</v>
      </c>
      <c r="C183" s="26" t="s">
        <v>277</v>
      </c>
      <c r="D183" s="22"/>
      <c r="E183" t="s">
        <v>278</v>
      </c>
    </row>
    <row r="184" spans="1:5">
      <c r="A184" s="133" t="s">
        <v>279</v>
      </c>
      <c r="B184" s="25" t="s">
        <v>11</v>
      </c>
      <c r="C184" s="26" t="s">
        <v>280</v>
      </c>
      <c r="D184" s="22"/>
      <c r="E184" t="s">
        <v>281</v>
      </c>
    </row>
    <row r="185" spans="1:5">
      <c r="A185" s="133" t="s">
        <v>282</v>
      </c>
      <c r="B185" s="25" t="s">
        <v>11</v>
      </c>
      <c r="C185" s="26" t="s">
        <v>283</v>
      </c>
      <c r="D185" s="22"/>
      <c r="E185" t="s">
        <v>284</v>
      </c>
    </row>
    <row r="186" spans="1:5">
      <c r="A186" s="133" t="s">
        <v>285</v>
      </c>
      <c r="B186" s="25" t="s">
        <v>11</v>
      </c>
      <c r="C186" s="26" t="s">
        <v>286</v>
      </c>
      <c r="D186" s="22"/>
      <c r="E186" t="s">
        <v>287</v>
      </c>
    </row>
    <row r="187" spans="1:5">
      <c r="A187" s="133" t="s">
        <v>288</v>
      </c>
      <c r="B187" s="25" t="s">
        <v>11</v>
      </c>
      <c r="C187" s="26" t="s">
        <v>289</v>
      </c>
      <c r="D187" s="22"/>
      <c r="E187" t="s">
        <v>290</v>
      </c>
    </row>
    <row r="188" spans="1:5">
      <c r="A188" s="133" t="s">
        <v>291</v>
      </c>
      <c r="B188" s="25" t="s">
        <v>11</v>
      </c>
      <c r="C188" s="26" t="s">
        <v>292</v>
      </c>
      <c r="D188" s="22"/>
    </row>
    <row r="189" spans="1:5">
      <c r="A189" s="133" t="s">
        <v>293</v>
      </c>
      <c r="B189" s="25" t="s">
        <v>11</v>
      </c>
      <c r="C189" s="26" t="s">
        <v>294</v>
      </c>
      <c r="D189" s="22"/>
      <c r="E189" t="s">
        <v>295</v>
      </c>
    </row>
    <row r="190" spans="1:5">
      <c r="A190" s="133" t="s">
        <v>296</v>
      </c>
      <c r="B190" s="25" t="s">
        <v>11</v>
      </c>
      <c r="C190" s="26" t="s">
        <v>297</v>
      </c>
      <c r="D190" s="22"/>
    </row>
    <row r="191" spans="1:5">
      <c r="A191" s="133" t="s">
        <v>298</v>
      </c>
      <c r="B191" s="134" t="s">
        <v>11</v>
      </c>
      <c r="C191" s="26" t="s">
        <v>299</v>
      </c>
      <c r="D191" s="22"/>
    </row>
    <row r="192" spans="1:5">
      <c r="A192" s="28"/>
      <c r="B192" s="28"/>
      <c r="C192" s="28"/>
    </row>
    <row r="193" spans="1:181" s="28" customFormat="1">
      <c r="A193" s="135" t="s">
        <v>300</v>
      </c>
      <c r="B193" s="65"/>
      <c r="C193" s="65"/>
      <c r="D193" s="65"/>
      <c r="E193" s="65"/>
    </row>
    <row r="194" spans="1:181" ht="71.45" customHeight="1">
      <c r="A194" s="360" t="s">
        <v>301</v>
      </c>
      <c r="B194" s="360"/>
      <c r="C194" s="360"/>
      <c r="D194" s="360"/>
      <c r="E194" s="360"/>
      <c r="F194" s="20"/>
      <c r="G194" s="20"/>
      <c r="H194" s="20"/>
      <c r="I194" s="20"/>
      <c r="J194" s="20"/>
      <c r="K194" s="20"/>
      <c r="L194" s="20"/>
      <c r="M194" s="20"/>
      <c r="N194" s="20"/>
    </row>
    <row r="195" spans="1:181" s="20" customFormat="1" ht="13.9" customHeight="1">
      <c r="A195" s="361" t="s">
        <v>302</v>
      </c>
      <c r="B195" s="42" t="s">
        <v>303</v>
      </c>
      <c r="C195" s="362" t="s">
        <v>158</v>
      </c>
      <c r="D195" s="136"/>
      <c r="F195" s="136"/>
      <c r="G195" s="136"/>
      <c r="H195" s="136"/>
      <c r="I195" s="136"/>
      <c r="J195" s="136"/>
      <c r="K195" s="137"/>
      <c r="L195" s="137"/>
      <c r="M195" s="136"/>
      <c r="N195" s="136"/>
    </row>
    <row r="196" spans="1:181" s="20" customFormat="1">
      <c r="A196" s="361"/>
      <c r="B196" s="138" t="s">
        <v>304</v>
      </c>
      <c r="C196" s="362"/>
      <c r="D196" s="139"/>
      <c r="E196" s="139"/>
      <c r="F196" s="139"/>
      <c r="G196" s="139"/>
      <c r="H196" s="139"/>
      <c r="I196" s="139"/>
      <c r="J196" s="139"/>
      <c r="K196" s="139"/>
      <c r="L196" s="139"/>
      <c r="M196" s="139"/>
      <c r="N196" s="139"/>
    </row>
    <row r="197" spans="1:181" s="20" customFormat="1" ht="28.9" customHeight="1">
      <c r="A197" s="361"/>
      <c r="B197" s="140" t="s">
        <v>305</v>
      </c>
      <c r="C197" s="362"/>
      <c r="D197" s="136"/>
      <c r="E197" s="136"/>
      <c r="F197" s="136"/>
      <c r="G197" s="136"/>
      <c r="H197" s="136"/>
      <c r="I197" s="136"/>
      <c r="J197" s="136"/>
      <c r="K197" s="136"/>
      <c r="L197" s="136"/>
      <c r="M197" s="136"/>
      <c r="N197" s="136"/>
    </row>
    <row r="198" spans="1:181" s="28" customFormat="1" ht="13.9" customHeight="1">
      <c r="A198" s="363" t="s">
        <v>306</v>
      </c>
      <c r="B198" s="363"/>
      <c r="C198" s="363"/>
      <c r="D198" s="141"/>
      <c r="E198" s="141"/>
      <c r="F198" s="141"/>
      <c r="G198" s="141"/>
      <c r="H198" s="141"/>
      <c r="I198" s="141"/>
      <c r="J198" s="141"/>
      <c r="K198" s="141"/>
      <c r="L198" s="141"/>
      <c r="M198" s="141"/>
      <c r="N198" s="141"/>
      <c r="O198" s="141"/>
      <c r="P198" s="141"/>
      <c r="Q198" s="141"/>
      <c r="R198" s="141"/>
      <c r="S198" s="141"/>
      <c r="T198" s="141"/>
      <c r="U198" s="141"/>
      <c r="V198" s="141"/>
      <c r="W198" s="141"/>
      <c r="X198" s="141"/>
      <c r="Y198" s="141"/>
      <c r="Z198" s="141"/>
      <c r="AA198" s="141"/>
      <c r="AB198" s="141"/>
      <c r="AC198" s="141"/>
      <c r="AD198" s="141"/>
      <c r="AE198" s="141"/>
      <c r="AF198" s="141"/>
      <c r="AG198" s="141"/>
      <c r="AH198" s="141"/>
      <c r="AI198" s="141"/>
      <c r="AJ198" s="141"/>
      <c r="AK198" s="141"/>
      <c r="AL198" s="141"/>
      <c r="AM198" s="141"/>
      <c r="AN198" s="141"/>
      <c r="AO198" s="141"/>
      <c r="AP198" s="141"/>
      <c r="AQ198" s="141"/>
      <c r="AR198" s="141"/>
      <c r="AS198" s="141"/>
      <c r="AT198" s="141"/>
      <c r="AU198" s="141"/>
      <c r="AV198" s="141"/>
      <c r="AW198" s="141"/>
      <c r="AX198" s="141"/>
      <c r="AY198" s="141"/>
      <c r="AZ198" s="141"/>
      <c r="BA198" s="141"/>
      <c r="BB198" s="141"/>
      <c r="BC198" s="141"/>
      <c r="BD198" s="141"/>
      <c r="BE198" s="141"/>
      <c r="BF198" s="141"/>
      <c r="BG198" s="141"/>
      <c r="BH198" s="141"/>
      <c r="BI198" s="141"/>
      <c r="BJ198" s="141"/>
      <c r="BK198" s="141"/>
      <c r="BL198" s="141"/>
      <c r="BM198" s="141"/>
      <c r="BN198" s="141"/>
      <c r="BO198" s="141"/>
      <c r="BP198" s="141"/>
      <c r="BQ198" s="141"/>
      <c r="BR198" s="141"/>
      <c r="BS198" s="141"/>
      <c r="BT198" s="141"/>
      <c r="BU198" s="141"/>
      <c r="BV198" s="141"/>
      <c r="BW198" s="141"/>
      <c r="BX198" s="141"/>
      <c r="BY198" s="141"/>
      <c r="BZ198" s="141"/>
      <c r="CA198" s="141"/>
      <c r="CB198" s="141"/>
      <c r="CC198" s="141"/>
      <c r="CD198" s="141"/>
      <c r="CE198" s="141"/>
      <c r="CF198" s="141"/>
      <c r="CG198" s="141"/>
      <c r="CH198" s="141"/>
      <c r="CI198" s="141"/>
      <c r="CJ198" s="141"/>
      <c r="CK198" s="141"/>
      <c r="CL198" s="141"/>
      <c r="CM198" s="141"/>
      <c r="CN198" s="141"/>
      <c r="CO198" s="141"/>
      <c r="CP198" s="141"/>
      <c r="CQ198" s="141"/>
      <c r="CR198" s="141"/>
      <c r="CS198" s="141"/>
      <c r="CT198" s="141"/>
      <c r="CU198" s="141"/>
      <c r="CV198" s="141"/>
      <c r="CW198" s="141"/>
      <c r="CX198" s="141"/>
      <c r="CY198" s="141"/>
      <c r="CZ198" s="141"/>
      <c r="DA198" s="141"/>
      <c r="DB198" s="141"/>
      <c r="DC198" s="141"/>
      <c r="DD198" s="141"/>
      <c r="DE198" s="141"/>
      <c r="DF198" s="141"/>
      <c r="DG198" s="141"/>
      <c r="DH198" s="141"/>
      <c r="DI198" s="141"/>
      <c r="DJ198" s="141"/>
      <c r="DK198" s="141"/>
      <c r="DL198" s="141"/>
      <c r="DM198" s="141"/>
      <c r="DN198" s="141"/>
      <c r="DO198" s="141"/>
      <c r="DP198" s="141"/>
      <c r="DQ198" s="141"/>
      <c r="DR198" s="141"/>
      <c r="DS198" s="141"/>
      <c r="DT198" s="141"/>
      <c r="DU198" s="141"/>
      <c r="DV198" s="141"/>
      <c r="DW198" s="141"/>
      <c r="DX198" s="141"/>
      <c r="DY198" s="141"/>
      <c r="DZ198" s="141"/>
      <c r="EA198" s="141"/>
      <c r="EB198" s="141"/>
      <c r="EC198" s="141"/>
      <c r="ED198" s="141"/>
      <c r="EE198" s="141"/>
      <c r="EF198" s="141"/>
      <c r="EG198" s="141"/>
      <c r="EH198" s="141"/>
      <c r="EI198" s="141"/>
      <c r="EJ198" s="141"/>
      <c r="EK198" s="141"/>
      <c r="EL198" s="141"/>
      <c r="EM198" s="141"/>
      <c r="EN198" s="141"/>
      <c r="EO198" s="141"/>
      <c r="EP198" s="141"/>
      <c r="EQ198" s="141"/>
      <c r="ER198" s="141"/>
      <c r="ES198" s="141"/>
      <c r="ET198" s="141"/>
      <c r="EU198" s="141"/>
      <c r="EV198" s="141"/>
      <c r="EW198" s="141"/>
      <c r="EX198" s="141"/>
      <c r="EY198" s="141"/>
      <c r="EZ198" s="141"/>
      <c r="FA198" s="141"/>
      <c r="FB198" s="141"/>
      <c r="FC198" s="141"/>
      <c r="FD198" s="141"/>
      <c r="FE198" s="141"/>
      <c r="FF198" s="141"/>
      <c r="FG198" s="141"/>
      <c r="FH198" s="141"/>
      <c r="FI198" s="141"/>
      <c r="FJ198" s="141"/>
      <c r="FK198" s="141"/>
      <c r="FL198" s="141"/>
      <c r="FM198" s="141"/>
      <c r="FN198" s="141"/>
      <c r="FO198" s="141"/>
      <c r="FP198" s="141"/>
      <c r="FQ198" s="141"/>
      <c r="FR198" s="141"/>
      <c r="FS198" s="141"/>
      <c r="FT198" s="141"/>
      <c r="FU198" s="141"/>
      <c r="FV198" s="141"/>
      <c r="FW198" s="141"/>
      <c r="FX198" s="141"/>
      <c r="FY198" s="141"/>
    </row>
    <row r="199" spans="1:181" s="28" customFormat="1">
      <c r="A199" s="142" t="s">
        <v>307</v>
      </c>
      <c r="B199" s="54" t="s">
        <v>11</v>
      </c>
      <c r="C199" s="55" t="s">
        <v>308</v>
      </c>
    </row>
    <row r="200" spans="1:181" s="20" customFormat="1" ht="30">
      <c r="A200" s="143" t="s">
        <v>309</v>
      </c>
      <c r="B200" s="54" t="s">
        <v>310</v>
      </c>
      <c r="C200" s="144" t="s">
        <v>309</v>
      </c>
      <c r="D200" s="145"/>
      <c r="E200" s="146"/>
      <c r="F200" s="146"/>
      <c r="G200" s="146"/>
      <c r="H200" s="146"/>
      <c r="I200" s="146"/>
      <c r="J200" s="146"/>
      <c r="K200" s="146"/>
      <c r="L200" s="146"/>
      <c r="M200" s="146"/>
      <c r="N200" s="146"/>
    </row>
    <row r="201" spans="1:181">
      <c r="A201" s="70"/>
      <c r="B201" s="54"/>
      <c r="C201" s="147"/>
      <c r="D201" s="20"/>
    </row>
    <row r="202" spans="1:181">
      <c r="A202" s="148" t="s">
        <v>311</v>
      </c>
    </row>
    <row r="203" spans="1:181">
      <c r="A203" s="142" t="s">
        <v>312</v>
      </c>
      <c r="B203" s="26" t="s">
        <v>313</v>
      </c>
      <c r="C203" s="22"/>
    </row>
    <row r="204" spans="1:181">
      <c r="A204" s="149" t="s">
        <v>314</v>
      </c>
      <c r="B204" s="25" t="s">
        <v>19</v>
      </c>
      <c r="C204" s="26" t="s">
        <v>315</v>
      </c>
      <c r="D204" s="22"/>
    </row>
    <row r="205" spans="1:181">
      <c r="A205" s="76" t="s">
        <v>316</v>
      </c>
      <c r="B205" s="25" t="s">
        <v>19</v>
      </c>
      <c r="C205" s="26" t="s">
        <v>317</v>
      </c>
      <c r="D205" s="22"/>
    </row>
    <row r="206" spans="1:181">
      <c r="A206" s="150" t="s">
        <v>318</v>
      </c>
    </row>
    <row r="207" spans="1:181" ht="52.9" customHeight="1">
      <c r="A207" s="151" t="s">
        <v>319</v>
      </c>
      <c r="B207" s="364" t="s">
        <v>320</v>
      </c>
      <c r="C207" s="364"/>
      <c r="D207" s="364"/>
      <c r="E207" s="364"/>
      <c r="F207" s="364"/>
      <c r="G207" s="364" t="s">
        <v>321</v>
      </c>
      <c r="H207" s="364"/>
      <c r="I207" s="364"/>
      <c r="J207" s="364"/>
      <c r="K207" s="364"/>
      <c r="L207" s="364" t="s">
        <v>322</v>
      </c>
      <c r="M207" s="364"/>
      <c r="N207" s="364"/>
      <c r="O207" s="364"/>
      <c r="P207" s="364"/>
      <c r="Q207" s="364" t="s">
        <v>323</v>
      </c>
      <c r="R207" s="364"/>
      <c r="S207" s="364"/>
      <c r="T207" s="364"/>
      <c r="U207" s="364"/>
      <c r="V207" s="364" t="s">
        <v>324</v>
      </c>
      <c r="W207" s="364"/>
      <c r="X207" s="364"/>
      <c r="Y207" s="364"/>
      <c r="Z207" s="364"/>
      <c r="AA207" s="364" t="s">
        <v>325</v>
      </c>
      <c r="AB207" s="364"/>
      <c r="AC207" s="364"/>
      <c r="AD207" s="364"/>
      <c r="AE207" s="364"/>
      <c r="AF207" s="364" t="s">
        <v>326</v>
      </c>
      <c r="AG207" s="364"/>
      <c r="AH207" s="364"/>
      <c r="AI207" s="364"/>
      <c r="AJ207" s="364"/>
      <c r="AK207" s="364" t="s">
        <v>327</v>
      </c>
      <c r="AL207" s="364"/>
      <c r="AM207" s="364"/>
      <c r="AN207" s="364"/>
      <c r="AO207" s="364"/>
      <c r="AP207" s="364" t="s">
        <v>328</v>
      </c>
      <c r="AQ207" s="364"/>
      <c r="AR207" s="364"/>
      <c r="AS207" s="364"/>
      <c r="AT207" s="364"/>
      <c r="AU207" s="364" t="s">
        <v>329</v>
      </c>
      <c r="AV207" s="364"/>
      <c r="AW207" s="364"/>
      <c r="AX207" s="364"/>
      <c r="AY207" s="364"/>
      <c r="AZ207" s="364" t="s">
        <v>330</v>
      </c>
      <c r="BA207" s="364"/>
      <c r="BB207" s="364"/>
      <c r="BC207" s="364"/>
      <c r="BD207" s="364"/>
      <c r="BE207" s="364" t="s">
        <v>331</v>
      </c>
      <c r="BF207" s="364"/>
      <c r="BG207" s="364"/>
      <c r="BH207" s="364"/>
      <c r="BI207" s="364"/>
      <c r="BJ207" s="364" t="s">
        <v>332</v>
      </c>
      <c r="BK207" s="364"/>
      <c r="BL207" s="364"/>
      <c r="BM207" s="364"/>
      <c r="BN207" s="364"/>
      <c r="BO207" s="364" t="s">
        <v>333</v>
      </c>
      <c r="BP207" s="364"/>
      <c r="BQ207" s="364"/>
      <c r="BR207" s="364"/>
      <c r="BS207" s="364"/>
      <c r="BT207" s="364" t="s">
        <v>334</v>
      </c>
      <c r="BU207" s="364"/>
      <c r="BV207" s="364"/>
      <c r="BW207" s="364"/>
      <c r="BX207" s="364"/>
      <c r="BY207" s="364" t="s">
        <v>335</v>
      </c>
      <c r="BZ207" s="364"/>
      <c r="CA207" s="364"/>
      <c r="CB207" s="364"/>
      <c r="CC207" s="364"/>
      <c r="CD207" s="364" t="s">
        <v>336</v>
      </c>
      <c r="CE207" s="364"/>
      <c r="CF207" s="364"/>
      <c r="CG207" s="364"/>
      <c r="CH207" s="364"/>
      <c r="CI207" s="364" t="s">
        <v>337</v>
      </c>
      <c r="CJ207" s="364"/>
      <c r="CK207" s="364"/>
      <c r="CL207" s="364"/>
      <c r="CM207" s="364"/>
      <c r="CN207" s="364" t="s">
        <v>338</v>
      </c>
      <c r="CO207" s="364"/>
      <c r="CP207" s="364"/>
      <c r="CQ207" s="364"/>
      <c r="CR207" s="364"/>
      <c r="CS207" s="364" t="s">
        <v>339</v>
      </c>
      <c r="CT207" s="364"/>
      <c r="CU207" s="364"/>
      <c r="CV207" s="364"/>
      <c r="CW207" s="364"/>
      <c r="CX207" s="364" t="s">
        <v>340</v>
      </c>
      <c r="CY207" s="364"/>
      <c r="CZ207" s="364"/>
      <c r="DA207" s="364"/>
      <c r="DB207" s="364"/>
      <c r="DC207" s="364" t="s">
        <v>341</v>
      </c>
      <c r="DD207" s="364"/>
      <c r="DE207" s="364"/>
      <c r="DF207" s="364"/>
      <c r="DG207" s="364"/>
      <c r="DH207" s="365" t="s">
        <v>342</v>
      </c>
      <c r="DI207" s="365"/>
      <c r="DJ207" s="365"/>
      <c r="DK207" s="152" t="s">
        <v>343</v>
      </c>
      <c r="DL207" s="152">
        <v>1</v>
      </c>
      <c r="DM207" s="364" t="s">
        <v>344</v>
      </c>
      <c r="DN207" s="364"/>
      <c r="DO207" s="364"/>
      <c r="DP207" s="364"/>
      <c r="DQ207" s="364"/>
      <c r="DR207" s="364" t="s">
        <v>345</v>
      </c>
      <c r="DS207" s="364"/>
      <c r="DT207" s="364"/>
      <c r="DU207" s="364"/>
      <c r="DV207" s="364"/>
      <c r="DW207" s="364" t="s">
        <v>346</v>
      </c>
      <c r="DX207" s="364"/>
      <c r="DY207" s="364"/>
      <c r="DZ207" s="364"/>
      <c r="EA207" s="364"/>
      <c r="EB207" s="364" t="s">
        <v>347</v>
      </c>
      <c r="EC207" s="364"/>
      <c r="ED207" s="364"/>
      <c r="EE207" s="364"/>
      <c r="EF207" s="364"/>
      <c r="EG207" s="364" t="s">
        <v>348</v>
      </c>
      <c r="EH207" s="364"/>
      <c r="EI207" s="364"/>
      <c r="EJ207" s="364"/>
      <c r="EK207" s="364"/>
      <c r="EL207" s="364" t="s">
        <v>349</v>
      </c>
      <c r="EM207" s="364"/>
      <c r="EN207" s="364"/>
      <c r="EO207" s="364"/>
      <c r="EP207" s="364"/>
      <c r="EQ207" s="364" t="s">
        <v>350</v>
      </c>
      <c r="ER207" s="364"/>
      <c r="ES207" s="364"/>
      <c r="ET207" s="364"/>
      <c r="EU207" s="364"/>
      <c r="EV207" s="364" t="s">
        <v>351</v>
      </c>
      <c r="EW207" s="364"/>
      <c r="EX207" s="364"/>
      <c r="EY207" s="364"/>
      <c r="EZ207" s="364"/>
      <c r="FA207" s="364" t="s">
        <v>352</v>
      </c>
      <c r="FB207" s="364"/>
      <c r="FC207" s="364"/>
      <c r="FD207" s="364"/>
      <c r="FE207" s="364"/>
      <c r="FF207" s="364" t="s">
        <v>353</v>
      </c>
      <c r="FG207" s="364"/>
      <c r="FH207" s="364"/>
      <c r="FI207" s="364"/>
      <c r="FJ207" s="364"/>
      <c r="FK207" s="364" t="s">
        <v>354</v>
      </c>
      <c r="FL207" s="364"/>
      <c r="FM207" s="364"/>
      <c r="FN207" s="364"/>
      <c r="FO207" s="364"/>
      <c r="FP207" s="364" t="s">
        <v>355</v>
      </c>
      <c r="FQ207" s="364"/>
      <c r="FR207" s="364"/>
      <c r="FS207" s="364"/>
      <c r="FT207" s="364"/>
      <c r="FU207" s="365" t="s">
        <v>356</v>
      </c>
      <c r="FV207" s="365"/>
      <c r="FW207" s="365"/>
      <c r="FX207" s="152" t="s">
        <v>343</v>
      </c>
      <c r="FY207" s="152">
        <v>1</v>
      </c>
    </row>
    <row r="208" spans="1:181">
      <c r="A208" s="1"/>
      <c r="B208" s="26" t="s">
        <v>357</v>
      </c>
      <c r="C208" s="26" t="s">
        <v>358</v>
      </c>
      <c r="D208" s="26" t="s">
        <v>359</v>
      </c>
      <c r="E208" s="26" t="s">
        <v>360</v>
      </c>
      <c r="F208" s="26" t="s">
        <v>361</v>
      </c>
      <c r="G208" s="26" t="s">
        <v>357</v>
      </c>
      <c r="H208" s="26" t="s">
        <v>358</v>
      </c>
      <c r="I208" s="26" t="s">
        <v>359</v>
      </c>
      <c r="J208" s="26" t="s">
        <v>360</v>
      </c>
      <c r="K208" s="26" t="s">
        <v>361</v>
      </c>
      <c r="L208" s="26" t="s">
        <v>357</v>
      </c>
      <c r="M208" s="26" t="s">
        <v>358</v>
      </c>
      <c r="N208" s="26" t="s">
        <v>359</v>
      </c>
      <c r="O208" s="26" t="s">
        <v>360</v>
      </c>
      <c r="P208" s="26" t="s">
        <v>361</v>
      </c>
      <c r="Q208" s="26" t="s">
        <v>357</v>
      </c>
      <c r="R208" s="26" t="s">
        <v>358</v>
      </c>
      <c r="S208" s="26" t="s">
        <v>359</v>
      </c>
      <c r="T208" s="26" t="s">
        <v>360</v>
      </c>
      <c r="U208" s="26" t="s">
        <v>361</v>
      </c>
      <c r="V208" s="26" t="s">
        <v>357</v>
      </c>
      <c r="W208" s="26" t="s">
        <v>358</v>
      </c>
      <c r="X208" s="26" t="s">
        <v>359</v>
      </c>
      <c r="Y208" s="26" t="s">
        <v>360</v>
      </c>
      <c r="Z208" s="26" t="s">
        <v>361</v>
      </c>
      <c r="AA208" s="26" t="s">
        <v>357</v>
      </c>
      <c r="AB208" s="26" t="s">
        <v>358</v>
      </c>
      <c r="AC208" s="26" t="s">
        <v>359</v>
      </c>
      <c r="AD208" s="26" t="s">
        <v>360</v>
      </c>
      <c r="AE208" s="26" t="s">
        <v>361</v>
      </c>
      <c r="AF208" s="26" t="s">
        <v>357</v>
      </c>
      <c r="AG208" s="26" t="s">
        <v>358</v>
      </c>
      <c r="AH208" s="26" t="s">
        <v>359</v>
      </c>
      <c r="AI208" s="26" t="s">
        <v>360</v>
      </c>
      <c r="AJ208" s="26" t="s">
        <v>361</v>
      </c>
      <c r="AK208" s="26" t="s">
        <v>357</v>
      </c>
      <c r="AL208" s="26" t="s">
        <v>358</v>
      </c>
      <c r="AM208" s="26" t="s">
        <v>359</v>
      </c>
      <c r="AN208" s="26" t="s">
        <v>360</v>
      </c>
      <c r="AO208" s="26" t="s">
        <v>361</v>
      </c>
      <c r="AP208" s="26" t="s">
        <v>357</v>
      </c>
      <c r="AQ208" s="26" t="s">
        <v>358</v>
      </c>
      <c r="AR208" s="26" t="s">
        <v>359</v>
      </c>
      <c r="AS208" s="26" t="s">
        <v>360</v>
      </c>
      <c r="AT208" s="26" t="s">
        <v>361</v>
      </c>
      <c r="AU208" s="26" t="s">
        <v>357</v>
      </c>
      <c r="AV208" s="26" t="s">
        <v>358</v>
      </c>
      <c r="AW208" s="26" t="s">
        <v>359</v>
      </c>
      <c r="AX208" s="26" t="s">
        <v>360</v>
      </c>
      <c r="AY208" s="26" t="s">
        <v>361</v>
      </c>
      <c r="AZ208" s="26" t="s">
        <v>357</v>
      </c>
      <c r="BA208" s="26" t="s">
        <v>358</v>
      </c>
      <c r="BB208" s="26" t="s">
        <v>359</v>
      </c>
      <c r="BC208" s="26" t="s">
        <v>360</v>
      </c>
      <c r="BD208" s="26" t="s">
        <v>361</v>
      </c>
      <c r="BE208" s="26" t="s">
        <v>357</v>
      </c>
      <c r="BF208" s="26" t="s">
        <v>358</v>
      </c>
      <c r="BG208" s="26" t="s">
        <v>359</v>
      </c>
      <c r="BH208" s="26" t="s">
        <v>360</v>
      </c>
      <c r="BI208" s="26" t="s">
        <v>361</v>
      </c>
      <c r="BJ208" s="26" t="s">
        <v>357</v>
      </c>
      <c r="BK208" s="26" t="s">
        <v>358</v>
      </c>
      <c r="BL208" s="26" t="s">
        <v>359</v>
      </c>
      <c r="BM208" s="26" t="s">
        <v>360</v>
      </c>
      <c r="BN208" s="26" t="s">
        <v>361</v>
      </c>
      <c r="BO208" s="26" t="s">
        <v>357</v>
      </c>
      <c r="BP208" s="26" t="s">
        <v>358</v>
      </c>
      <c r="BQ208" s="26" t="s">
        <v>359</v>
      </c>
      <c r="BR208" s="26" t="s">
        <v>360</v>
      </c>
      <c r="BS208" s="26" t="s">
        <v>361</v>
      </c>
      <c r="BT208" s="26" t="s">
        <v>357</v>
      </c>
      <c r="BU208" s="26" t="s">
        <v>358</v>
      </c>
      <c r="BV208" s="26" t="s">
        <v>359</v>
      </c>
      <c r="BW208" s="26" t="s">
        <v>360</v>
      </c>
      <c r="BX208" s="26" t="s">
        <v>361</v>
      </c>
      <c r="BY208" s="26" t="s">
        <v>357</v>
      </c>
      <c r="BZ208" s="26" t="s">
        <v>358</v>
      </c>
      <c r="CA208" s="26" t="s">
        <v>359</v>
      </c>
      <c r="CB208" s="26" t="s">
        <v>360</v>
      </c>
      <c r="CC208" s="26" t="s">
        <v>361</v>
      </c>
      <c r="CD208" s="26" t="s">
        <v>357</v>
      </c>
      <c r="CE208" s="26" t="s">
        <v>358</v>
      </c>
      <c r="CF208" s="26" t="s">
        <v>359</v>
      </c>
      <c r="CG208" s="26" t="s">
        <v>360</v>
      </c>
      <c r="CH208" s="26" t="s">
        <v>361</v>
      </c>
      <c r="CI208" s="26" t="s">
        <v>357</v>
      </c>
      <c r="CJ208" s="26" t="s">
        <v>358</v>
      </c>
      <c r="CK208" s="26" t="s">
        <v>359</v>
      </c>
      <c r="CL208" s="26" t="s">
        <v>360</v>
      </c>
      <c r="CM208" s="26" t="s">
        <v>361</v>
      </c>
      <c r="CN208" s="26" t="s">
        <v>357</v>
      </c>
      <c r="CO208" s="26" t="s">
        <v>358</v>
      </c>
      <c r="CP208" s="26" t="s">
        <v>359</v>
      </c>
      <c r="CQ208" s="26" t="s">
        <v>360</v>
      </c>
      <c r="CR208" s="26" t="s">
        <v>361</v>
      </c>
      <c r="CS208" s="26" t="s">
        <v>357</v>
      </c>
      <c r="CT208" s="26" t="s">
        <v>358</v>
      </c>
      <c r="CU208" s="26" t="s">
        <v>359</v>
      </c>
      <c r="CV208" s="26" t="s">
        <v>360</v>
      </c>
      <c r="CW208" s="26" t="s">
        <v>361</v>
      </c>
      <c r="CX208" s="26" t="s">
        <v>357</v>
      </c>
      <c r="CY208" s="26" t="s">
        <v>358</v>
      </c>
      <c r="CZ208" s="26" t="s">
        <v>359</v>
      </c>
      <c r="DA208" s="26" t="s">
        <v>360</v>
      </c>
      <c r="DB208" s="26" t="s">
        <v>361</v>
      </c>
      <c r="DC208" s="26" t="s">
        <v>357</v>
      </c>
      <c r="DD208" s="26" t="s">
        <v>358</v>
      </c>
      <c r="DE208" s="26" t="s">
        <v>359</v>
      </c>
      <c r="DF208" s="26" t="s">
        <v>360</v>
      </c>
      <c r="DG208" s="26" t="s">
        <v>361</v>
      </c>
      <c r="DH208" s="153" t="s">
        <v>357</v>
      </c>
      <c r="DI208" s="153" t="s">
        <v>358</v>
      </c>
      <c r="DJ208" s="153" t="s">
        <v>359</v>
      </c>
      <c r="DK208" s="153" t="s">
        <v>360</v>
      </c>
      <c r="DL208" s="26" t="s">
        <v>361</v>
      </c>
      <c r="DM208" s="26" t="s">
        <v>357</v>
      </c>
      <c r="DN208" s="26" t="s">
        <v>358</v>
      </c>
      <c r="DO208" s="26" t="s">
        <v>359</v>
      </c>
      <c r="DP208" s="26" t="s">
        <v>360</v>
      </c>
      <c r="DQ208" s="26" t="s">
        <v>361</v>
      </c>
      <c r="DR208" s="26" t="s">
        <v>357</v>
      </c>
      <c r="DS208" s="26" t="s">
        <v>358</v>
      </c>
      <c r="DT208" s="26" t="s">
        <v>359</v>
      </c>
      <c r="DU208" s="26" t="s">
        <v>360</v>
      </c>
      <c r="DV208" s="26" t="s">
        <v>361</v>
      </c>
      <c r="DW208" s="26" t="s">
        <v>357</v>
      </c>
      <c r="DX208" s="26" t="s">
        <v>358</v>
      </c>
      <c r="DY208" s="26" t="s">
        <v>359</v>
      </c>
      <c r="DZ208" s="26" t="s">
        <v>360</v>
      </c>
      <c r="EA208" s="26" t="s">
        <v>361</v>
      </c>
      <c r="EB208" s="26" t="s">
        <v>357</v>
      </c>
      <c r="EC208" s="26" t="s">
        <v>358</v>
      </c>
      <c r="ED208" s="26" t="s">
        <v>359</v>
      </c>
      <c r="EE208" s="26" t="s">
        <v>360</v>
      </c>
      <c r="EF208" s="26" t="s">
        <v>361</v>
      </c>
      <c r="EG208" s="26" t="s">
        <v>357</v>
      </c>
      <c r="EH208" s="26" t="s">
        <v>358</v>
      </c>
      <c r="EI208" s="26" t="s">
        <v>359</v>
      </c>
      <c r="EJ208" s="26" t="s">
        <v>360</v>
      </c>
      <c r="EK208" s="26" t="s">
        <v>361</v>
      </c>
      <c r="EL208" s="26" t="s">
        <v>357</v>
      </c>
      <c r="EM208" s="26" t="s">
        <v>358</v>
      </c>
      <c r="EN208" s="26" t="s">
        <v>359</v>
      </c>
      <c r="EO208" s="26" t="s">
        <v>360</v>
      </c>
      <c r="EP208" s="26" t="s">
        <v>361</v>
      </c>
      <c r="EQ208" s="26" t="s">
        <v>357</v>
      </c>
      <c r="ER208" s="26" t="s">
        <v>358</v>
      </c>
      <c r="ES208" s="26" t="s">
        <v>359</v>
      </c>
      <c r="ET208" s="26" t="s">
        <v>360</v>
      </c>
      <c r="EU208" s="26" t="s">
        <v>361</v>
      </c>
      <c r="EV208" s="26" t="s">
        <v>357</v>
      </c>
      <c r="EW208" s="26" t="s">
        <v>358</v>
      </c>
      <c r="EX208" s="26" t="s">
        <v>359</v>
      </c>
      <c r="EY208" s="26" t="s">
        <v>360</v>
      </c>
      <c r="EZ208" s="26" t="s">
        <v>361</v>
      </c>
      <c r="FA208" s="26" t="s">
        <v>357</v>
      </c>
      <c r="FB208" s="26" t="s">
        <v>358</v>
      </c>
      <c r="FC208" s="26" t="s">
        <v>359</v>
      </c>
      <c r="FD208" s="26" t="s">
        <v>360</v>
      </c>
      <c r="FE208" s="26" t="s">
        <v>361</v>
      </c>
      <c r="FF208" s="26" t="s">
        <v>357</v>
      </c>
      <c r="FG208" s="26" t="s">
        <v>358</v>
      </c>
      <c r="FH208" s="26" t="s">
        <v>359</v>
      </c>
      <c r="FI208" s="26" t="s">
        <v>360</v>
      </c>
      <c r="FJ208" s="26" t="s">
        <v>361</v>
      </c>
      <c r="FK208" s="26" t="s">
        <v>357</v>
      </c>
      <c r="FL208" s="26" t="s">
        <v>358</v>
      </c>
      <c r="FM208" s="26" t="s">
        <v>359</v>
      </c>
      <c r="FN208" s="26" t="s">
        <v>360</v>
      </c>
      <c r="FO208" s="26" t="s">
        <v>361</v>
      </c>
      <c r="FP208" s="26" t="s">
        <v>357</v>
      </c>
      <c r="FQ208" s="26" t="s">
        <v>358</v>
      </c>
      <c r="FR208" s="26" t="s">
        <v>359</v>
      </c>
      <c r="FS208" s="26" t="s">
        <v>360</v>
      </c>
      <c r="FT208" s="26" t="s">
        <v>361</v>
      </c>
      <c r="FU208" s="26" t="s">
        <v>357</v>
      </c>
      <c r="FV208" s="26" t="s">
        <v>358</v>
      </c>
      <c r="FW208" s="26" t="s">
        <v>359</v>
      </c>
      <c r="FX208" s="26" t="s">
        <v>360</v>
      </c>
      <c r="FY208" s="26" t="s">
        <v>361</v>
      </c>
    </row>
    <row r="209" spans="1:181">
      <c r="A209" s="151" t="s">
        <v>362</v>
      </c>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c r="AB209" s="131"/>
      <c r="AC209" s="131"/>
      <c r="AD209" s="131"/>
      <c r="AE209" s="131"/>
      <c r="AF209" s="131"/>
      <c r="AG209" s="131"/>
      <c r="AH209" s="131"/>
      <c r="AI209" s="131"/>
      <c r="AJ209" s="131"/>
      <c r="AK209" s="131"/>
      <c r="AL209" s="131"/>
      <c r="AM209" s="131"/>
      <c r="AN209" s="131"/>
      <c r="AO209" s="131"/>
      <c r="AP209" s="131"/>
      <c r="AQ209" s="131"/>
      <c r="AR209" s="131"/>
      <c r="AS209" s="131"/>
      <c r="AT209" s="131"/>
      <c r="AU209" s="131"/>
      <c r="AV209" s="131"/>
      <c r="AW209" s="131"/>
      <c r="AX209" s="131"/>
      <c r="AY209" s="131"/>
      <c r="AZ209" s="131"/>
      <c r="BA209" s="131"/>
      <c r="BB209" s="131"/>
      <c r="BC209" s="131"/>
      <c r="BD209" s="131"/>
      <c r="BE209" s="131"/>
      <c r="BF209" s="131"/>
      <c r="BG209" s="131"/>
      <c r="BH209" s="131"/>
      <c r="BI209" s="131"/>
      <c r="BJ209" s="131"/>
      <c r="BK209" s="131"/>
      <c r="BL209" s="131"/>
      <c r="BM209" s="131"/>
      <c r="BN209" s="131"/>
      <c r="BO209" s="131"/>
      <c r="BP209" s="131"/>
      <c r="BQ209" s="131"/>
      <c r="BR209" s="131"/>
      <c r="BS209" s="131"/>
      <c r="BT209" s="131"/>
      <c r="BU209" s="131"/>
      <c r="BV209" s="131"/>
      <c r="BW209" s="131"/>
      <c r="BX209" s="131"/>
      <c r="BY209" s="131"/>
      <c r="BZ209" s="131"/>
      <c r="CA209" s="131"/>
      <c r="CB209" s="131"/>
      <c r="CC209" s="131"/>
      <c r="CD209" s="131"/>
      <c r="CE209" s="131"/>
      <c r="CF209" s="131"/>
      <c r="CG209" s="131"/>
      <c r="CH209" s="131"/>
      <c r="CI209" s="131"/>
      <c r="CJ209" s="131"/>
      <c r="CK209" s="131"/>
      <c r="CL209" s="131"/>
      <c r="CM209" s="131"/>
      <c r="CN209" s="131"/>
      <c r="CO209" s="131"/>
      <c r="CP209" s="131"/>
      <c r="CQ209" s="131"/>
      <c r="CR209" s="131"/>
      <c r="CS209" s="131"/>
      <c r="CT209" s="131"/>
      <c r="CU209" s="131"/>
      <c r="CV209" s="131"/>
      <c r="CW209" s="131"/>
      <c r="CX209" s="131"/>
      <c r="CY209" s="131"/>
      <c r="CZ209" s="131"/>
      <c r="DA209" s="131"/>
      <c r="DB209" s="131"/>
      <c r="DC209" s="131"/>
      <c r="DD209" s="131"/>
      <c r="DE209" s="131"/>
      <c r="DF209" s="131"/>
      <c r="DG209" s="131"/>
      <c r="DH209" s="131"/>
      <c r="DI209" s="131"/>
      <c r="DJ209" s="131"/>
      <c r="DK209" s="131"/>
      <c r="DL209" s="131"/>
      <c r="DM209" s="131"/>
      <c r="DN209" s="131"/>
      <c r="DO209" s="131"/>
      <c r="DP209" s="131"/>
      <c r="DQ209" s="131"/>
      <c r="DR209" s="131"/>
      <c r="DS209" s="131"/>
      <c r="DT209" s="131"/>
      <c r="DU209" s="131"/>
      <c r="DV209" s="131"/>
      <c r="DW209" s="131"/>
      <c r="DX209" s="131"/>
      <c r="DY209" s="131"/>
      <c r="DZ209" s="131"/>
      <c r="EA209" s="131"/>
      <c r="EB209" s="131"/>
      <c r="EC209" s="131"/>
      <c r="ED209" s="131"/>
      <c r="EE209" s="131"/>
      <c r="EF209" s="131"/>
      <c r="EG209" s="131"/>
      <c r="EH209" s="131"/>
      <c r="EI209" s="131"/>
      <c r="EJ209" s="131"/>
      <c r="EK209" s="131"/>
      <c r="EL209" s="131"/>
      <c r="EM209" s="131"/>
      <c r="EN209" s="131"/>
      <c r="EO209" s="131"/>
      <c r="EP209" s="131"/>
      <c r="EQ209" s="131"/>
      <c r="ER209" s="131"/>
      <c r="ES209" s="131"/>
      <c r="ET209" s="131"/>
      <c r="EU209" s="131"/>
      <c r="EV209" s="131"/>
      <c r="EW209" s="131"/>
      <c r="EX209" s="131"/>
      <c r="EY209" s="131"/>
      <c r="EZ209" s="131"/>
      <c r="FA209" s="131"/>
      <c r="FB209" s="131"/>
      <c r="FC209" s="131"/>
      <c r="FD209" s="131"/>
      <c r="FE209" s="131"/>
      <c r="FF209" s="131"/>
      <c r="FG209" s="131"/>
      <c r="FH209" s="131"/>
      <c r="FI209" s="131"/>
      <c r="FJ209" s="131"/>
      <c r="FK209" s="131"/>
      <c r="FL209" s="131"/>
      <c r="FM209" s="131"/>
      <c r="FN209" s="131"/>
      <c r="FO209" s="131"/>
      <c r="FP209" s="131"/>
      <c r="FQ209" s="131"/>
      <c r="FR209" s="131"/>
      <c r="FS209" s="131"/>
      <c r="FT209" s="131"/>
      <c r="FU209" s="131"/>
      <c r="FV209" s="131"/>
      <c r="FW209" s="131"/>
      <c r="FX209" s="131"/>
      <c r="FY209" s="131"/>
    </row>
    <row r="210" spans="1:181">
      <c r="A210" s="154" t="s">
        <v>363</v>
      </c>
      <c r="B210" s="25">
        <v>0</v>
      </c>
      <c r="C210" s="25">
        <v>0</v>
      </c>
      <c r="D210" s="25">
        <v>0</v>
      </c>
      <c r="E210" s="25">
        <v>0</v>
      </c>
      <c r="F210" s="25">
        <v>0</v>
      </c>
      <c r="G210" s="25">
        <v>0</v>
      </c>
      <c r="H210" s="25">
        <v>0</v>
      </c>
      <c r="I210" s="25">
        <v>0</v>
      </c>
      <c r="J210" s="25">
        <v>0</v>
      </c>
      <c r="K210" s="25">
        <v>0</v>
      </c>
      <c r="L210" s="25">
        <v>0</v>
      </c>
      <c r="M210" s="25">
        <v>0</v>
      </c>
      <c r="N210" s="25">
        <v>0</v>
      </c>
      <c r="O210" s="25">
        <v>0</v>
      </c>
      <c r="P210" s="25">
        <v>0</v>
      </c>
      <c r="Q210" s="25">
        <v>0</v>
      </c>
      <c r="R210" s="25">
        <v>0</v>
      </c>
      <c r="S210" s="25">
        <v>0</v>
      </c>
      <c r="T210" s="25">
        <v>0</v>
      </c>
      <c r="U210" s="25">
        <v>0</v>
      </c>
      <c r="V210" s="25">
        <v>0</v>
      </c>
      <c r="W210" s="25">
        <v>0</v>
      </c>
      <c r="X210" s="25">
        <v>0</v>
      </c>
      <c r="Y210" s="25">
        <v>0</v>
      </c>
      <c r="Z210" s="25">
        <v>0</v>
      </c>
      <c r="AA210" s="25">
        <v>0</v>
      </c>
      <c r="AB210" s="25">
        <v>0</v>
      </c>
      <c r="AC210" s="25">
        <v>0</v>
      </c>
      <c r="AD210" s="25">
        <v>0</v>
      </c>
      <c r="AE210" s="25">
        <v>0</v>
      </c>
      <c r="AF210" s="25">
        <v>0</v>
      </c>
      <c r="AG210" s="25">
        <v>0</v>
      </c>
      <c r="AH210" s="25">
        <v>0</v>
      </c>
      <c r="AI210" s="25">
        <v>0</v>
      </c>
      <c r="AJ210" s="25">
        <v>0</v>
      </c>
      <c r="AK210" s="25">
        <v>0</v>
      </c>
      <c r="AL210" s="25">
        <v>0</v>
      </c>
      <c r="AM210" s="25">
        <v>0</v>
      </c>
      <c r="AN210" s="25">
        <v>0</v>
      </c>
      <c r="AO210" s="25">
        <v>0</v>
      </c>
      <c r="AP210" s="25">
        <v>0</v>
      </c>
      <c r="AQ210" s="25">
        <v>0</v>
      </c>
      <c r="AR210" s="25">
        <v>0</v>
      </c>
      <c r="AS210" s="25">
        <v>0</v>
      </c>
      <c r="AT210" s="25">
        <v>0</v>
      </c>
      <c r="AU210" s="25">
        <v>0</v>
      </c>
      <c r="AV210" s="25">
        <v>0</v>
      </c>
      <c r="AW210" s="25">
        <v>0</v>
      </c>
      <c r="AX210" s="25">
        <v>0</v>
      </c>
      <c r="AY210" s="25">
        <v>0</v>
      </c>
      <c r="AZ210" s="25">
        <v>0</v>
      </c>
      <c r="BA210" s="25">
        <v>0</v>
      </c>
      <c r="BB210" s="25">
        <v>0</v>
      </c>
      <c r="BC210" s="25">
        <v>0</v>
      </c>
      <c r="BD210" s="25">
        <v>0</v>
      </c>
      <c r="BE210" s="25">
        <v>0</v>
      </c>
      <c r="BF210" s="25">
        <v>0</v>
      </c>
      <c r="BG210" s="25">
        <v>0</v>
      </c>
      <c r="BH210" s="25">
        <v>0</v>
      </c>
      <c r="BI210" s="25">
        <v>0</v>
      </c>
      <c r="BJ210" s="25">
        <v>0</v>
      </c>
      <c r="BK210" s="25">
        <v>0</v>
      </c>
      <c r="BL210" s="25">
        <v>0</v>
      </c>
      <c r="BM210" s="25">
        <v>0</v>
      </c>
      <c r="BN210" s="25">
        <v>0</v>
      </c>
      <c r="BO210" s="25">
        <v>0</v>
      </c>
      <c r="BP210" s="25">
        <v>0</v>
      </c>
      <c r="BQ210" s="25">
        <v>0</v>
      </c>
      <c r="BR210" s="25">
        <v>0</v>
      </c>
      <c r="BS210" s="25">
        <v>0</v>
      </c>
      <c r="BT210" s="25">
        <v>0</v>
      </c>
      <c r="BU210" s="25">
        <v>0</v>
      </c>
      <c r="BV210" s="25">
        <v>0</v>
      </c>
      <c r="BW210" s="25">
        <v>0</v>
      </c>
      <c r="BX210" s="25">
        <v>0</v>
      </c>
      <c r="BY210" s="25">
        <v>0</v>
      </c>
      <c r="BZ210" s="25">
        <v>0</v>
      </c>
      <c r="CA210" s="25">
        <v>0</v>
      </c>
      <c r="CB210" s="25">
        <v>0</v>
      </c>
      <c r="CC210" s="25">
        <v>0</v>
      </c>
      <c r="CD210" s="25">
        <v>0</v>
      </c>
      <c r="CE210" s="25">
        <v>0</v>
      </c>
      <c r="CF210" s="25">
        <v>0</v>
      </c>
      <c r="CG210" s="25">
        <v>0</v>
      </c>
      <c r="CH210" s="25">
        <v>0</v>
      </c>
      <c r="CI210" s="25">
        <v>0</v>
      </c>
      <c r="CJ210" s="25">
        <v>0</v>
      </c>
      <c r="CK210" s="25">
        <v>0</v>
      </c>
      <c r="CL210" s="25">
        <v>0</v>
      </c>
      <c r="CM210" s="25">
        <v>0</v>
      </c>
      <c r="CN210" s="25">
        <v>0</v>
      </c>
      <c r="CO210" s="25">
        <v>0</v>
      </c>
      <c r="CP210" s="25">
        <v>0</v>
      </c>
      <c r="CQ210" s="25">
        <v>0</v>
      </c>
      <c r="CR210" s="25">
        <v>0</v>
      </c>
      <c r="CS210" s="25">
        <v>0</v>
      </c>
      <c r="CT210" s="25">
        <v>0</v>
      </c>
      <c r="CU210" s="25">
        <v>0</v>
      </c>
      <c r="CV210" s="25">
        <v>0</v>
      </c>
      <c r="CW210" s="25">
        <v>0</v>
      </c>
      <c r="CX210" s="25">
        <v>0</v>
      </c>
      <c r="CY210" s="25">
        <v>0</v>
      </c>
      <c r="CZ210" s="25">
        <v>0</v>
      </c>
      <c r="DA210" s="25">
        <v>0</v>
      </c>
      <c r="DB210" s="25">
        <v>0</v>
      </c>
      <c r="DC210" s="25">
        <v>0</v>
      </c>
      <c r="DD210" s="25">
        <v>0</v>
      </c>
      <c r="DE210" s="25">
        <v>0</v>
      </c>
      <c r="DF210" s="25">
        <v>0</v>
      </c>
      <c r="DG210" s="25">
        <v>0</v>
      </c>
      <c r="DH210" s="25">
        <v>0</v>
      </c>
      <c r="DI210" s="25">
        <v>0</v>
      </c>
      <c r="DJ210" s="25">
        <v>0</v>
      </c>
      <c r="DK210" s="25">
        <v>0</v>
      </c>
      <c r="DL210" s="25">
        <v>0</v>
      </c>
      <c r="DM210" s="25">
        <v>0</v>
      </c>
      <c r="DN210" s="25">
        <v>0</v>
      </c>
      <c r="DO210" s="25">
        <v>0</v>
      </c>
      <c r="DP210" s="25">
        <v>0</v>
      </c>
      <c r="DQ210" s="25">
        <v>0</v>
      </c>
      <c r="DR210" s="25">
        <v>0</v>
      </c>
      <c r="DS210" s="25">
        <v>0</v>
      </c>
      <c r="DT210" s="25">
        <v>0</v>
      </c>
      <c r="DU210" s="25">
        <v>0</v>
      </c>
      <c r="DV210" s="25">
        <v>0</v>
      </c>
      <c r="DW210" s="25">
        <v>0</v>
      </c>
      <c r="DX210" s="25">
        <v>0</v>
      </c>
      <c r="DY210" s="25">
        <v>0</v>
      </c>
      <c r="DZ210" s="25">
        <v>0</v>
      </c>
      <c r="EA210" s="25">
        <v>0</v>
      </c>
      <c r="EB210" s="25">
        <v>0</v>
      </c>
      <c r="EC210" s="25">
        <v>0</v>
      </c>
      <c r="ED210" s="25">
        <v>0</v>
      </c>
      <c r="EE210" s="25">
        <v>0</v>
      </c>
      <c r="EF210" s="25">
        <v>0</v>
      </c>
      <c r="EG210" s="25">
        <v>0</v>
      </c>
      <c r="EH210" s="25">
        <v>0</v>
      </c>
      <c r="EI210" s="25">
        <v>0</v>
      </c>
      <c r="EJ210" s="25">
        <v>0</v>
      </c>
      <c r="EK210" s="25">
        <v>0</v>
      </c>
      <c r="EL210" s="25">
        <v>0</v>
      </c>
      <c r="EM210" s="25">
        <v>0</v>
      </c>
      <c r="EN210" s="25">
        <v>0</v>
      </c>
      <c r="EO210" s="25">
        <v>0</v>
      </c>
      <c r="EP210" s="25">
        <v>0</v>
      </c>
      <c r="EQ210" s="25">
        <v>0</v>
      </c>
      <c r="ER210" s="25">
        <v>0</v>
      </c>
      <c r="ES210" s="25">
        <v>0</v>
      </c>
      <c r="ET210" s="25">
        <v>0</v>
      </c>
      <c r="EU210" s="25">
        <v>0</v>
      </c>
      <c r="EV210" s="25">
        <v>0</v>
      </c>
      <c r="EW210" s="25">
        <v>0</v>
      </c>
      <c r="EX210" s="25">
        <v>0</v>
      </c>
      <c r="EY210" s="25">
        <v>0</v>
      </c>
      <c r="EZ210" s="25">
        <v>0</v>
      </c>
      <c r="FA210" s="25">
        <v>0</v>
      </c>
      <c r="FB210" s="25">
        <v>0</v>
      </c>
      <c r="FC210" s="25">
        <v>0</v>
      </c>
      <c r="FD210" s="25">
        <v>0</v>
      </c>
      <c r="FE210" s="25">
        <v>0</v>
      </c>
      <c r="FF210" s="25">
        <v>0</v>
      </c>
      <c r="FG210" s="25">
        <v>0</v>
      </c>
      <c r="FH210" s="25">
        <v>0</v>
      </c>
      <c r="FI210" s="25">
        <v>0</v>
      </c>
      <c r="FJ210" s="25">
        <v>0</v>
      </c>
      <c r="FK210" s="25">
        <v>0</v>
      </c>
      <c r="FL210" s="25">
        <v>0</v>
      </c>
      <c r="FM210" s="25">
        <v>0</v>
      </c>
      <c r="FN210" s="25">
        <v>0</v>
      </c>
      <c r="FO210" s="25">
        <v>0</v>
      </c>
      <c r="FP210" s="25">
        <v>0</v>
      </c>
      <c r="FQ210" s="25">
        <v>0</v>
      </c>
      <c r="FR210" s="25">
        <v>0</v>
      </c>
      <c r="FS210" s="25">
        <v>0</v>
      </c>
      <c r="FT210" s="25">
        <v>0</v>
      </c>
      <c r="FU210" s="25">
        <v>0</v>
      </c>
      <c r="FV210" s="25">
        <v>0</v>
      </c>
      <c r="FW210" s="25">
        <v>0</v>
      </c>
      <c r="FX210" s="25">
        <v>0</v>
      </c>
      <c r="FY210" s="25">
        <v>0</v>
      </c>
    </row>
    <row r="211" spans="1:181">
      <c r="A211" s="154" t="s">
        <v>364</v>
      </c>
      <c r="B211" s="25">
        <v>0</v>
      </c>
      <c r="C211" s="25">
        <v>0</v>
      </c>
      <c r="D211" s="25">
        <v>0</v>
      </c>
      <c r="E211" s="25">
        <v>0</v>
      </c>
      <c r="F211" s="25">
        <v>0</v>
      </c>
      <c r="G211" s="25">
        <v>0</v>
      </c>
      <c r="H211" s="25">
        <v>0</v>
      </c>
      <c r="I211" s="25">
        <v>0</v>
      </c>
      <c r="J211" s="25">
        <v>0</v>
      </c>
      <c r="K211" s="25">
        <v>0</v>
      </c>
      <c r="L211" s="25">
        <v>0</v>
      </c>
      <c r="M211" s="25">
        <v>0</v>
      </c>
      <c r="N211" s="25">
        <v>0</v>
      </c>
      <c r="O211" s="25">
        <v>0</v>
      </c>
      <c r="P211" s="25">
        <v>0</v>
      </c>
      <c r="Q211" s="25">
        <v>0</v>
      </c>
      <c r="R211" s="25">
        <v>0</v>
      </c>
      <c r="S211" s="25">
        <v>0</v>
      </c>
      <c r="T211" s="25">
        <v>0</v>
      </c>
      <c r="U211" s="25">
        <v>0</v>
      </c>
      <c r="V211" s="25">
        <v>0</v>
      </c>
      <c r="W211" s="25">
        <v>0</v>
      </c>
      <c r="X211" s="25">
        <v>0</v>
      </c>
      <c r="Y211" s="25">
        <v>0</v>
      </c>
      <c r="Z211" s="25">
        <v>0</v>
      </c>
      <c r="AA211" s="25">
        <v>0</v>
      </c>
      <c r="AB211" s="25">
        <v>0</v>
      </c>
      <c r="AC211" s="25">
        <v>0</v>
      </c>
      <c r="AD211" s="25">
        <v>0</v>
      </c>
      <c r="AE211" s="25">
        <v>0</v>
      </c>
      <c r="AF211" s="25">
        <v>0</v>
      </c>
      <c r="AG211" s="25">
        <v>0</v>
      </c>
      <c r="AH211" s="25">
        <v>0</v>
      </c>
      <c r="AI211" s="25">
        <v>0</v>
      </c>
      <c r="AJ211" s="25">
        <v>0</v>
      </c>
      <c r="AK211" s="25">
        <v>0</v>
      </c>
      <c r="AL211" s="25">
        <v>0</v>
      </c>
      <c r="AM211" s="25">
        <v>0</v>
      </c>
      <c r="AN211" s="25">
        <v>0</v>
      </c>
      <c r="AO211" s="25">
        <v>0</v>
      </c>
      <c r="AP211" s="25">
        <v>0</v>
      </c>
      <c r="AQ211" s="25">
        <v>0</v>
      </c>
      <c r="AR211" s="25">
        <v>0</v>
      </c>
      <c r="AS211" s="25">
        <v>0</v>
      </c>
      <c r="AT211" s="25">
        <v>0</v>
      </c>
      <c r="AU211" s="25">
        <v>0</v>
      </c>
      <c r="AV211" s="25">
        <v>0</v>
      </c>
      <c r="AW211" s="25">
        <v>0</v>
      </c>
      <c r="AX211" s="25">
        <v>0</v>
      </c>
      <c r="AY211" s="25">
        <v>0</v>
      </c>
      <c r="AZ211" s="25">
        <v>0</v>
      </c>
      <c r="BA211" s="25">
        <v>0</v>
      </c>
      <c r="BB211" s="25">
        <v>0</v>
      </c>
      <c r="BC211" s="25">
        <v>0</v>
      </c>
      <c r="BD211" s="25">
        <v>0</v>
      </c>
      <c r="BE211" s="25">
        <v>0</v>
      </c>
      <c r="BF211" s="25">
        <v>0</v>
      </c>
      <c r="BG211" s="25">
        <v>0</v>
      </c>
      <c r="BH211" s="25">
        <v>0</v>
      </c>
      <c r="BI211" s="25">
        <v>0</v>
      </c>
      <c r="BJ211" s="25">
        <v>0</v>
      </c>
      <c r="BK211" s="25">
        <v>0</v>
      </c>
      <c r="BL211" s="25">
        <v>0</v>
      </c>
      <c r="BM211" s="25">
        <v>0</v>
      </c>
      <c r="BN211" s="25">
        <v>0</v>
      </c>
      <c r="BO211" s="25">
        <v>0</v>
      </c>
      <c r="BP211" s="25">
        <v>0</v>
      </c>
      <c r="BQ211" s="25">
        <v>0</v>
      </c>
      <c r="BR211" s="25">
        <v>0</v>
      </c>
      <c r="BS211" s="25">
        <v>0</v>
      </c>
      <c r="BT211" s="25">
        <v>0</v>
      </c>
      <c r="BU211" s="25">
        <v>0</v>
      </c>
      <c r="BV211" s="25">
        <v>0</v>
      </c>
      <c r="BW211" s="25">
        <v>0</v>
      </c>
      <c r="BX211" s="25">
        <v>0</v>
      </c>
      <c r="BY211" s="25">
        <v>0</v>
      </c>
      <c r="BZ211" s="25">
        <v>0</v>
      </c>
      <c r="CA211" s="25">
        <v>0</v>
      </c>
      <c r="CB211" s="25">
        <v>0</v>
      </c>
      <c r="CC211" s="25">
        <v>0</v>
      </c>
      <c r="CD211" s="25">
        <v>0</v>
      </c>
      <c r="CE211" s="25">
        <v>0</v>
      </c>
      <c r="CF211" s="25">
        <v>0</v>
      </c>
      <c r="CG211" s="25">
        <v>0</v>
      </c>
      <c r="CH211" s="25">
        <v>0</v>
      </c>
      <c r="CI211" s="25">
        <v>0</v>
      </c>
      <c r="CJ211" s="25">
        <v>0</v>
      </c>
      <c r="CK211" s="25">
        <v>0</v>
      </c>
      <c r="CL211" s="25">
        <v>0</v>
      </c>
      <c r="CM211" s="25">
        <v>0</v>
      </c>
      <c r="CN211" s="25">
        <v>0</v>
      </c>
      <c r="CO211" s="25">
        <v>0</v>
      </c>
      <c r="CP211" s="25">
        <v>0</v>
      </c>
      <c r="CQ211" s="25">
        <v>0</v>
      </c>
      <c r="CR211" s="25">
        <v>0</v>
      </c>
      <c r="CS211" s="25">
        <v>0</v>
      </c>
      <c r="CT211" s="25">
        <v>0</v>
      </c>
      <c r="CU211" s="25">
        <v>0</v>
      </c>
      <c r="CV211" s="25">
        <v>0</v>
      </c>
      <c r="CW211" s="25">
        <v>0</v>
      </c>
      <c r="CX211" s="25">
        <v>0</v>
      </c>
      <c r="CY211" s="25">
        <v>0</v>
      </c>
      <c r="CZ211" s="25">
        <v>0</v>
      </c>
      <c r="DA211" s="25">
        <v>0</v>
      </c>
      <c r="DB211" s="25">
        <v>0</v>
      </c>
      <c r="DC211" s="25">
        <v>0</v>
      </c>
      <c r="DD211" s="25">
        <v>0</v>
      </c>
      <c r="DE211" s="25">
        <v>0</v>
      </c>
      <c r="DF211" s="25">
        <v>0</v>
      </c>
      <c r="DG211" s="25">
        <v>0</v>
      </c>
      <c r="DH211" s="25">
        <v>0</v>
      </c>
      <c r="DI211" s="25">
        <v>0</v>
      </c>
      <c r="DJ211" s="25">
        <v>0</v>
      </c>
      <c r="DK211" s="25">
        <v>0</v>
      </c>
      <c r="DL211" s="25">
        <v>0</v>
      </c>
      <c r="DM211" s="25">
        <v>0</v>
      </c>
      <c r="DN211" s="25">
        <v>0</v>
      </c>
      <c r="DO211" s="25">
        <v>0</v>
      </c>
      <c r="DP211" s="25">
        <v>0</v>
      </c>
      <c r="DQ211" s="25">
        <v>0</v>
      </c>
      <c r="DR211" s="25">
        <v>0</v>
      </c>
      <c r="DS211" s="25">
        <v>0</v>
      </c>
      <c r="DT211" s="25">
        <v>0</v>
      </c>
      <c r="DU211" s="25">
        <v>0</v>
      </c>
      <c r="DV211" s="25">
        <v>0</v>
      </c>
      <c r="DW211" s="25">
        <v>0</v>
      </c>
      <c r="DX211" s="25">
        <v>0</v>
      </c>
      <c r="DY211" s="25">
        <v>0</v>
      </c>
      <c r="DZ211" s="25">
        <v>0</v>
      </c>
      <c r="EA211" s="25">
        <v>0</v>
      </c>
      <c r="EB211" s="25">
        <v>0</v>
      </c>
      <c r="EC211" s="25">
        <v>0</v>
      </c>
      <c r="ED211" s="25">
        <v>0</v>
      </c>
      <c r="EE211" s="25">
        <v>0</v>
      </c>
      <c r="EF211" s="25">
        <v>0</v>
      </c>
      <c r="EG211" s="25">
        <v>0</v>
      </c>
      <c r="EH211" s="25">
        <v>0</v>
      </c>
      <c r="EI211" s="25">
        <v>0</v>
      </c>
      <c r="EJ211" s="25">
        <v>0</v>
      </c>
      <c r="EK211" s="25">
        <v>0</v>
      </c>
      <c r="EL211" s="25">
        <v>0</v>
      </c>
      <c r="EM211" s="25">
        <v>0</v>
      </c>
      <c r="EN211" s="25">
        <v>0</v>
      </c>
      <c r="EO211" s="25">
        <v>0</v>
      </c>
      <c r="EP211" s="25">
        <v>0</v>
      </c>
      <c r="EQ211" s="25">
        <v>0</v>
      </c>
      <c r="ER211" s="25">
        <v>0</v>
      </c>
      <c r="ES211" s="25">
        <v>0</v>
      </c>
      <c r="ET211" s="25">
        <v>0</v>
      </c>
      <c r="EU211" s="25">
        <v>0</v>
      </c>
      <c r="EV211" s="25">
        <v>0</v>
      </c>
      <c r="EW211" s="25">
        <v>0</v>
      </c>
      <c r="EX211" s="25">
        <v>0</v>
      </c>
      <c r="EY211" s="25">
        <v>0</v>
      </c>
      <c r="EZ211" s="25">
        <v>0</v>
      </c>
      <c r="FA211" s="25">
        <v>0</v>
      </c>
      <c r="FB211" s="25">
        <v>0</v>
      </c>
      <c r="FC211" s="25">
        <v>0</v>
      </c>
      <c r="FD211" s="25">
        <v>0</v>
      </c>
      <c r="FE211" s="25">
        <v>0</v>
      </c>
      <c r="FF211" s="25">
        <v>0</v>
      </c>
      <c r="FG211" s="25">
        <v>0</v>
      </c>
      <c r="FH211" s="25">
        <v>0</v>
      </c>
      <c r="FI211" s="25">
        <v>0</v>
      </c>
      <c r="FJ211" s="25">
        <v>0</v>
      </c>
      <c r="FK211" s="25">
        <v>0</v>
      </c>
      <c r="FL211" s="25">
        <v>0</v>
      </c>
      <c r="FM211" s="25">
        <v>0</v>
      </c>
      <c r="FN211" s="25">
        <v>0</v>
      </c>
      <c r="FO211" s="25">
        <v>0</v>
      </c>
      <c r="FP211" s="25">
        <v>0</v>
      </c>
      <c r="FQ211" s="25">
        <v>0</v>
      </c>
      <c r="FR211" s="25">
        <v>0</v>
      </c>
      <c r="FS211" s="25">
        <v>0</v>
      </c>
      <c r="FT211" s="25">
        <v>0</v>
      </c>
      <c r="FU211" s="25">
        <v>0</v>
      </c>
      <c r="FV211" s="25">
        <v>0</v>
      </c>
      <c r="FW211" s="25">
        <v>0</v>
      </c>
      <c r="FX211" s="25">
        <v>0</v>
      </c>
      <c r="FY211" s="25">
        <v>0</v>
      </c>
    </row>
    <row r="212" spans="1:181">
      <c r="A212" s="151" t="s">
        <v>365</v>
      </c>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c r="AB212" s="131"/>
      <c r="AC212" s="131"/>
      <c r="AD212" s="131"/>
      <c r="AE212" s="131"/>
      <c r="AF212" s="131"/>
      <c r="AG212" s="131"/>
      <c r="AH212" s="131"/>
      <c r="AI212" s="131"/>
      <c r="AJ212" s="131"/>
      <c r="AK212" s="131"/>
      <c r="AL212" s="131"/>
      <c r="AM212" s="131"/>
      <c r="AN212" s="131"/>
      <c r="AO212" s="131"/>
      <c r="AP212" s="131"/>
      <c r="AQ212" s="131"/>
      <c r="AR212" s="131"/>
      <c r="AS212" s="131"/>
      <c r="AT212" s="131"/>
      <c r="AU212" s="131"/>
      <c r="AV212" s="131"/>
      <c r="AW212" s="131"/>
      <c r="AX212" s="131"/>
      <c r="AY212" s="131"/>
      <c r="AZ212" s="131"/>
      <c r="BA212" s="131"/>
      <c r="BB212" s="131"/>
      <c r="BC212" s="131"/>
      <c r="BD212" s="131"/>
      <c r="BE212" s="131"/>
      <c r="BF212" s="131"/>
      <c r="BG212" s="131"/>
      <c r="BH212" s="131"/>
      <c r="BI212" s="131"/>
      <c r="BJ212" s="131"/>
      <c r="BK212" s="131"/>
      <c r="BL212" s="131"/>
      <c r="BM212" s="131"/>
      <c r="BN212" s="131"/>
      <c r="BO212" s="131"/>
      <c r="BP212" s="131"/>
      <c r="BQ212" s="131"/>
      <c r="BR212" s="131"/>
      <c r="BS212" s="131"/>
      <c r="BT212" s="131"/>
      <c r="BU212" s="131"/>
      <c r="BV212" s="131"/>
      <c r="BW212" s="131"/>
      <c r="BX212" s="131"/>
      <c r="BY212" s="131"/>
      <c r="BZ212" s="131"/>
      <c r="CA212" s="131"/>
      <c r="CB212" s="131"/>
      <c r="CC212" s="131"/>
      <c r="CD212" s="131"/>
      <c r="CE212" s="131"/>
      <c r="CF212" s="131"/>
      <c r="CG212" s="131"/>
      <c r="CH212" s="131"/>
      <c r="CI212" s="131"/>
      <c r="CJ212" s="131"/>
      <c r="CK212" s="131"/>
      <c r="CL212" s="131"/>
      <c r="CM212" s="131"/>
      <c r="CN212" s="131"/>
      <c r="CO212" s="131"/>
      <c r="CP212" s="131"/>
      <c r="CQ212" s="131"/>
      <c r="CR212" s="131"/>
      <c r="CS212" s="131"/>
      <c r="CT212" s="131"/>
      <c r="CU212" s="131"/>
      <c r="CV212" s="131"/>
      <c r="CW212" s="131"/>
      <c r="CX212" s="131"/>
      <c r="CY212" s="131"/>
      <c r="CZ212" s="131"/>
      <c r="DA212" s="131"/>
      <c r="DB212" s="131"/>
      <c r="DC212" s="131"/>
      <c r="DD212" s="131"/>
      <c r="DE212" s="131"/>
      <c r="DF212" s="131"/>
      <c r="DG212" s="131"/>
      <c r="DH212" s="131"/>
      <c r="DI212" s="131"/>
      <c r="DJ212" s="131"/>
      <c r="DK212" s="131"/>
      <c r="DL212" s="131"/>
      <c r="DM212" s="131"/>
      <c r="DN212" s="131"/>
      <c r="DO212" s="131"/>
      <c r="DP212" s="131"/>
      <c r="DQ212" s="131"/>
      <c r="DR212" s="131"/>
      <c r="DS212" s="131"/>
      <c r="DT212" s="131"/>
      <c r="DU212" s="131"/>
      <c r="DV212" s="131"/>
      <c r="DW212" s="131"/>
      <c r="DX212" s="131"/>
      <c r="DY212" s="131"/>
      <c r="DZ212" s="131"/>
      <c r="EA212" s="131"/>
      <c r="EB212" s="131"/>
      <c r="EC212" s="131"/>
      <c r="ED212" s="131"/>
      <c r="EE212" s="131"/>
      <c r="EF212" s="131"/>
      <c r="EG212" s="131"/>
      <c r="EH212" s="131"/>
      <c r="EI212" s="131"/>
      <c r="EJ212" s="131"/>
      <c r="EK212" s="131"/>
      <c r="EL212" s="131"/>
      <c r="EM212" s="131"/>
      <c r="EN212" s="131"/>
      <c r="EO212" s="131"/>
      <c r="EP212" s="131"/>
      <c r="EQ212" s="131"/>
      <c r="ER212" s="131"/>
      <c r="ES212" s="131"/>
      <c r="ET212" s="131"/>
      <c r="EU212" s="131"/>
      <c r="EV212" s="131"/>
      <c r="EW212" s="131"/>
      <c r="EX212" s="131"/>
      <c r="EY212" s="131"/>
      <c r="EZ212" s="131"/>
      <c r="FA212" s="131"/>
      <c r="FB212" s="131"/>
      <c r="FC212" s="131"/>
      <c r="FD212" s="131"/>
      <c r="FE212" s="131"/>
      <c r="FF212" s="131"/>
      <c r="FG212" s="131"/>
      <c r="FH212" s="131"/>
      <c r="FI212" s="131"/>
      <c r="FJ212" s="131"/>
      <c r="FK212" s="131"/>
      <c r="FL212" s="131"/>
      <c r="FM212" s="131"/>
      <c r="FN212" s="131"/>
      <c r="FO212" s="131"/>
      <c r="FP212" s="131"/>
      <c r="FQ212" s="131"/>
      <c r="FR212" s="131"/>
      <c r="FS212" s="131"/>
      <c r="FT212" s="131"/>
      <c r="FU212" s="131"/>
      <c r="FV212" s="131"/>
      <c r="FW212" s="131"/>
      <c r="FX212" s="131"/>
      <c r="FY212" s="131"/>
    </row>
    <row r="213" spans="1:181">
      <c r="A213" s="154" t="s">
        <v>363</v>
      </c>
      <c r="B213" s="25">
        <v>0</v>
      </c>
      <c r="C213" s="25">
        <v>0</v>
      </c>
      <c r="D213" s="25">
        <v>0</v>
      </c>
      <c r="E213" s="25">
        <v>0</v>
      </c>
      <c r="F213" s="25">
        <v>0</v>
      </c>
      <c r="G213" s="25">
        <v>0</v>
      </c>
      <c r="H213" s="25">
        <v>0</v>
      </c>
      <c r="I213" s="25">
        <v>0</v>
      </c>
      <c r="J213" s="25">
        <v>0</v>
      </c>
      <c r="K213" s="25">
        <v>0</v>
      </c>
      <c r="L213" s="25">
        <v>0</v>
      </c>
      <c r="M213" s="25">
        <v>0</v>
      </c>
      <c r="N213" s="25">
        <v>0</v>
      </c>
      <c r="O213" s="25">
        <v>0</v>
      </c>
      <c r="P213" s="25">
        <v>0</v>
      </c>
      <c r="Q213" s="25">
        <v>0</v>
      </c>
      <c r="R213" s="25">
        <v>0</v>
      </c>
      <c r="S213" s="25">
        <v>0</v>
      </c>
      <c r="T213" s="25">
        <v>0</v>
      </c>
      <c r="U213" s="25">
        <v>0</v>
      </c>
      <c r="V213" s="25">
        <v>0</v>
      </c>
      <c r="W213" s="25">
        <v>0</v>
      </c>
      <c r="X213" s="25">
        <v>0</v>
      </c>
      <c r="Y213" s="25">
        <v>0</v>
      </c>
      <c r="Z213" s="25">
        <v>0</v>
      </c>
      <c r="AA213" s="25">
        <v>0</v>
      </c>
      <c r="AB213" s="25">
        <v>0</v>
      </c>
      <c r="AC213" s="25">
        <v>0</v>
      </c>
      <c r="AD213" s="25">
        <v>0</v>
      </c>
      <c r="AE213" s="25">
        <v>0</v>
      </c>
      <c r="AF213" s="25">
        <v>0</v>
      </c>
      <c r="AG213" s="25">
        <v>0</v>
      </c>
      <c r="AH213" s="25">
        <v>0</v>
      </c>
      <c r="AI213" s="25">
        <v>0</v>
      </c>
      <c r="AJ213" s="25">
        <v>0</v>
      </c>
      <c r="AK213" s="25">
        <v>0</v>
      </c>
      <c r="AL213" s="25">
        <v>0</v>
      </c>
      <c r="AM213" s="25">
        <v>0</v>
      </c>
      <c r="AN213" s="25">
        <v>0</v>
      </c>
      <c r="AO213" s="25">
        <v>0</v>
      </c>
      <c r="AP213" s="25">
        <v>0</v>
      </c>
      <c r="AQ213" s="25">
        <v>0</v>
      </c>
      <c r="AR213" s="25">
        <v>0</v>
      </c>
      <c r="AS213" s="25">
        <v>0</v>
      </c>
      <c r="AT213" s="25">
        <v>0</v>
      </c>
      <c r="AU213" s="25">
        <v>0</v>
      </c>
      <c r="AV213" s="25">
        <v>0</v>
      </c>
      <c r="AW213" s="25">
        <v>0</v>
      </c>
      <c r="AX213" s="25">
        <v>0</v>
      </c>
      <c r="AY213" s="25">
        <v>0</v>
      </c>
      <c r="AZ213" s="25">
        <v>0</v>
      </c>
      <c r="BA213" s="25">
        <v>0</v>
      </c>
      <c r="BB213" s="25">
        <v>0</v>
      </c>
      <c r="BC213" s="25">
        <v>0</v>
      </c>
      <c r="BD213" s="25">
        <v>0</v>
      </c>
      <c r="BE213" s="25">
        <v>0</v>
      </c>
      <c r="BF213" s="25">
        <v>0</v>
      </c>
      <c r="BG213" s="25">
        <v>0</v>
      </c>
      <c r="BH213" s="25">
        <v>0</v>
      </c>
      <c r="BI213" s="25">
        <v>0</v>
      </c>
      <c r="BJ213" s="25">
        <v>0</v>
      </c>
      <c r="BK213" s="25">
        <v>0</v>
      </c>
      <c r="BL213" s="25">
        <v>0</v>
      </c>
      <c r="BM213" s="25">
        <v>0</v>
      </c>
      <c r="BN213" s="25">
        <v>0</v>
      </c>
      <c r="BO213" s="25">
        <v>0</v>
      </c>
      <c r="BP213" s="25">
        <v>0</v>
      </c>
      <c r="BQ213" s="25">
        <v>0</v>
      </c>
      <c r="BR213" s="25">
        <v>0</v>
      </c>
      <c r="BS213" s="25">
        <v>0</v>
      </c>
      <c r="BT213" s="25">
        <v>0</v>
      </c>
      <c r="BU213" s="25">
        <v>0</v>
      </c>
      <c r="BV213" s="25">
        <v>0</v>
      </c>
      <c r="BW213" s="25">
        <v>0</v>
      </c>
      <c r="BX213" s="25">
        <v>0</v>
      </c>
      <c r="BY213" s="25">
        <v>0</v>
      </c>
      <c r="BZ213" s="25">
        <v>0</v>
      </c>
      <c r="CA213" s="25">
        <v>0</v>
      </c>
      <c r="CB213" s="25">
        <v>0</v>
      </c>
      <c r="CC213" s="25">
        <v>0</v>
      </c>
      <c r="CD213" s="25">
        <v>0</v>
      </c>
      <c r="CE213" s="25">
        <v>0</v>
      </c>
      <c r="CF213" s="25">
        <v>0</v>
      </c>
      <c r="CG213" s="25">
        <v>0</v>
      </c>
      <c r="CH213" s="25">
        <v>0</v>
      </c>
      <c r="CI213" s="25">
        <v>0</v>
      </c>
      <c r="CJ213" s="25">
        <v>0</v>
      </c>
      <c r="CK213" s="25">
        <v>0</v>
      </c>
      <c r="CL213" s="25">
        <v>0</v>
      </c>
      <c r="CM213" s="25">
        <v>0</v>
      </c>
      <c r="CN213" s="25">
        <v>0</v>
      </c>
      <c r="CO213" s="25">
        <v>0</v>
      </c>
      <c r="CP213" s="25">
        <v>0</v>
      </c>
      <c r="CQ213" s="25">
        <v>0</v>
      </c>
      <c r="CR213" s="25">
        <v>0</v>
      </c>
      <c r="CS213" s="25">
        <v>0</v>
      </c>
      <c r="CT213" s="25">
        <v>0</v>
      </c>
      <c r="CU213" s="25">
        <v>0</v>
      </c>
      <c r="CV213" s="25">
        <v>0</v>
      </c>
      <c r="CW213" s="25">
        <v>0</v>
      </c>
      <c r="CX213" s="25">
        <v>0</v>
      </c>
      <c r="CY213" s="25">
        <v>0</v>
      </c>
      <c r="CZ213" s="25">
        <v>0</v>
      </c>
      <c r="DA213" s="25">
        <v>0</v>
      </c>
      <c r="DB213" s="25">
        <v>0</v>
      </c>
      <c r="DC213" s="25">
        <v>0</v>
      </c>
      <c r="DD213" s="25">
        <v>0</v>
      </c>
      <c r="DE213" s="25">
        <v>0</v>
      </c>
      <c r="DF213" s="25">
        <v>0</v>
      </c>
      <c r="DG213" s="25">
        <v>0</v>
      </c>
      <c r="DH213" s="25">
        <v>0</v>
      </c>
      <c r="DI213" s="25">
        <v>0</v>
      </c>
      <c r="DJ213" s="25">
        <v>0</v>
      </c>
      <c r="DK213" s="25">
        <v>0</v>
      </c>
      <c r="DL213" s="25">
        <v>0</v>
      </c>
      <c r="DM213" s="25">
        <v>0</v>
      </c>
      <c r="DN213" s="25">
        <v>0</v>
      </c>
      <c r="DO213" s="25">
        <v>0</v>
      </c>
      <c r="DP213" s="25">
        <v>0</v>
      </c>
      <c r="DQ213" s="25">
        <v>0</v>
      </c>
      <c r="DR213" s="25">
        <v>0</v>
      </c>
      <c r="DS213" s="25">
        <v>0</v>
      </c>
      <c r="DT213" s="25">
        <v>0</v>
      </c>
      <c r="DU213" s="25">
        <v>0</v>
      </c>
      <c r="DV213" s="25">
        <v>0</v>
      </c>
      <c r="DW213" s="25">
        <v>0</v>
      </c>
      <c r="DX213" s="25">
        <v>0</v>
      </c>
      <c r="DY213" s="25">
        <v>0</v>
      </c>
      <c r="DZ213" s="25">
        <v>0</v>
      </c>
      <c r="EA213" s="25">
        <v>0</v>
      </c>
      <c r="EB213" s="25">
        <v>0</v>
      </c>
      <c r="EC213" s="25">
        <v>0</v>
      </c>
      <c r="ED213" s="25">
        <v>0</v>
      </c>
      <c r="EE213" s="25">
        <v>0</v>
      </c>
      <c r="EF213" s="25">
        <v>0</v>
      </c>
      <c r="EG213" s="25">
        <v>0</v>
      </c>
      <c r="EH213" s="25">
        <v>0</v>
      </c>
      <c r="EI213" s="25">
        <v>0</v>
      </c>
      <c r="EJ213" s="25">
        <v>0</v>
      </c>
      <c r="EK213" s="25">
        <v>0</v>
      </c>
      <c r="EL213" s="25">
        <v>0</v>
      </c>
      <c r="EM213" s="25">
        <v>0</v>
      </c>
      <c r="EN213" s="25">
        <v>0</v>
      </c>
      <c r="EO213" s="25">
        <v>0</v>
      </c>
      <c r="EP213" s="25">
        <v>0</v>
      </c>
      <c r="EQ213" s="25">
        <v>0</v>
      </c>
      <c r="ER213" s="25">
        <v>0</v>
      </c>
      <c r="ES213" s="25">
        <v>0</v>
      </c>
      <c r="ET213" s="25">
        <v>0</v>
      </c>
      <c r="EU213" s="25">
        <v>0</v>
      </c>
      <c r="EV213" s="25">
        <v>0</v>
      </c>
      <c r="EW213" s="25">
        <v>0</v>
      </c>
      <c r="EX213" s="25">
        <v>0</v>
      </c>
      <c r="EY213" s="25">
        <v>0</v>
      </c>
      <c r="EZ213" s="25">
        <v>0</v>
      </c>
      <c r="FA213" s="25">
        <v>0</v>
      </c>
      <c r="FB213" s="25">
        <v>0</v>
      </c>
      <c r="FC213" s="25">
        <v>0</v>
      </c>
      <c r="FD213" s="25">
        <v>0</v>
      </c>
      <c r="FE213" s="25">
        <v>0</v>
      </c>
      <c r="FF213" s="25">
        <v>0</v>
      </c>
      <c r="FG213" s="25">
        <v>0</v>
      </c>
      <c r="FH213" s="25">
        <v>0</v>
      </c>
      <c r="FI213" s="25">
        <v>0</v>
      </c>
      <c r="FJ213" s="25">
        <v>0</v>
      </c>
      <c r="FK213" s="25">
        <v>0</v>
      </c>
      <c r="FL213" s="25">
        <v>0</v>
      </c>
      <c r="FM213" s="25">
        <v>0</v>
      </c>
      <c r="FN213" s="25">
        <v>0</v>
      </c>
      <c r="FO213" s="25">
        <v>0</v>
      </c>
      <c r="FP213" s="25">
        <v>0</v>
      </c>
      <c r="FQ213" s="25">
        <v>0</v>
      </c>
      <c r="FR213" s="25">
        <v>0</v>
      </c>
      <c r="FS213" s="25">
        <v>0</v>
      </c>
      <c r="FT213" s="25">
        <v>0</v>
      </c>
      <c r="FU213" s="25">
        <v>0</v>
      </c>
      <c r="FV213" s="25">
        <v>0</v>
      </c>
      <c r="FW213" s="25">
        <v>0</v>
      </c>
      <c r="FX213" s="25">
        <v>0</v>
      </c>
      <c r="FY213" s="25">
        <v>0</v>
      </c>
    </row>
    <row r="214" spans="1:181">
      <c r="A214" s="154" t="s">
        <v>364</v>
      </c>
      <c r="B214" s="25">
        <v>0</v>
      </c>
      <c r="C214" s="25">
        <v>0</v>
      </c>
      <c r="D214" s="25">
        <v>0</v>
      </c>
      <c r="E214" s="25">
        <v>0</v>
      </c>
      <c r="F214" s="25">
        <v>0</v>
      </c>
      <c r="G214" s="25">
        <v>0</v>
      </c>
      <c r="H214" s="25">
        <v>0</v>
      </c>
      <c r="I214" s="25">
        <v>0</v>
      </c>
      <c r="J214" s="25">
        <v>0</v>
      </c>
      <c r="K214" s="25">
        <v>0</v>
      </c>
      <c r="L214" s="25">
        <v>0</v>
      </c>
      <c r="M214" s="25">
        <v>0</v>
      </c>
      <c r="N214" s="25">
        <v>0</v>
      </c>
      <c r="O214" s="25">
        <v>0</v>
      </c>
      <c r="P214" s="25">
        <v>0</v>
      </c>
      <c r="Q214" s="25">
        <v>0</v>
      </c>
      <c r="R214" s="25">
        <v>0</v>
      </c>
      <c r="S214" s="25">
        <v>0</v>
      </c>
      <c r="T214" s="25">
        <v>0</v>
      </c>
      <c r="U214" s="25">
        <v>0</v>
      </c>
      <c r="V214" s="25">
        <v>0</v>
      </c>
      <c r="W214" s="25">
        <v>0</v>
      </c>
      <c r="X214" s="25">
        <v>0</v>
      </c>
      <c r="Y214" s="25">
        <v>0</v>
      </c>
      <c r="Z214" s="25">
        <v>0</v>
      </c>
      <c r="AA214" s="25">
        <v>0</v>
      </c>
      <c r="AB214" s="25">
        <v>0</v>
      </c>
      <c r="AC214" s="25">
        <v>0</v>
      </c>
      <c r="AD214" s="25">
        <v>0</v>
      </c>
      <c r="AE214" s="25">
        <v>0</v>
      </c>
      <c r="AF214" s="25">
        <v>0</v>
      </c>
      <c r="AG214" s="25">
        <v>0</v>
      </c>
      <c r="AH214" s="25">
        <v>0</v>
      </c>
      <c r="AI214" s="25">
        <v>0</v>
      </c>
      <c r="AJ214" s="25">
        <v>0</v>
      </c>
      <c r="AK214" s="25">
        <v>0</v>
      </c>
      <c r="AL214" s="25">
        <v>0</v>
      </c>
      <c r="AM214" s="25">
        <v>0</v>
      </c>
      <c r="AN214" s="25">
        <v>0</v>
      </c>
      <c r="AO214" s="25">
        <v>0</v>
      </c>
      <c r="AP214" s="25">
        <v>0</v>
      </c>
      <c r="AQ214" s="25">
        <v>0</v>
      </c>
      <c r="AR214" s="25">
        <v>0</v>
      </c>
      <c r="AS214" s="25">
        <v>0</v>
      </c>
      <c r="AT214" s="25">
        <v>0</v>
      </c>
      <c r="AU214" s="25">
        <v>0</v>
      </c>
      <c r="AV214" s="25">
        <v>0</v>
      </c>
      <c r="AW214" s="25">
        <v>0</v>
      </c>
      <c r="AX214" s="25">
        <v>0</v>
      </c>
      <c r="AY214" s="25">
        <v>0</v>
      </c>
      <c r="AZ214" s="25">
        <v>0</v>
      </c>
      <c r="BA214" s="25">
        <v>0</v>
      </c>
      <c r="BB214" s="25">
        <v>0</v>
      </c>
      <c r="BC214" s="25">
        <v>0</v>
      </c>
      <c r="BD214" s="25">
        <v>0</v>
      </c>
      <c r="BE214" s="25">
        <v>0</v>
      </c>
      <c r="BF214" s="25">
        <v>0</v>
      </c>
      <c r="BG214" s="25">
        <v>0</v>
      </c>
      <c r="BH214" s="25">
        <v>0</v>
      </c>
      <c r="BI214" s="25">
        <v>0</v>
      </c>
      <c r="BJ214" s="25">
        <v>0</v>
      </c>
      <c r="BK214" s="25">
        <v>0</v>
      </c>
      <c r="BL214" s="25">
        <v>0</v>
      </c>
      <c r="BM214" s="25">
        <v>0</v>
      </c>
      <c r="BN214" s="25">
        <v>0</v>
      </c>
      <c r="BO214" s="25">
        <v>0</v>
      </c>
      <c r="BP214" s="25">
        <v>0</v>
      </c>
      <c r="BQ214" s="25">
        <v>0</v>
      </c>
      <c r="BR214" s="25">
        <v>0</v>
      </c>
      <c r="BS214" s="25">
        <v>0</v>
      </c>
      <c r="BT214" s="25">
        <v>0</v>
      </c>
      <c r="BU214" s="25">
        <v>0</v>
      </c>
      <c r="BV214" s="25">
        <v>0</v>
      </c>
      <c r="BW214" s="25">
        <v>0</v>
      </c>
      <c r="BX214" s="25">
        <v>0</v>
      </c>
      <c r="BY214" s="25">
        <v>0</v>
      </c>
      <c r="BZ214" s="25">
        <v>0</v>
      </c>
      <c r="CA214" s="25">
        <v>0</v>
      </c>
      <c r="CB214" s="25">
        <v>0</v>
      </c>
      <c r="CC214" s="25">
        <v>0</v>
      </c>
      <c r="CD214" s="25">
        <v>0</v>
      </c>
      <c r="CE214" s="25">
        <v>0</v>
      </c>
      <c r="CF214" s="25">
        <v>0</v>
      </c>
      <c r="CG214" s="25">
        <v>0</v>
      </c>
      <c r="CH214" s="25">
        <v>0</v>
      </c>
      <c r="CI214" s="25">
        <v>0</v>
      </c>
      <c r="CJ214" s="25">
        <v>0</v>
      </c>
      <c r="CK214" s="25">
        <v>0</v>
      </c>
      <c r="CL214" s="25">
        <v>0</v>
      </c>
      <c r="CM214" s="25">
        <v>0</v>
      </c>
      <c r="CN214" s="25">
        <v>0</v>
      </c>
      <c r="CO214" s="25">
        <v>0</v>
      </c>
      <c r="CP214" s="25">
        <v>0</v>
      </c>
      <c r="CQ214" s="25">
        <v>0</v>
      </c>
      <c r="CR214" s="25">
        <v>0</v>
      </c>
      <c r="CS214" s="25">
        <v>0</v>
      </c>
      <c r="CT214" s="25">
        <v>0</v>
      </c>
      <c r="CU214" s="25">
        <v>0</v>
      </c>
      <c r="CV214" s="25">
        <v>0</v>
      </c>
      <c r="CW214" s="25">
        <v>0</v>
      </c>
      <c r="CX214" s="25">
        <v>0</v>
      </c>
      <c r="CY214" s="25">
        <v>0</v>
      </c>
      <c r="CZ214" s="25">
        <v>0</v>
      </c>
      <c r="DA214" s="25">
        <v>0</v>
      </c>
      <c r="DB214" s="25">
        <v>0</v>
      </c>
      <c r="DC214" s="25">
        <v>0</v>
      </c>
      <c r="DD214" s="25">
        <v>0</v>
      </c>
      <c r="DE214" s="25">
        <v>0</v>
      </c>
      <c r="DF214" s="25">
        <v>0</v>
      </c>
      <c r="DG214" s="25">
        <v>0</v>
      </c>
      <c r="DH214" s="25">
        <v>0</v>
      </c>
      <c r="DI214" s="25">
        <v>0</v>
      </c>
      <c r="DJ214" s="25">
        <v>0</v>
      </c>
      <c r="DK214" s="25">
        <v>0</v>
      </c>
      <c r="DL214" s="25">
        <v>0</v>
      </c>
      <c r="DM214" s="25">
        <v>0</v>
      </c>
      <c r="DN214" s="25">
        <v>0</v>
      </c>
      <c r="DO214" s="25">
        <v>0</v>
      </c>
      <c r="DP214" s="25">
        <v>0</v>
      </c>
      <c r="DQ214" s="25">
        <v>0</v>
      </c>
      <c r="DR214" s="25">
        <v>0</v>
      </c>
      <c r="DS214" s="25">
        <v>0</v>
      </c>
      <c r="DT214" s="25">
        <v>0</v>
      </c>
      <c r="DU214" s="25">
        <v>0</v>
      </c>
      <c r="DV214" s="25">
        <v>0</v>
      </c>
      <c r="DW214" s="25">
        <v>0</v>
      </c>
      <c r="DX214" s="25">
        <v>0</v>
      </c>
      <c r="DY214" s="25">
        <v>0</v>
      </c>
      <c r="DZ214" s="25">
        <v>0</v>
      </c>
      <c r="EA214" s="25">
        <v>0</v>
      </c>
      <c r="EB214" s="25">
        <v>0</v>
      </c>
      <c r="EC214" s="25">
        <v>0</v>
      </c>
      <c r="ED214" s="25">
        <v>0</v>
      </c>
      <c r="EE214" s="25">
        <v>0</v>
      </c>
      <c r="EF214" s="25">
        <v>0</v>
      </c>
      <c r="EG214" s="25">
        <v>0</v>
      </c>
      <c r="EH214" s="25">
        <v>0</v>
      </c>
      <c r="EI214" s="25">
        <v>0</v>
      </c>
      <c r="EJ214" s="25">
        <v>0</v>
      </c>
      <c r="EK214" s="25">
        <v>0</v>
      </c>
      <c r="EL214" s="25">
        <v>0</v>
      </c>
      <c r="EM214" s="25">
        <v>0</v>
      </c>
      <c r="EN214" s="25">
        <v>0</v>
      </c>
      <c r="EO214" s="25">
        <v>0</v>
      </c>
      <c r="EP214" s="25">
        <v>0</v>
      </c>
      <c r="EQ214" s="25">
        <v>0</v>
      </c>
      <c r="ER214" s="25">
        <v>0</v>
      </c>
      <c r="ES214" s="25">
        <v>0</v>
      </c>
      <c r="ET214" s="25">
        <v>0</v>
      </c>
      <c r="EU214" s="25">
        <v>0</v>
      </c>
      <c r="EV214" s="25">
        <v>0</v>
      </c>
      <c r="EW214" s="25">
        <v>0</v>
      </c>
      <c r="EX214" s="25">
        <v>0</v>
      </c>
      <c r="EY214" s="25">
        <v>0</v>
      </c>
      <c r="EZ214" s="25">
        <v>0</v>
      </c>
      <c r="FA214" s="25">
        <v>0</v>
      </c>
      <c r="FB214" s="25">
        <v>0</v>
      </c>
      <c r="FC214" s="25">
        <v>0</v>
      </c>
      <c r="FD214" s="25">
        <v>0</v>
      </c>
      <c r="FE214" s="25">
        <v>0</v>
      </c>
      <c r="FF214" s="25">
        <v>0</v>
      </c>
      <c r="FG214" s="25">
        <v>0</v>
      </c>
      <c r="FH214" s="25">
        <v>0</v>
      </c>
      <c r="FI214" s="25">
        <v>0</v>
      </c>
      <c r="FJ214" s="25">
        <v>0</v>
      </c>
      <c r="FK214" s="25">
        <v>0</v>
      </c>
      <c r="FL214" s="25">
        <v>0</v>
      </c>
      <c r="FM214" s="25">
        <v>0</v>
      </c>
      <c r="FN214" s="25">
        <v>0</v>
      </c>
      <c r="FO214" s="25">
        <v>0</v>
      </c>
      <c r="FP214" s="25">
        <v>0</v>
      </c>
      <c r="FQ214" s="25">
        <v>0</v>
      </c>
      <c r="FR214" s="25">
        <v>0</v>
      </c>
      <c r="FS214" s="25">
        <v>0</v>
      </c>
      <c r="FT214" s="25">
        <v>0</v>
      </c>
      <c r="FU214" s="25">
        <v>0</v>
      </c>
      <c r="FV214" s="25">
        <v>0</v>
      </c>
      <c r="FW214" s="25">
        <v>0</v>
      </c>
      <c r="FX214" s="25">
        <v>0</v>
      </c>
      <c r="FY214" s="25">
        <v>0</v>
      </c>
    </row>
    <row r="215" spans="1:181">
      <c r="A215" s="151" t="s">
        <v>366</v>
      </c>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c r="AB215" s="131"/>
      <c r="AC215" s="131"/>
      <c r="AD215" s="131"/>
      <c r="AE215" s="131"/>
      <c r="AF215" s="131"/>
      <c r="AG215" s="131"/>
      <c r="AH215" s="131"/>
      <c r="AI215" s="131"/>
      <c r="AJ215" s="131"/>
      <c r="AK215" s="131"/>
      <c r="AL215" s="131"/>
      <c r="AM215" s="131"/>
      <c r="AN215" s="131"/>
      <c r="AO215" s="131"/>
      <c r="AP215" s="131"/>
      <c r="AQ215" s="131"/>
      <c r="AR215" s="131"/>
      <c r="AS215" s="131"/>
      <c r="AT215" s="131"/>
      <c r="AU215" s="131"/>
      <c r="AV215" s="131"/>
      <c r="AW215" s="131"/>
      <c r="AX215" s="131"/>
      <c r="AY215" s="131"/>
      <c r="AZ215" s="131"/>
      <c r="BA215" s="131"/>
      <c r="BB215" s="131"/>
      <c r="BC215" s="131"/>
      <c r="BD215" s="131"/>
      <c r="BE215" s="131"/>
      <c r="BF215" s="131"/>
      <c r="BG215" s="131"/>
      <c r="BH215" s="131"/>
      <c r="BI215" s="131"/>
      <c r="BJ215" s="131"/>
      <c r="BK215" s="131"/>
      <c r="BL215" s="131"/>
      <c r="BM215" s="131"/>
      <c r="BN215" s="131"/>
      <c r="BO215" s="131"/>
      <c r="BP215" s="131"/>
      <c r="BQ215" s="131"/>
      <c r="BR215" s="131"/>
      <c r="BS215" s="131"/>
      <c r="BT215" s="131"/>
      <c r="BU215" s="131"/>
      <c r="BV215" s="131"/>
      <c r="BW215" s="131"/>
      <c r="BX215" s="131"/>
      <c r="BY215" s="131"/>
      <c r="BZ215" s="131"/>
      <c r="CA215" s="131"/>
      <c r="CB215" s="131"/>
      <c r="CC215" s="131"/>
      <c r="CD215" s="131"/>
      <c r="CE215" s="131"/>
      <c r="CF215" s="131"/>
      <c r="CG215" s="131"/>
      <c r="CH215" s="131"/>
      <c r="CI215" s="131"/>
      <c r="CJ215" s="131"/>
      <c r="CK215" s="131"/>
      <c r="CL215" s="131"/>
      <c r="CM215" s="131"/>
      <c r="CN215" s="131"/>
      <c r="CO215" s="131"/>
      <c r="CP215" s="131"/>
      <c r="CQ215" s="131"/>
      <c r="CR215" s="131"/>
      <c r="CS215" s="131"/>
      <c r="CT215" s="131"/>
      <c r="CU215" s="131"/>
      <c r="CV215" s="131"/>
      <c r="CW215" s="131"/>
      <c r="CX215" s="131"/>
      <c r="CY215" s="131"/>
      <c r="CZ215" s="131"/>
      <c r="DA215" s="131"/>
      <c r="DB215" s="131"/>
      <c r="DC215" s="131"/>
      <c r="DD215" s="131"/>
      <c r="DE215" s="131"/>
      <c r="DF215" s="131"/>
      <c r="DG215" s="131"/>
      <c r="DH215" s="131"/>
      <c r="DI215" s="131"/>
      <c r="DJ215" s="131"/>
      <c r="DK215" s="131"/>
      <c r="DL215" s="131"/>
      <c r="DM215" s="131"/>
      <c r="DN215" s="131"/>
      <c r="DO215" s="131"/>
      <c r="DP215" s="131"/>
      <c r="DQ215" s="131"/>
      <c r="DR215" s="131"/>
      <c r="DS215" s="131"/>
      <c r="DT215" s="131"/>
      <c r="DU215" s="131"/>
      <c r="DV215" s="131"/>
      <c r="DW215" s="131"/>
      <c r="DX215" s="131"/>
      <c r="DY215" s="131"/>
      <c r="DZ215" s="131"/>
      <c r="EA215" s="131"/>
      <c r="EB215" s="131"/>
      <c r="EC215" s="131"/>
      <c r="ED215" s="131"/>
      <c r="EE215" s="131"/>
      <c r="EF215" s="131"/>
      <c r="EG215" s="131"/>
      <c r="EH215" s="131"/>
      <c r="EI215" s="131"/>
      <c r="EJ215" s="131"/>
      <c r="EK215" s="131"/>
      <c r="EL215" s="131"/>
      <c r="EM215" s="131"/>
      <c r="EN215" s="131"/>
      <c r="EO215" s="131"/>
      <c r="EP215" s="131"/>
      <c r="EQ215" s="131"/>
      <c r="ER215" s="131"/>
      <c r="ES215" s="131"/>
      <c r="ET215" s="131"/>
      <c r="EU215" s="131"/>
      <c r="EV215" s="131"/>
      <c r="EW215" s="131"/>
      <c r="EX215" s="131"/>
      <c r="EY215" s="131"/>
      <c r="EZ215" s="131"/>
      <c r="FA215" s="131"/>
      <c r="FB215" s="131"/>
      <c r="FC215" s="131"/>
      <c r="FD215" s="131"/>
      <c r="FE215" s="131"/>
      <c r="FF215" s="131"/>
      <c r="FG215" s="131"/>
      <c r="FH215" s="131"/>
      <c r="FI215" s="131"/>
      <c r="FJ215" s="131"/>
      <c r="FK215" s="131"/>
      <c r="FL215" s="131"/>
      <c r="FM215" s="131"/>
      <c r="FN215" s="131"/>
      <c r="FO215" s="131"/>
      <c r="FP215" s="131"/>
      <c r="FQ215" s="131"/>
      <c r="FR215" s="131"/>
      <c r="FS215" s="131"/>
      <c r="FT215" s="131"/>
      <c r="FU215" s="131"/>
      <c r="FV215" s="131"/>
      <c r="FW215" s="131"/>
      <c r="FX215" s="131"/>
      <c r="FY215" s="131"/>
    </row>
    <row r="216" spans="1:181">
      <c r="A216" s="155" t="s">
        <v>357</v>
      </c>
      <c r="B216" s="156">
        <v>0</v>
      </c>
      <c r="C216" s="157">
        <v>0</v>
      </c>
      <c r="D216" s="157">
        <v>0</v>
      </c>
      <c r="E216" s="157">
        <v>0</v>
      </c>
      <c r="F216" s="157">
        <v>0</v>
      </c>
      <c r="G216" s="156">
        <v>0</v>
      </c>
      <c r="H216" s="157">
        <v>0</v>
      </c>
      <c r="I216" s="157">
        <v>0</v>
      </c>
      <c r="J216" s="157">
        <v>0</v>
      </c>
      <c r="K216" s="157">
        <v>0</v>
      </c>
      <c r="L216" s="156">
        <v>0</v>
      </c>
      <c r="M216" s="157">
        <v>0</v>
      </c>
      <c r="N216" s="157">
        <v>0</v>
      </c>
      <c r="O216" s="157">
        <v>0</v>
      </c>
      <c r="P216" s="157">
        <v>0</v>
      </c>
      <c r="Q216" s="156">
        <v>0</v>
      </c>
      <c r="R216" s="157">
        <v>0</v>
      </c>
      <c r="S216" s="157">
        <v>0</v>
      </c>
      <c r="T216" s="157">
        <v>0</v>
      </c>
      <c r="U216" s="157">
        <v>0</v>
      </c>
      <c r="V216" s="156">
        <v>0</v>
      </c>
      <c r="W216" s="157">
        <v>0</v>
      </c>
      <c r="X216" s="157">
        <v>0</v>
      </c>
      <c r="Y216" s="157">
        <v>0</v>
      </c>
      <c r="Z216" s="157">
        <v>0</v>
      </c>
      <c r="AA216" s="156">
        <v>0</v>
      </c>
      <c r="AB216" s="157">
        <v>0</v>
      </c>
      <c r="AC216" s="157">
        <v>0</v>
      </c>
      <c r="AD216" s="157">
        <v>0</v>
      </c>
      <c r="AE216" s="157">
        <v>0</v>
      </c>
      <c r="AF216" s="156">
        <v>0</v>
      </c>
      <c r="AG216" s="157">
        <v>0</v>
      </c>
      <c r="AH216" s="157">
        <v>0</v>
      </c>
      <c r="AI216" s="157">
        <v>0</v>
      </c>
      <c r="AJ216" s="157">
        <v>0</v>
      </c>
      <c r="AK216" s="156">
        <v>0</v>
      </c>
      <c r="AL216" s="157">
        <v>0</v>
      </c>
      <c r="AM216" s="157">
        <v>0</v>
      </c>
      <c r="AN216" s="157">
        <v>0</v>
      </c>
      <c r="AO216" s="157">
        <v>0</v>
      </c>
      <c r="AP216" s="156">
        <v>0</v>
      </c>
      <c r="AQ216" s="157">
        <v>0</v>
      </c>
      <c r="AR216" s="157">
        <v>0</v>
      </c>
      <c r="AS216" s="157">
        <v>0</v>
      </c>
      <c r="AT216" s="157">
        <v>0</v>
      </c>
      <c r="AU216" s="156">
        <v>0</v>
      </c>
      <c r="AV216" s="157">
        <v>0</v>
      </c>
      <c r="AW216" s="157">
        <v>0</v>
      </c>
      <c r="AX216" s="157">
        <v>0</v>
      </c>
      <c r="AY216" s="157">
        <v>0</v>
      </c>
      <c r="AZ216" s="156">
        <v>0</v>
      </c>
      <c r="BA216" s="157">
        <v>0</v>
      </c>
      <c r="BB216" s="157">
        <v>0</v>
      </c>
      <c r="BC216" s="157">
        <v>0</v>
      </c>
      <c r="BD216" s="157">
        <v>0</v>
      </c>
      <c r="BE216" s="156">
        <v>0</v>
      </c>
      <c r="BF216" s="157">
        <v>0</v>
      </c>
      <c r="BG216" s="157">
        <v>0</v>
      </c>
      <c r="BH216" s="157">
        <v>0</v>
      </c>
      <c r="BI216" s="157">
        <v>0</v>
      </c>
      <c r="BJ216" s="156">
        <v>0</v>
      </c>
      <c r="BK216" s="157">
        <v>0</v>
      </c>
      <c r="BL216" s="157">
        <v>0</v>
      </c>
      <c r="BM216" s="157">
        <v>0</v>
      </c>
      <c r="BN216" s="157">
        <v>0</v>
      </c>
      <c r="BO216" s="156">
        <v>0</v>
      </c>
      <c r="BP216" s="157">
        <v>0</v>
      </c>
      <c r="BQ216" s="157">
        <v>0</v>
      </c>
      <c r="BR216" s="157">
        <v>0</v>
      </c>
      <c r="BS216" s="157">
        <v>0</v>
      </c>
      <c r="BT216" s="156">
        <v>0</v>
      </c>
      <c r="BU216" s="157">
        <v>0</v>
      </c>
      <c r="BV216" s="157">
        <v>0</v>
      </c>
      <c r="BW216" s="157">
        <v>0</v>
      </c>
      <c r="BX216" s="157">
        <v>0</v>
      </c>
      <c r="BY216" s="156">
        <v>0</v>
      </c>
      <c r="BZ216" s="157">
        <v>0</v>
      </c>
      <c r="CA216" s="157">
        <v>0</v>
      </c>
      <c r="CB216" s="157">
        <v>0</v>
      </c>
      <c r="CC216" s="157">
        <v>0</v>
      </c>
      <c r="CD216" s="156">
        <v>0</v>
      </c>
      <c r="CE216" s="157">
        <v>0</v>
      </c>
      <c r="CF216" s="157">
        <v>0</v>
      </c>
      <c r="CG216" s="157">
        <v>0</v>
      </c>
      <c r="CH216" s="157">
        <v>0</v>
      </c>
      <c r="CI216" s="156">
        <v>0</v>
      </c>
      <c r="CJ216" s="157">
        <v>0</v>
      </c>
      <c r="CK216" s="157">
        <v>0</v>
      </c>
      <c r="CL216" s="157">
        <v>0</v>
      </c>
      <c r="CM216" s="157">
        <v>0</v>
      </c>
      <c r="CN216" s="156">
        <v>0</v>
      </c>
      <c r="CO216" s="157">
        <v>0</v>
      </c>
      <c r="CP216" s="157">
        <v>0</v>
      </c>
      <c r="CQ216" s="157">
        <v>0</v>
      </c>
      <c r="CR216" s="157">
        <v>0</v>
      </c>
      <c r="CS216" s="156">
        <v>0</v>
      </c>
      <c r="CT216" s="157">
        <v>0</v>
      </c>
      <c r="CU216" s="157">
        <v>0</v>
      </c>
      <c r="CV216" s="157">
        <v>0</v>
      </c>
      <c r="CW216" s="157">
        <v>0</v>
      </c>
      <c r="CX216" s="156">
        <v>0</v>
      </c>
      <c r="CY216" s="157">
        <v>0</v>
      </c>
      <c r="CZ216" s="157">
        <v>0</v>
      </c>
      <c r="DA216" s="157">
        <v>0</v>
      </c>
      <c r="DB216" s="157">
        <v>0</v>
      </c>
      <c r="DC216" s="156">
        <v>0</v>
      </c>
      <c r="DD216" s="157">
        <v>0</v>
      </c>
      <c r="DE216" s="157">
        <v>0</v>
      </c>
      <c r="DF216" s="157">
        <v>0</v>
      </c>
      <c r="DG216" s="157">
        <v>0</v>
      </c>
      <c r="DH216" s="156">
        <v>0</v>
      </c>
      <c r="DI216" s="157">
        <v>0</v>
      </c>
      <c r="DJ216" s="157">
        <v>0</v>
      </c>
      <c r="DK216" s="157">
        <v>0</v>
      </c>
      <c r="DL216" s="157">
        <v>0</v>
      </c>
      <c r="DM216" s="156">
        <v>0</v>
      </c>
      <c r="DN216" s="157">
        <v>0</v>
      </c>
      <c r="DO216" s="157">
        <v>0</v>
      </c>
      <c r="DP216" s="157">
        <v>0</v>
      </c>
      <c r="DQ216" s="157">
        <v>0</v>
      </c>
      <c r="DR216" s="156">
        <v>0</v>
      </c>
      <c r="DS216" s="157">
        <v>0</v>
      </c>
      <c r="DT216" s="157">
        <v>0</v>
      </c>
      <c r="DU216" s="157">
        <v>0</v>
      </c>
      <c r="DV216" s="157">
        <v>0</v>
      </c>
      <c r="DW216" s="156">
        <v>0</v>
      </c>
      <c r="DX216" s="157">
        <v>0</v>
      </c>
      <c r="DY216" s="157">
        <v>0</v>
      </c>
      <c r="DZ216" s="157">
        <v>0</v>
      </c>
      <c r="EA216" s="157">
        <v>0</v>
      </c>
      <c r="EB216" s="156">
        <v>0</v>
      </c>
      <c r="EC216" s="157">
        <v>0</v>
      </c>
      <c r="ED216" s="157">
        <v>0</v>
      </c>
      <c r="EE216" s="157">
        <v>0</v>
      </c>
      <c r="EF216" s="157">
        <v>0</v>
      </c>
      <c r="EG216" s="156">
        <v>0</v>
      </c>
      <c r="EH216" s="157">
        <v>0</v>
      </c>
      <c r="EI216" s="157">
        <v>0</v>
      </c>
      <c r="EJ216" s="157">
        <v>0</v>
      </c>
      <c r="EK216" s="157">
        <v>0</v>
      </c>
      <c r="EL216" s="156">
        <v>0</v>
      </c>
      <c r="EM216" s="157">
        <v>0</v>
      </c>
      <c r="EN216" s="157">
        <v>0</v>
      </c>
      <c r="EO216" s="157">
        <v>0</v>
      </c>
      <c r="EP216" s="157">
        <v>0</v>
      </c>
      <c r="EQ216" s="156">
        <v>0</v>
      </c>
      <c r="ER216" s="157">
        <v>0</v>
      </c>
      <c r="ES216" s="157">
        <v>0</v>
      </c>
      <c r="ET216" s="157">
        <v>0</v>
      </c>
      <c r="EU216" s="157">
        <v>0</v>
      </c>
      <c r="EV216" s="156">
        <v>0</v>
      </c>
      <c r="EW216" s="157">
        <v>0</v>
      </c>
      <c r="EX216" s="157">
        <v>0</v>
      </c>
      <c r="EY216" s="157">
        <v>0</v>
      </c>
      <c r="EZ216" s="157">
        <v>0</v>
      </c>
      <c r="FA216" s="156">
        <v>0</v>
      </c>
      <c r="FB216" s="157">
        <v>0</v>
      </c>
      <c r="FC216" s="157">
        <v>0</v>
      </c>
      <c r="FD216" s="157">
        <v>0</v>
      </c>
      <c r="FE216" s="157">
        <v>0</v>
      </c>
      <c r="FF216" s="156">
        <v>0</v>
      </c>
      <c r="FG216" s="157">
        <v>0</v>
      </c>
      <c r="FH216" s="157">
        <v>0</v>
      </c>
      <c r="FI216" s="157">
        <v>0</v>
      </c>
      <c r="FJ216" s="157">
        <v>0</v>
      </c>
      <c r="FK216" s="156">
        <v>0</v>
      </c>
      <c r="FL216" s="157">
        <v>0</v>
      </c>
      <c r="FM216" s="157">
        <v>0</v>
      </c>
      <c r="FN216" s="157">
        <v>0</v>
      </c>
      <c r="FO216" s="157">
        <v>0</v>
      </c>
      <c r="FP216" s="156">
        <v>0</v>
      </c>
      <c r="FQ216" s="157">
        <v>0</v>
      </c>
      <c r="FR216" s="157">
        <v>0</v>
      </c>
      <c r="FS216" s="157">
        <v>0</v>
      </c>
      <c r="FT216" s="157">
        <v>0</v>
      </c>
      <c r="FU216" s="156">
        <v>0</v>
      </c>
      <c r="FV216" s="157">
        <v>0</v>
      </c>
      <c r="FW216" s="157">
        <v>0</v>
      </c>
      <c r="FX216" s="157">
        <v>0</v>
      </c>
      <c r="FY216" s="157">
        <v>0</v>
      </c>
    </row>
    <row r="217" spans="1:181">
      <c r="A217" s="155" t="s">
        <v>358</v>
      </c>
      <c r="B217" s="157">
        <v>0</v>
      </c>
      <c r="C217" s="156">
        <v>0</v>
      </c>
      <c r="D217" s="157">
        <v>0</v>
      </c>
      <c r="E217" s="157">
        <v>0</v>
      </c>
      <c r="F217" s="157">
        <v>0</v>
      </c>
      <c r="G217" s="157">
        <v>0</v>
      </c>
      <c r="H217" s="156">
        <v>0</v>
      </c>
      <c r="I217" s="157">
        <v>0</v>
      </c>
      <c r="J217" s="157">
        <v>0</v>
      </c>
      <c r="K217" s="157">
        <v>0</v>
      </c>
      <c r="L217" s="157">
        <v>0</v>
      </c>
      <c r="M217" s="156">
        <v>0</v>
      </c>
      <c r="N217" s="157">
        <v>0</v>
      </c>
      <c r="O217" s="157">
        <v>0</v>
      </c>
      <c r="P217" s="157">
        <v>0</v>
      </c>
      <c r="Q217" s="157">
        <v>0</v>
      </c>
      <c r="R217" s="156">
        <v>0</v>
      </c>
      <c r="S217" s="157">
        <v>0</v>
      </c>
      <c r="T217" s="157">
        <v>0</v>
      </c>
      <c r="U217" s="157">
        <v>0</v>
      </c>
      <c r="V217" s="157">
        <v>0</v>
      </c>
      <c r="W217" s="156">
        <v>0</v>
      </c>
      <c r="X217" s="157">
        <v>0</v>
      </c>
      <c r="Y217" s="157">
        <v>0</v>
      </c>
      <c r="Z217" s="157">
        <v>0</v>
      </c>
      <c r="AA217" s="157">
        <v>0</v>
      </c>
      <c r="AB217" s="156">
        <v>0</v>
      </c>
      <c r="AC217" s="157">
        <v>0</v>
      </c>
      <c r="AD217" s="157">
        <v>0</v>
      </c>
      <c r="AE217" s="157">
        <v>0</v>
      </c>
      <c r="AF217" s="157">
        <v>0</v>
      </c>
      <c r="AG217" s="156">
        <v>0</v>
      </c>
      <c r="AH217" s="157">
        <v>0</v>
      </c>
      <c r="AI217" s="157">
        <v>0</v>
      </c>
      <c r="AJ217" s="157">
        <v>0</v>
      </c>
      <c r="AK217" s="157">
        <v>0</v>
      </c>
      <c r="AL217" s="156">
        <v>0</v>
      </c>
      <c r="AM217" s="157">
        <v>0</v>
      </c>
      <c r="AN217" s="157">
        <v>0</v>
      </c>
      <c r="AO217" s="157">
        <v>0</v>
      </c>
      <c r="AP217" s="157">
        <v>0</v>
      </c>
      <c r="AQ217" s="156">
        <v>0</v>
      </c>
      <c r="AR217" s="157">
        <v>0</v>
      </c>
      <c r="AS217" s="157">
        <v>0</v>
      </c>
      <c r="AT217" s="157">
        <v>0</v>
      </c>
      <c r="AU217" s="157">
        <v>0</v>
      </c>
      <c r="AV217" s="156">
        <v>0</v>
      </c>
      <c r="AW217" s="157">
        <v>0</v>
      </c>
      <c r="AX217" s="157">
        <v>0</v>
      </c>
      <c r="AY217" s="157">
        <v>0</v>
      </c>
      <c r="AZ217" s="157">
        <v>0</v>
      </c>
      <c r="BA217" s="156">
        <v>0</v>
      </c>
      <c r="BB217" s="157">
        <v>0</v>
      </c>
      <c r="BC217" s="157">
        <v>0</v>
      </c>
      <c r="BD217" s="157">
        <v>0</v>
      </c>
      <c r="BE217" s="157">
        <v>0</v>
      </c>
      <c r="BF217" s="156">
        <v>0</v>
      </c>
      <c r="BG217" s="157">
        <v>0</v>
      </c>
      <c r="BH217" s="157">
        <v>0</v>
      </c>
      <c r="BI217" s="157">
        <v>0</v>
      </c>
      <c r="BJ217" s="157">
        <v>0</v>
      </c>
      <c r="BK217" s="156">
        <v>0</v>
      </c>
      <c r="BL217" s="157">
        <v>0</v>
      </c>
      <c r="BM217" s="157">
        <v>0</v>
      </c>
      <c r="BN217" s="157">
        <v>0</v>
      </c>
      <c r="BO217" s="157">
        <v>0</v>
      </c>
      <c r="BP217" s="156">
        <v>0</v>
      </c>
      <c r="BQ217" s="157">
        <v>0</v>
      </c>
      <c r="BR217" s="157">
        <v>0</v>
      </c>
      <c r="BS217" s="157">
        <v>0</v>
      </c>
      <c r="BT217" s="157">
        <v>0</v>
      </c>
      <c r="BU217" s="156">
        <v>0</v>
      </c>
      <c r="BV217" s="157">
        <v>0</v>
      </c>
      <c r="BW217" s="157">
        <v>0</v>
      </c>
      <c r="BX217" s="157">
        <v>0</v>
      </c>
      <c r="BY217" s="157">
        <v>0</v>
      </c>
      <c r="BZ217" s="156">
        <v>0</v>
      </c>
      <c r="CA217" s="157">
        <v>0</v>
      </c>
      <c r="CB217" s="157">
        <v>0</v>
      </c>
      <c r="CC217" s="157">
        <v>0</v>
      </c>
      <c r="CD217" s="157">
        <v>0</v>
      </c>
      <c r="CE217" s="156">
        <v>0</v>
      </c>
      <c r="CF217" s="157">
        <v>0</v>
      </c>
      <c r="CG217" s="157">
        <v>0</v>
      </c>
      <c r="CH217" s="157">
        <v>0</v>
      </c>
      <c r="CI217" s="157">
        <v>0</v>
      </c>
      <c r="CJ217" s="156">
        <v>0</v>
      </c>
      <c r="CK217" s="157">
        <v>0</v>
      </c>
      <c r="CL217" s="157">
        <v>0</v>
      </c>
      <c r="CM217" s="157">
        <v>0</v>
      </c>
      <c r="CN217" s="157">
        <v>0</v>
      </c>
      <c r="CO217" s="156">
        <v>0</v>
      </c>
      <c r="CP217" s="157">
        <v>0</v>
      </c>
      <c r="CQ217" s="157">
        <v>0</v>
      </c>
      <c r="CR217" s="157">
        <v>0</v>
      </c>
      <c r="CS217" s="157">
        <v>0</v>
      </c>
      <c r="CT217" s="156">
        <v>0</v>
      </c>
      <c r="CU217" s="157">
        <v>0</v>
      </c>
      <c r="CV217" s="157">
        <v>0</v>
      </c>
      <c r="CW217" s="157">
        <v>0</v>
      </c>
      <c r="CX217" s="157">
        <v>0</v>
      </c>
      <c r="CY217" s="156">
        <v>0</v>
      </c>
      <c r="CZ217" s="157">
        <v>0</v>
      </c>
      <c r="DA217" s="157">
        <v>0</v>
      </c>
      <c r="DB217" s="157">
        <v>0</v>
      </c>
      <c r="DC217" s="157">
        <v>0</v>
      </c>
      <c r="DD217" s="156">
        <v>0</v>
      </c>
      <c r="DE217" s="157">
        <v>0</v>
      </c>
      <c r="DF217" s="157">
        <v>0</v>
      </c>
      <c r="DG217" s="157">
        <v>0</v>
      </c>
      <c r="DH217" s="157">
        <v>0</v>
      </c>
      <c r="DI217" s="156">
        <v>0</v>
      </c>
      <c r="DJ217" s="157">
        <v>0</v>
      </c>
      <c r="DK217" s="157">
        <v>0</v>
      </c>
      <c r="DL217" s="157">
        <v>0</v>
      </c>
      <c r="DM217" s="157">
        <v>0</v>
      </c>
      <c r="DN217" s="156">
        <v>0</v>
      </c>
      <c r="DO217" s="157">
        <v>0</v>
      </c>
      <c r="DP217" s="157">
        <v>0</v>
      </c>
      <c r="DQ217" s="157">
        <v>0</v>
      </c>
      <c r="DR217" s="157">
        <v>0</v>
      </c>
      <c r="DS217" s="156">
        <v>0</v>
      </c>
      <c r="DT217" s="157">
        <v>0</v>
      </c>
      <c r="DU217" s="157">
        <v>0</v>
      </c>
      <c r="DV217" s="157">
        <v>0</v>
      </c>
      <c r="DW217" s="157">
        <v>0</v>
      </c>
      <c r="DX217" s="156">
        <v>0</v>
      </c>
      <c r="DY217" s="157">
        <v>0</v>
      </c>
      <c r="DZ217" s="157">
        <v>0</v>
      </c>
      <c r="EA217" s="157">
        <v>0</v>
      </c>
      <c r="EB217" s="157">
        <v>0</v>
      </c>
      <c r="EC217" s="156">
        <v>0</v>
      </c>
      <c r="ED217" s="157">
        <v>0</v>
      </c>
      <c r="EE217" s="157">
        <v>0</v>
      </c>
      <c r="EF217" s="157">
        <v>0</v>
      </c>
      <c r="EG217" s="157">
        <v>0</v>
      </c>
      <c r="EH217" s="156">
        <v>0</v>
      </c>
      <c r="EI217" s="157">
        <v>0</v>
      </c>
      <c r="EJ217" s="157">
        <v>0</v>
      </c>
      <c r="EK217" s="157">
        <v>0</v>
      </c>
      <c r="EL217" s="157">
        <v>0</v>
      </c>
      <c r="EM217" s="156">
        <v>0</v>
      </c>
      <c r="EN217" s="157">
        <v>0</v>
      </c>
      <c r="EO217" s="157">
        <v>0</v>
      </c>
      <c r="EP217" s="157">
        <v>0</v>
      </c>
      <c r="EQ217" s="157">
        <v>0</v>
      </c>
      <c r="ER217" s="156">
        <v>0</v>
      </c>
      <c r="ES217" s="157">
        <v>0</v>
      </c>
      <c r="ET217" s="157">
        <v>0</v>
      </c>
      <c r="EU217" s="157">
        <v>0</v>
      </c>
      <c r="EV217" s="157">
        <v>0</v>
      </c>
      <c r="EW217" s="156">
        <v>0</v>
      </c>
      <c r="EX217" s="157">
        <v>0</v>
      </c>
      <c r="EY217" s="157">
        <v>0</v>
      </c>
      <c r="EZ217" s="157">
        <v>0</v>
      </c>
      <c r="FA217" s="157">
        <v>0</v>
      </c>
      <c r="FB217" s="156">
        <v>0</v>
      </c>
      <c r="FC217" s="157">
        <v>0</v>
      </c>
      <c r="FD217" s="157">
        <v>0</v>
      </c>
      <c r="FE217" s="157">
        <v>0</v>
      </c>
      <c r="FF217" s="157">
        <v>0</v>
      </c>
      <c r="FG217" s="156">
        <v>0</v>
      </c>
      <c r="FH217" s="157">
        <v>0</v>
      </c>
      <c r="FI217" s="157">
        <v>0</v>
      </c>
      <c r="FJ217" s="157">
        <v>0</v>
      </c>
      <c r="FK217" s="157">
        <v>0</v>
      </c>
      <c r="FL217" s="156">
        <v>0</v>
      </c>
      <c r="FM217" s="157">
        <v>0</v>
      </c>
      <c r="FN217" s="157">
        <v>0</v>
      </c>
      <c r="FO217" s="157">
        <v>0</v>
      </c>
      <c r="FP217" s="157">
        <v>0</v>
      </c>
      <c r="FQ217" s="156">
        <v>0</v>
      </c>
      <c r="FR217" s="157">
        <v>0</v>
      </c>
      <c r="FS217" s="157">
        <v>0</v>
      </c>
      <c r="FT217" s="157">
        <v>0</v>
      </c>
      <c r="FU217" s="157">
        <v>0</v>
      </c>
      <c r="FV217" s="156">
        <v>0</v>
      </c>
      <c r="FW217" s="157">
        <v>0</v>
      </c>
      <c r="FX217" s="157">
        <v>0</v>
      </c>
      <c r="FY217" s="157">
        <v>0</v>
      </c>
    </row>
    <row r="218" spans="1:181">
      <c r="A218" s="155" t="s">
        <v>359</v>
      </c>
      <c r="B218" s="157">
        <v>0</v>
      </c>
      <c r="C218" s="157">
        <v>0</v>
      </c>
      <c r="D218" s="156">
        <v>0</v>
      </c>
      <c r="E218" s="157">
        <v>0</v>
      </c>
      <c r="F218" s="157">
        <v>0</v>
      </c>
      <c r="G218" s="157">
        <v>0</v>
      </c>
      <c r="H218" s="157">
        <v>0</v>
      </c>
      <c r="I218" s="156">
        <v>0</v>
      </c>
      <c r="J218" s="157">
        <v>0</v>
      </c>
      <c r="K218" s="157">
        <v>0</v>
      </c>
      <c r="L218" s="157">
        <v>0</v>
      </c>
      <c r="M218" s="157">
        <v>0</v>
      </c>
      <c r="N218" s="156">
        <v>0</v>
      </c>
      <c r="O218" s="157">
        <v>0</v>
      </c>
      <c r="P218" s="157">
        <v>0</v>
      </c>
      <c r="Q218" s="157">
        <v>0</v>
      </c>
      <c r="R218" s="157">
        <v>0</v>
      </c>
      <c r="S218" s="156">
        <v>0</v>
      </c>
      <c r="T218" s="157">
        <v>0</v>
      </c>
      <c r="U218" s="157">
        <v>0</v>
      </c>
      <c r="V218" s="157">
        <v>0</v>
      </c>
      <c r="W218" s="157">
        <v>0</v>
      </c>
      <c r="X218" s="156">
        <v>0</v>
      </c>
      <c r="Y218" s="157">
        <v>0</v>
      </c>
      <c r="Z218" s="157">
        <v>0</v>
      </c>
      <c r="AA218" s="157">
        <v>0</v>
      </c>
      <c r="AB218" s="157">
        <v>0</v>
      </c>
      <c r="AC218" s="156">
        <v>0</v>
      </c>
      <c r="AD218" s="157">
        <v>0</v>
      </c>
      <c r="AE218" s="157">
        <v>0</v>
      </c>
      <c r="AF218" s="157">
        <v>0</v>
      </c>
      <c r="AG218" s="157">
        <v>0</v>
      </c>
      <c r="AH218" s="156">
        <v>0</v>
      </c>
      <c r="AI218" s="157">
        <v>0</v>
      </c>
      <c r="AJ218" s="157">
        <v>0</v>
      </c>
      <c r="AK218" s="157">
        <v>0</v>
      </c>
      <c r="AL218" s="157">
        <v>0</v>
      </c>
      <c r="AM218" s="156">
        <v>0</v>
      </c>
      <c r="AN218" s="157">
        <v>0</v>
      </c>
      <c r="AO218" s="157">
        <v>0</v>
      </c>
      <c r="AP218" s="157">
        <v>0</v>
      </c>
      <c r="AQ218" s="157">
        <v>0</v>
      </c>
      <c r="AR218" s="156">
        <v>0</v>
      </c>
      <c r="AS218" s="157">
        <v>0</v>
      </c>
      <c r="AT218" s="157">
        <v>0</v>
      </c>
      <c r="AU218" s="157">
        <v>0</v>
      </c>
      <c r="AV218" s="157">
        <v>0</v>
      </c>
      <c r="AW218" s="156">
        <v>0</v>
      </c>
      <c r="AX218" s="157">
        <v>0</v>
      </c>
      <c r="AY218" s="157">
        <v>0</v>
      </c>
      <c r="AZ218" s="157">
        <v>0</v>
      </c>
      <c r="BA218" s="157">
        <v>0</v>
      </c>
      <c r="BB218" s="156">
        <v>0</v>
      </c>
      <c r="BC218" s="157">
        <v>0</v>
      </c>
      <c r="BD218" s="157">
        <v>0</v>
      </c>
      <c r="BE218" s="157">
        <v>0</v>
      </c>
      <c r="BF218" s="157">
        <v>0</v>
      </c>
      <c r="BG218" s="156">
        <v>0</v>
      </c>
      <c r="BH218" s="157">
        <v>0</v>
      </c>
      <c r="BI218" s="157">
        <v>0</v>
      </c>
      <c r="BJ218" s="157">
        <v>0</v>
      </c>
      <c r="BK218" s="157">
        <v>0</v>
      </c>
      <c r="BL218" s="156">
        <v>0</v>
      </c>
      <c r="BM218" s="157">
        <v>0</v>
      </c>
      <c r="BN218" s="157">
        <v>0</v>
      </c>
      <c r="BO218" s="157">
        <v>0</v>
      </c>
      <c r="BP218" s="157">
        <v>0</v>
      </c>
      <c r="BQ218" s="156">
        <v>0</v>
      </c>
      <c r="BR218" s="157">
        <v>0</v>
      </c>
      <c r="BS218" s="157">
        <v>0</v>
      </c>
      <c r="BT218" s="157">
        <v>0</v>
      </c>
      <c r="BU218" s="157">
        <v>0</v>
      </c>
      <c r="BV218" s="156">
        <v>0</v>
      </c>
      <c r="BW218" s="157">
        <v>0</v>
      </c>
      <c r="BX218" s="157">
        <v>0</v>
      </c>
      <c r="BY218" s="157">
        <v>0</v>
      </c>
      <c r="BZ218" s="157">
        <v>0</v>
      </c>
      <c r="CA218" s="156">
        <v>0</v>
      </c>
      <c r="CB218" s="157">
        <v>0</v>
      </c>
      <c r="CC218" s="157">
        <v>0</v>
      </c>
      <c r="CD218" s="157">
        <v>0</v>
      </c>
      <c r="CE218" s="157">
        <v>0</v>
      </c>
      <c r="CF218" s="156">
        <v>0</v>
      </c>
      <c r="CG218" s="157">
        <v>0</v>
      </c>
      <c r="CH218" s="157">
        <v>0</v>
      </c>
      <c r="CI218" s="157">
        <v>0</v>
      </c>
      <c r="CJ218" s="157">
        <v>0</v>
      </c>
      <c r="CK218" s="156">
        <v>0</v>
      </c>
      <c r="CL218" s="157">
        <v>0</v>
      </c>
      <c r="CM218" s="157">
        <v>0</v>
      </c>
      <c r="CN218" s="157">
        <v>0</v>
      </c>
      <c r="CO218" s="157">
        <v>0</v>
      </c>
      <c r="CP218" s="156">
        <v>0</v>
      </c>
      <c r="CQ218" s="157">
        <v>0</v>
      </c>
      <c r="CR218" s="157">
        <v>0</v>
      </c>
      <c r="CS218" s="157">
        <v>0</v>
      </c>
      <c r="CT218" s="157">
        <v>0</v>
      </c>
      <c r="CU218" s="156">
        <v>0</v>
      </c>
      <c r="CV218" s="157">
        <v>0</v>
      </c>
      <c r="CW218" s="157">
        <v>0</v>
      </c>
      <c r="CX218" s="157">
        <v>0</v>
      </c>
      <c r="CY218" s="157">
        <v>0</v>
      </c>
      <c r="CZ218" s="156">
        <v>0</v>
      </c>
      <c r="DA218" s="157">
        <v>0</v>
      </c>
      <c r="DB218" s="157">
        <v>0</v>
      </c>
      <c r="DC218" s="157">
        <v>0</v>
      </c>
      <c r="DD218" s="157">
        <v>0</v>
      </c>
      <c r="DE218" s="156">
        <v>0</v>
      </c>
      <c r="DF218" s="157">
        <v>0</v>
      </c>
      <c r="DG218" s="157">
        <v>0</v>
      </c>
      <c r="DH218" s="157">
        <v>0</v>
      </c>
      <c r="DI218" s="157">
        <v>0</v>
      </c>
      <c r="DJ218" s="156">
        <v>0</v>
      </c>
      <c r="DK218" s="157">
        <v>0</v>
      </c>
      <c r="DL218" s="157">
        <v>0</v>
      </c>
      <c r="DM218" s="157">
        <v>0</v>
      </c>
      <c r="DN218" s="157">
        <v>0</v>
      </c>
      <c r="DO218" s="156">
        <v>0</v>
      </c>
      <c r="DP218" s="157">
        <v>0</v>
      </c>
      <c r="DQ218" s="157">
        <v>0</v>
      </c>
      <c r="DR218" s="157">
        <v>0</v>
      </c>
      <c r="DS218" s="157">
        <v>0</v>
      </c>
      <c r="DT218" s="156">
        <v>0</v>
      </c>
      <c r="DU218" s="157">
        <v>0</v>
      </c>
      <c r="DV218" s="157">
        <v>0</v>
      </c>
      <c r="DW218" s="157">
        <v>0</v>
      </c>
      <c r="DX218" s="157">
        <v>0</v>
      </c>
      <c r="DY218" s="156">
        <v>0</v>
      </c>
      <c r="DZ218" s="157">
        <v>0</v>
      </c>
      <c r="EA218" s="157">
        <v>0</v>
      </c>
      <c r="EB218" s="157">
        <v>0</v>
      </c>
      <c r="EC218" s="157">
        <v>0</v>
      </c>
      <c r="ED218" s="156">
        <v>0</v>
      </c>
      <c r="EE218" s="157">
        <v>0</v>
      </c>
      <c r="EF218" s="157">
        <v>0</v>
      </c>
      <c r="EG218" s="157">
        <v>0</v>
      </c>
      <c r="EH218" s="157">
        <v>0</v>
      </c>
      <c r="EI218" s="156">
        <v>0</v>
      </c>
      <c r="EJ218" s="157">
        <v>0</v>
      </c>
      <c r="EK218" s="157">
        <v>0</v>
      </c>
      <c r="EL218" s="157">
        <v>0</v>
      </c>
      <c r="EM218" s="157">
        <v>0</v>
      </c>
      <c r="EN218" s="156">
        <v>0</v>
      </c>
      <c r="EO218" s="157">
        <v>0</v>
      </c>
      <c r="EP218" s="157">
        <v>0</v>
      </c>
      <c r="EQ218" s="157">
        <v>0</v>
      </c>
      <c r="ER218" s="157">
        <v>0</v>
      </c>
      <c r="ES218" s="156">
        <v>0</v>
      </c>
      <c r="ET218" s="157">
        <v>0</v>
      </c>
      <c r="EU218" s="157">
        <v>0</v>
      </c>
      <c r="EV218" s="157">
        <v>0</v>
      </c>
      <c r="EW218" s="157">
        <v>0</v>
      </c>
      <c r="EX218" s="156">
        <v>0</v>
      </c>
      <c r="EY218" s="157">
        <v>0</v>
      </c>
      <c r="EZ218" s="157">
        <v>0</v>
      </c>
      <c r="FA218" s="157">
        <v>0</v>
      </c>
      <c r="FB218" s="157">
        <v>0</v>
      </c>
      <c r="FC218" s="156">
        <v>0</v>
      </c>
      <c r="FD218" s="157">
        <v>0</v>
      </c>
      <c r="FE218" s="157">
        <v>0</v>
      </c>
      <c r="FF218" s="157">
        <v>0</v>
      </c>
      <c r="FG218" s="157">
        <v>0</v>
      </c>
      <c r="FH218" s="156">
        <v>0</v>
      </c>
      <c r="FI218" s="157">
        <v>0</v>
      </c>
      <c r="FJ218" s="157">
        <v>0</v>
      </c>
      <c r="FK218" s="157">
        <v>0</v>
      </c>
      <c r="FL218" s="157">
        <v>0</v>
      </c>
      <c r="FM218" s="156">
        <v>0</v>
      </c>
      <c r="FN218" s="157">
        <v>0</v>
      </c>
      <c r="FO218" s="157">
        <v>0</v>
      </c>
      <c r="FP218" s="157">
        <v>0</v>
      </c>
      <c r="FQ218" s="157">
        <v>0</v>
      </c>
      <c r="FR218" s="156">
        <v>0</v>
      </c>
      <c r="FS218" s="157">
        <v>0</v>
      </c>
      <c r="FT218" s="157">
        <v>0</v>
      </c>
      <c r="FU218" s="157">
        <v>0</v>
      </c>
      <c r="FV218" s="157">
        <v>0</v>
      </c>
      <c r="FW218" s="156">
        <v>0</v>
      </c>
      <c r="FX218" s="157">
        <v>0</v>
      </c>
      <c r="FY218" s="157">
        <v>0</v>
      </c>
    </row>
    <row r="219" spans="1:181">
      <c r="A219" s="155" t="s">
        <v>360</v>
      </c>
      <c r="B219" s="157">
        <v>0</v>
      </c>
      <c r="C219" s="157">
        <v>0</v>
      </c>
      <c r="D219" s="157">
        <v>0</v>
      </c>
      <c r="E219" s="156">
        <v>0</v>
      </c>
      <c r="F219" s="157">
        <v>0</v>
      </c>
      <c r="G219" s="157">
        <v>0</v>
      </c>
      <c r="H219" s="157">
        <v>0</v>
      </c>
      <c r="I219" s="157">
        <v>0</v>
      </c>
      <c r="J219" s="156">
        <v>0</v>
      </c>
      <c r="K219" s="157">
        <v>0</v>
      </c>
      <c r="L219" s="157">
        <v>0</v>
      </c>
      <c r="M219" s="157">
        <v>0</v>
      </c>
      <c r="N219" s="157">
        <v>0</v>
      </c>
      <c r="O219" s="156">
        <v>0</v>
      </c>
      <c r="P219" s="157">
        <v>0</v>
      </c>
      <c r="Q219" s="157">
        <v>0</v>
      </c>
      <c r="R219" s="157">
        <v>0</v>
      </c>
      <c r="S219" s="157">
        <v>0</v>
      </c>
      <c r="T219" s="156">
        <v>0</v>
      </c>
      <c r="U219" s="157">
        <v>0</v>
      </c>
      <c r="V219" s="157">
        <v>0</v>
      </c>
      <c r="W219" s="157">
        <v>0</v>
      </c>
      <c r="X219" s="157">
        <v>0</v>
      </c>
      <c r="Y219" s="156">
        <v>0</v>
      </c>
      <c r="Z219" s="157">
        <v>0</v>
      </c>
      <c r="AA219" s="157">
        <v>0</v>
      </c>
      <c r="AB219" s="157">
        <v>0</v>
      </c>
      <c r="AC219" s="157">
        <v>0</v>
      </c>
      <c r="AD219" s="156">
        <v>0</v>
      </c>
      <c r="AE219" s="157">
        <v>0</v>
      </c>
      <c r="AF219" s="157">
        <v>0</v>
      </c>
      <c r="AG219" s="157">
        <v>0</v>
      </c>
      <c r="AH219" s="157">
        <v>0</v>
      </c>
      <c r="AI219" s="156">
        <v>0</v>
      </c>
      <c r="AJ219" s="157">
        <v>0</v>
      </c>
      <c r="AK219" s="157">
        <v>0</v>
      </c>
      <c r="AL219" s="157">
        <v>0</v>
      </c>
      <c r="AM219" s="157">
        <v>0</v>
      </c>
      <c r="AN219" s="156">
        <v>0</v>
      </c>
      <c r="AO219" s="157">
        <v>0</v>
      </c>
      <c r="AP219" s="157">
        <v>0</v>
      </c>
      <c r="AQ219" s="157">
        <v>0</v>
      </c>
      <c r="AR219" s="157">
        <v>0</v>
      </c>
      <c r="AS219" s="156">
        <v>0</v>
      </c>
      <c r="AT219" s="157">
        <v>0</v>
      </c>
      <c r="AU219" s="157">
        <v>0</v>
      </c>
      <c r="AV219" s="157">
        <v>0</v>
      </c>
      <c r="AW219" s="157">
        <v>0</v>
      </c>
      <c r="AX219" s="156">
        <v>0</v>
      </c>
      <c r="AY219" s="157">
        <v>0</v>
      </c>
      <c r="AZ219" s="157">
        <v>0</v>
      </c>
      <c r="BA219" s="157">
        <v>0</v>
      </c>
      <c r="BB219" s="157">
        <v>0</v>
      </c>
      <c r="BC219" s="156">
        <v>0</v>
      </c>
      <c r="BD219" s="157">
        <v>0</v>
      </c>
      <c r="BE219" s="157">
        <v>0</v>
      </c>
      <c r="BF219" s="157">
        <v>0</v>
      </c>
      <c r="BG219" s="157">
        <v>0</v>
      </c>
      <c r="BH219" s="156">
        <v>0</v>
      </c>
      <c r="BI219" s="157">
        <v>0</v>
      </c>
      <c r="BJ219" s="157">
        <v>0</v>
      </c>
      <c r="BK219" s="157">
        <v>0</v>
      </c>
      <c r="BL219" s="157">
        <v>0</v>
      </c>
      <c r="BM219" s="156">
        <v>0</v>
      </c>
      <c r="BN219" s="157">
        <v>0</v>
      </c>
      <c r="BO219" s="157">
        <v>0</v>
      </c>
      <c r="BP219" s="157">
        <v>0</v>
      </c>
      <c r="BQ219" s="157">
        <v>0</v>
      </c>
      <c r="BR219" s="156">
        <v>0</v>
      </c>
      <c r="BS219" s="157">
        <v>0</v>
      </c>
      <c r="BT219" s="157">
        <v>0</v>
      </c>
      <c r="BU219" s="157">
        <v>0</v>
      </c>
      <c r="BV219" s="157">
        <v>0</v>
      </c>
      <c r="BW219" s="156">
        <v>0</v>
      </c>
      <c r="BX219" s="157">
        <v>0</v>
      </c>
      <c r="BY219" s="157">
        <v>0</v>
      </c>
      <c r="BZ219" s="157">
        <v>0</v>
      </c>
      <c r="CA219" s="157">
        <v>0</v>
      </c>
      <c r="CB219" s="156">
        <v>0</v>
      </c>
      <c r="CC219" s="157">
        <v>0</v>
      </c>
      <c r="CD219" s="157">
        <v>0</v>
      </c>
      <c r="CE219" s="157">
        <v>0</v>
      </c>
      <c r="CF219" s="157">
        <v>0</v>
      </c>
      <c r="CG219" s="156">
        <v>0</v>
      </c>
      <c r="CH219" s="157">
        <v>0</v>
      </c>
      <c r="CI219" s="157">
        <v>0</v>
      </c>
      <c r="CJ219" s="157">
        <v>0</v>
      </c>
      <c r="CK219" s="157">
        <v>0</v>
      </c>
      <c r="CL219" s="156">
        <v>0</v>
      </c>
      <c r="CM219" s="157">
        <v>0</v>
      </c>
      <c r="CN219" s="157">
        <v>0</v>
      </c>
      <c r="CO219" s="157">
        <v>0</v>
      </c>
      <c r="CP219" s="157">
        <v>0</v>
      </c>
      <c r="CQ219" s="156">
        <v>0</v>
      </c>
      <c r="CR219" s="157">
        <v>0</v>
      </c>
      <c r="CS219" s="157">
        <v>0</v>
      </c>
      <c r="CT219" s="157">
        <v>0</v>
      </c>
      <c r="CU219" s="157">
        <v>0</v>
      </c>
      <c r="CV219" s="156">
        <v>0</v>
      </c>
      <c r="CW219" s="157">
        <v>0</v>
      </c>
      <c r="CX219" s="157">
        <v>0</v>
      </c>
      <c r="CY219" s="157">
        <v>0</v>
      </c>
      <c r="CZ219" s="157">
        <v>0</v>
      </c>
      <c r="DA219" s="156">
        <v>0</v>
      </c>
      <c r="DB219" s="157">
        <v>0</v>
      </c>
      <c r="DC219" s="157">
        <v>0</v>
      </c>
      <c r="DD219" s="157">
        <v>0</v>
      </c>
      <c r="DE219" s="157">
        <v>0</v>
      </c>
      <c r="DF219" s="156">
        <v>0</v>
      </c>
      <c r="DG219" s="157">
        <v>0</v>
      </c>
      <c r="DH219" s="157">
        <v>0</v>
      </c>
      <c r="DI219" s="157">
        <v>0</v>
      </c>
      <c r="DJ219" s="157">
        <v>0</v>
      </c>
      <c r="DK219" s="156">
        <v>0</v>
      </c>
      <c r="DL219" s="157">
        <v>0</v>
      </c>
      <c r="DM219" s="157">
        <v>0</v>
      </c>
      <c r="DN219" s="157">
        <v>0</v>
      </c>
      <c r="DO219" s="157">
        <v>0</v>
      </c>
      <c r="DP219" s="156">
        <v>0</v>
      </c>
      <c r="DQ219" s="157">
        <v>0</v>
      </c>
      <c r="DR219" s="157">
        <v>0</v>
      </c>
      <c r="DS219" s="157">
        <v>0</v>
      </c>
      <c r="DT219" s="157">
        <v>0</v>
      </c>
      <c r="DU219" s="156">
        <v>0</v>
      </c>
      <c r="DV219" s="157">
        <v>0</v>
      </c>
      <c r="DW219" s="157">
        <v>0</v>
      </c>
      <c r="DX219" s="157">
        <v>0</v>
      </c>
      <c r="DY219" s="157">
        <v>0</v>
      </c>
      <c r="DZ219" s="156">
        <v>0</v>
      </c>
      <c r="EA219" s="157">
        <v>0</v>
      </c>
      <c r="EB219" s="157">
        <v>0</v>
      </c>
      <c r="EC219" s="157">
        <v>0</v>
      </c>
      <c r="ED219" s="157">
        <v>0</v>
      </c>
      <c r="EE219" s="156">
        <v>0</v>
      </c>
      <c r="EF219" s="157">
        <v>0</v>
      </c>
      <c r="EG219" s="157">
        <v>0</v>
      </c>
      <c r="EH219" s="157">
        <v>0</v>
      </c>
      <c r="EI219" s="157">
        <v>0</v>
      </c>
      <c r="EJ219" s="156">
        <v>0</v>
      </c>
      <c r="EK219" s="157">
        <v>0</v>
      </c>
      <c r="EL219" s="157">
        <v>0</v>
      </c>
      <c r="EM219" s="157">
        <v>0</v>
      </c>
      <c r="EN219" s="157">
        <v>0</v>
      </c>
      <c r="EO219" s="156">
        <v>0</v>
      </c>
      <c r="EP219" s="157">
        <v>0</v>
      </c>
      <c r="EQ219" s="157">
        <v>0</v>
      </c>
      <c r="ER219" s="157">
        <v>0</v>
      </c>
      <c r="ES219" s="157">
        <v>0</v>
      </c>
      <c r="ET219" s="156">
        <v>0</v>
      </c>
      <c r="EU219" s="157">
        <v>0</v>
      </c>
      <c r="EV219" s="157">
        <v>0</v>
      </c>
      <c r="EW219" s="157">
        <v>0</v>
      </c>
      <c r="EX219" s="157">
        <v>0</v>
      </c>
      <c r="EY219" s="156">
        <v>0</v>
      </c>
      <c r="EZ219" s="157">
        <v>0</v>
      </c>
      <c r="FA219" s="157">
        <v>0</v>
      </c>
      <c r="FB219" s="157">
        <v>0</v>
      </c>
      <c r="FC219" s="157">
        <v>0</v>
      </c>
      <c r="FD219" s="156">
        <v>0</v>
      </c>
      <c r="FE219" s="157">
        <v>0</v>
      </c>
      <c r="FF219" s="157">
        <v>0</v>
      </c>
      <c r="FG219" s="157">
        <v>0</v>
      </c>
      <c r="FH219" s="157">
        <v>0</v>
      </c>
      <c r="FI219" s="156">
        <v>0</v>
      </c>
      <c r="FJ219" s="157">
        <v>0</v>
      </c>
      <c r="FK219" s="157">
        <v>0</v>
      </c>
      <c r="FL219" s="157">
        <v>0</v>
      </c>
      <c r="FM219" s="157">
        <v>0</v>
      </c>
      <c r="FN219" s="156">
        <v>0</v>
      </c>
      <c r="FO219" s="157">
        <v>0</v>
      </c>
      <c r="FP219" s="157">
        <v>0</v>
      </c>
      <c r="FQ219" s="157">
        <v>0</v>
      </c>
      <c r="FR219" s="157">
        <v>0</v>
      </c>
      <c r="FS219" s="156">
        <v>0</v>
      </c>
      <c r="FT219" s="157">
        <v>0</v>
      </c>
      <c r="FU219" s="157">
        <v>0</v>
      </c>
      <c r="FV219" s="157">
        <v>0</v>
      </c>
      <c r="FW219" s="157">
        <v>0</v>
      </c>
      <c r="FX219" s="156">
        <v>0</v>
      </c>
      <c r="FY219" s="157">
        <v>0</v>
      </c>
    </row>
    <row r="220" spans="1:181">
      <c r="A220" s="155" t="s">
        <v>361</v>
      </c>
      <c r="B220" s="157">
        <v>0</v>
      </c>
      <c r="C220" s="157">
        <v>0</v>
      </c>
      <c r="D220" s="157">
        <v>0</v>
      </c>
      <c r="E220" s="157">
        <v>0</v>
      </c>
      <c r="F220" s="156">
        <v>0</v>
      </c>
      <c r="G220" s="157">
        <v>0</v>
      </c>
      <c r="H220" s="157">
        <v>0</v>
      </c>
      <c r="I220" s="157">
        <v>0</v>
      </c>
      <c r="J220" s="157">
        <v>0</v>
      </c>
      <c r="K220" s="156">
        <v>0</v>
      </c>
      <c r="L220" s="157">
        <v>0</v>
      </c>
      <c r="M220" s="157">
        <v>0</v>
      </c>
      <c r="N220" s="157">
        <v>0</v>
      </c>
      <c r="O220" s="157">
        <v>0</v>
      </c>
      <c r="P220" s="156">
        <v>0</v>
      </c>
      <c r="Q220" s="157">
        <v>0</v>
      </c>
      <c r="R220" s="157">
        <v>0</v>
      </c>
      <c r="S220" s="157">
        <v>0</v>
      </c>
      <c r="T220" s="157">
        <v>0</v>
      </c>
      <c r="U220" s="156">
        <v>0</v>
      </c>
      <c r="V220" s="157">
        <v>0</v>
      </c>
      <c r="W220" s="157">
        <v>0</v>
      </c>
      <c r="X220" s="157">
        <v>0</v>
      </c>
      <c r="Y220" s="157">
        <v>0</v>
      </c>
      <c r="Z220" s="156">
        <v>0</v>
      </c>
      <c r="AA220" s="157">
        <v>0</v>
      </c>
      <c r="AB220" s="157">
        <v>0</v>
      </c>
      <c r="AC220" s="157">
        <v>0</v>
      </c>
      <c r="AD220" s="157">
        <v>0</v>
      </c>
      <c r="AE220" s="156">
        <v>0</v>
      </c>
      <c r="AF220" s="157">
        <v>0</v>
      </c>
      <c r="AG220" s="157">
        <v>0</v>
      </c>
      <c r="AH220" s="157">
        <v>0</v>
      </c>
      <c r="AI220" s="157">
        <v>0</v>
      </c>
      <c r="AJ220" s="156">
        <v>0</v>
      </c>
      <c r="AK220" s="157">
        <v>0</v>
      </c>
      <c r="AL220" s="157">
        <v>0</v>
      </c>
      <c r="AM220" s="157">
        <v>0</v>
      </c>
      <c r="AN220" s="157">
        <v>0</v>
      </c>
      <c r="AO220" s="156">
        <v>0</v>
      </c>
      <c r="AP220" s="157">
        <v>0</v>
      </c>
      <c r="AQ220" s="157">
        <v>0</v>
      </c>
      <c r="AR220" s="157">
        <v>0</v>
      </c>
      <c r="AS220" s="157">
        <v>0</v>
      </c>
      <c r="AT220" s="156">
        <v>0</v>
      </c>
      <c r="AU220" s="157">
        <v>0</v>
      </c>
      <c r="AV220" s="157">
        <v>0</v>
      </c>
      <c r="AW220" s="157">
        <v>0</v>
      </c>
      <c r="AX220" s="157">
        <v>0</v>
      </c>
      <c r="AY220" s="156">
        <v>0</v>
      </c>
      <c r="AZ220" s="157">
        <v>0</v>
      </c>
      <c r="BA220" s="157">
        <v>0</v>
      </c>
      <c r="BB220" s="157">
        <v>0</v>
      </c>
      <c r="BC220" s="157">
        <v>0</v>
      </c>
      <c r="BD220" s="156">
        <v>0</v>
      </c>
      <c r="BE220" s="157">
        <v>0</v>
      </c>
      <c r="BF220" s="157">
        <v>0</v>
      </c>
      <c r="BG220" s="157">
        <v>0</v>
      </c>
      <c r="BH220" s="157">
        <v>0</v>
      </c>
      <c r="BI220" s="156">
        <v>0</v>
      </c>
      <c r="BJ220" s="157">
        <v>0</v>
      </c>
      <c r="BK220" s="157">
        <v>0</v>
      </c>
      <c r="BL220" s="157">
        <v>0</v>
      </c>
      <c r="BM220" s="157">
        <v>0</v>
      </c>
      <c r="BN220" s="156">
        <v>0</v>
      </c>
      <c r="BO220" s="157">
        <v>0</v>
      </c>
      <c r="BP220" s="157">
        <v>0</v>
      </c>
      <c r="BQ220" s="157">
        <v>0</v>
      </c>
      <c r="BR220" s="157">
        <v>0</v>
      </c>
      <c r="BS220" s="156">
        <v>0</v>
      </c>
      <c r="BT220" s="157">
        <v>0</v>
      </c>
      <c r="BU220" s="157">
        <v>0</v>
      </c>
      <c r="BV220" s="157">
        <v>0</v>
      </c>
      <c r="BW220" s="157">
        <v>0</v>
      </c>
      <c r="BX220" s="156">
        <v>0</v>
      </c>
      <c r="BY220" s="157">
        <v>0</v>
      </c>
      <c r="BZ220" s="157">
        <v>0</v>
      </c>
      <c r="CA220" s="157">
        <v>0</v>
      </c>
      <c r="CB220" s="157">
        <v>0</v>
      </c>
      <c r="CC220" s="156">
        <v>0</v>
      </c>
      <c r="CD220" s="157">
        <v>0</v>
      </c>
      <c r="CE220" s="157">
        <v>0</v>
      </c>
      <c r="CF220" s="157">
        <v>0</v>
      </c>
      <c r="CG220" s="157">
        <v>0</v>
      </c>
      <c r="CH220" s="156">
        <v>0</v>
      </c>
      <c r="CI220" s="157">
        <v>0</v>
      </c>
      <c r="CJ220" s="157">
        <v>0</v>
      </c>
      <c r="CK220" s="157">
        <v>0</v>
      </c>
      <c r="CL220" s="157">
        <v>0</v>
      </c>
      <c r="CM220" s="156">
        <v>0</v>
      </c>
      <c r="CN220" s="157">
        <v>0</v>
      </c>
      <c r="CO220" s="157">
        <v>0</v>
      </c>
      <c r="CP220" s="157">
        <v>0</v>
      </c>
      <c r="CQ220" s="157">
        <v>0</v>
      </c>
      <c r="CR220" s="156">
        <v>0</v>
      </c>
      <c r="CS220" s="157">
        <v>0</v>
      </c>
      <c r="CT220" s="157">
        <v>0</v>
      </c>
      <c r="CU220" s="157">
        <v>0</v>
      </c>
      <c r="CV220" s="157">
        <v>0</v>
      </c>
      <c r="CW220" s="156">
        <v>0</v>
      </c>
      <c r="CX220" s="157">
        <v>0</v>
      </c>
      <c r="CY220" s="157">
        <v>0</v>
      </c>
      <c r="CZ220" s="157">
        <v>0</v>
      </c>
      <c r="DA220" s="157">
        <v>0</v>
      </c>
      <c r="DB220" s="156">
        <v>0</v>
      </c>
      <c r="DC220" s="157">
        <v>0</v>
      </c>
      <c r="DD220" s="157">
        <v>0</v>
      </c>
      <c r="DE220" s="157">
        <v>0</v>
      </c>
      <c r="DF220" s="157">
        <v>0</v>
      </c>
      <c r="DG220" s="156">
        <v>0</v>
      </c>
      <c r="DH220" s="157">
        <v>0</v>
      </c>
      <c r="DI220" s="157">
        <v>0</v>
      </c>
      <c r="DJ220" s="157">
        <v>0</v>
      </c>
      <c r="DK220" s="157">
        <v>0</v>
      </c>
      <c r="DL220" s="156">
        <v>0</v>
      </c>
      <c r="DM220" s="157">
        <v>0</v>
      </c>
      <c r="DN220" s="157">
        <v>0</v>
      </c>
      <c r="DO220" s="157">
        <v>0</v>
      </c>
      <c r="DP220" s="157">
        <v>0</v>
      </c>
      <c r="DQ220" s="156">
        <v>0</v>
      </c>
      <c r="DR220" s="157">
        <v>0</v>
      </c>
      <c r="DS220" s="157">
        <v>0</v>
      </c>
      <c r="DT220" s="157">
        <v>0</v>
      </c>
      <c r="DU220" s="157">
        <v>0</v>
      </c>
      <c r="DV220" s="156">
        <v>0</v>
      </c>
      <c r="DW220" s="157">
        <v>0</v>
      </c>
      <c r="DX220" s="157">
        <v>0</v>
      </c>
      <c r="DY220" s="157">
        <v>0</v>
      </c>
      <c r="DZ220" s="157">
        <v>0</v>
      </c>
      <c r="EA220" s="156">
        <v>0</v>
      </c>
      <c r="EB220" s="157">
        <v>0</v>
      </c>
      <c r="EC220" s="157">
        <v>0</v>
      </c>
      <c r="ED220" s="157">
        <v>0</v>
      </c>
      <c r="EE220" s="157">
        <v>0</v>
      </c>
      <c r="EF220" s="156">
        <v>0</v>
      </c>
      <c r="EG220" s="157">
        <v>0</v>
      </c>
      <c r="EH220" s="157">
        <v>0</v>
      </c>
      <c r="EI220" s="157">
        <v>0</v>
      </c>
      <c r="EJ220" s="157">
        <v>0</v>
      </c>
      <c r="EK220" s="156">
        <v>0</v>
      </c>
      <c r="EL220" s="157">
        <v>0</v>
      </c>
      <c r="EM220" s="157">
        <v>0</v>
      </c>
      <c r="EN220" s="157">
        <v>0</v>
      </c>
      <c r="EO220" s="157">
        <v>0</v>
      </c>
      <c r="EP220" s="156">
        <v>0</v>
      </c>
      <c r="EQ220" s="157">
        <v>0</v>
      </c>
      <c r="ER220" s="157">
        <v>0</v>
      </c>
      <c r="ES220" s="157">
        <v>0</v>
      </c>
      <c r="ET220" s="157">
        <v>0</v>
      </c>
      <c r="EU220" s="156">
        <v>0</v>
      </c>
      <c r="EV220" s="157">
        <v>0</v>
      </c>
      <c r="EW220" s="157">
        <v>0</v>
      </c>
      <c r="EX220" s="157">
        <v>0</v>
      </c>
      <c r="EY220" s="157">
        <v>0</v>
      </c>
      <c r="EZ220" s="156">
        <v>0</v>
      </c>
      <c r="FA220" s="157">
        <v>0</v>
      </c>
      <c r="FB220" s="157">
        <v>0</v>
      </c>
      <c r="FC220" s="157">
        <v>0</v>
      </c>
      <c r="FD220" s="157">
        <v>0</v>
      </c>
      <c r="FE220" s="156">
        <v>0</v>
      </c>
      <c r="FF220" s="157">
        <v>0</v>
      </c>
      <c r="FG220" s="157">
        <v>0</v>
      </c>
      <c r="FH220" s="157">
        <v>0</v>
      </c>
      <c r="FI220" s="157">
        <v>0</v>
      </c>
      <c r="FJ220" s="156">
        <v>0</v>
      </c>
      <c r="FK220" s="157">
        <v>0</v>
      </c>
      <c r="FL220" s="157">
        <v>0</v>
      </c>
      <c r="FM220" s="157">
        <v>0</v>
      </c>
      <c r="FN220" s="157">
        <v>0</v>
      </c>
      <c r="FO220" s="156">
        <v>0</v>
      </c>
      <c r="FP220" s="157">
        <v>0</v>
      </c>
      <c r="FQ220" s="157">
        <v>0</v>
      </c>
      <c r="FR220" s="157">
        <v>0</v>
      </c>
      <c r="FS220" s="157">
        <v>0</v>
      </c>
      <c r="FT220" s="156">
        <v>0</v>
      </c>
      <c r="FU220" s="157">
        <v>0</v>
      </c>
      <c r="FV220" s="157">
        <v>0</v>
      </c>
      <c r="FW220" s="157">
        <v>0</v>
      </c>
      <c r="FX220" s="157">
        <v>0</v>
      </c>
      <c r="FY220" s="156">
        <v>0</v>
      </c>
    </row>
    <row r="221" spans="1:181">
      <c r="A221" s="70"/>
      <c r="B221" s="28"/>
    </row>
    <row r="222" spans="1:181">
      <c r="A222" s="70"/>
      <c r="B222" s="28"/>
    </row>
    <row r="223" spans="1:181">
      <c r="A223" s="150" t="s">
        <v>367</v>
      </c>
      <c r="B223" s="28"/>
    </row>
    <row r="224" spans="1:181" ht="14.45" customHeight="1">
      <c r="A224" s="151" t="s">
        <v>319</v>
      </c>
      <c r="B224" s="364" t="s">
        <v>368</v>
      </c>
      <c r="C224" s="364"/>
      <c r="D224" s="364"/>
      <c r="E224" s="364"/>
      <c r="F224" s="364"/>
      <c r="G224" s="364" t="s">
        <v>356</v>
      </c>
      <c r="H224" s="364"/>
      <c r="I224" s="364"/>
      <c r="J224" s="364"/>
      <c r="K224" s="364"/>
    </row>
    <row r="225" spans="1:11">
      <c r="A225" s="1"/>
      <c r="B225" s="26" t="s">
        <v>357</v>
      </c>
      <c r="C225" s="26" t="s">
        <v>358</v>
      </c>
      <c r="D225" s="26" t="s">
        <v>359</v>
      </c>
      <c r="E225" s="26" t="s">
        <v>360</v>
      </c>
      <c r="F225" s="26" t="s">
        <v>361</v>
      </c>
      <c r="G225" s="26" t="s">
        <v>357</v>
      </c>
      <c r="H225" s="26" t="s">
        <v>358</v>
      </c>
      <c r="I225" s="26" t="s">
        <v>359</v>
      </c>
      <c r="J225" s="26" t="s">
        <v>360</v>
      </c>
      <c r="K225" s="26" t="s">
        <v>361</v>
      </c>
    </row>
    <row r="226" spans="1:11">
      <c r="A226" s="151" t="s">
        <v>362</v>
      </c>
      <c r="B226" s="131"/>
      <c r="C226" s="131"/>
      <c r="D226" s="131"/>
      <c r="E226" s="131"/>
      <c r="F226" s="131"/>
      <c r="G226" s="131"/>
      <c r="H226" s="131"/>
      <c r="I226" s="131"/>
      <c r="J226" s="131"/>
      <c r="K226" s="131"/>
    </row>
    <row r="227" spans="1:11">
      <c r="A227" s="154" t="s">
        <v>363</v>
      </c>
      <c r="B227" s="25">
        <v>0</v>
      </c>
      <c r="C227" s="25">
        <v>0</v>
      </c>
      <c r="D227" s="25">
        <v>0</v>
      </c>
      <c r="E227" s="25">
        <v>0</v>
      </c>
      <c r="F227" s="25">
        <v>0</v>
      </c>
      <c r="G227" s="25">
        <v>0</v>
      </c>
      <c r="H227" s="25">
        <v>0</v>
      </c>
      <c r="I227" s="25">
        <v>0</v>
      </c>
      <c r="J227" s="25">
        <v>0</v>
      </c>
      <c r="K227" s="25">
        <v>0</v>
      </c>
    </row>
    <row r="228" spans="1:11">
      <c r="A228" s="154" t="s">
        <v>364</v>
      </c>
      <c r="B228" s="25">
        <v>0</v>
      </c>
      <c r="C228" s="25">
        <v>0</v>
      </c>
      <c r="D228" s="25">
        <v>0</v>
      </c>
      <c r="E228" s="25">
        <v>0</v>
      </c>
      <c r="F228" s="25">
        <v>0</v>
      </c>
      <c r="G228" s="25">
        <v>0</v>
      </c>
      <c r="H228" s="25">
        <v>0</v>
      </c>
      <c r="I228" s="25">
        <v>0</v>
      </c>
      <c r="J228" s="25">
        <v>0</v>
      </c>
      <c r="K228" s="25">
        <v>0</v>
      </c>
    </row>
    <row r="229" spans="1:11">
      <c r="A229" s="151" t="s">
        <v>365</v>
      </c>
      <c r="B229" s="158"/>
      <c r="C229" s="158"/>
      <c r="D229" s="158"/>
      <c r="E229" s="158"/>
      <c r="F229" s="158"/>
      <c r="G229" s="158"/>
      <c r="H229" s="158"/>
      <c r="I229" s="158"/>
      <c r="J229" s="158"/>
      <c r="K229" s="158"/>
    </row>
    <row r="230" spans="1:11">
      <c r="A230" s="154" t="s">
        <v>363</v>
      </c>
      <c r="B230" s="25">
        <v>0</v>
      </c>
      <c r="C230" s="25">
        <v>0</v>
      </c>
      <c r="D230" s="25">
        <v>0</v>
      </c>
      <c r="E230" s="25">
        <v>0</v>
      </c>
      <c r="F230" s="25">
        <v>0</v>
      </c>
      <c r="G230" s="25">
        <v>0</v>
      </c>
      <c r="H230" s="25">
        <v>0</v>
      </c>
      <c r="I230" s="25">
        <v>0</v>
      </c>
      <c r="J230" s="25">
        <v>0</v>
      </c>
      <c r="K230" s="25">
        <v>0</v>
      </c>
    </row>
    <row r="231" spans="1:11">
      <c r="A231" s="154" t="s">
        <v>364</v>
      </c>
      <c r="B231" s="25">
        <v>0</v>
      </c>
      <c r="C231" s="25">
        <v>0</v>
      </c>
      <c r="D231" s="25">
        <v>0</v>
      </c>
      <c r="E231" s="25">
        <v>0</v>
      </c>
      <c r="F231" s="25">
        <v>0</v>
      </c>
      <c r="G231" s="25">
        <v>0</v>
      </c>
      <c r="H231" s="25">
        <v>0</v>
      </c>
      <c r="I231" s="25">
        <v>0</v>
      </c>
      <c r="J231" s="25">
        <v>0</v>
      </c>
      <c r="K231" s="25">
        <v>0</v>
      </c>
    </row>
    <row r="232" spans="1:11">
      <c r="A232" s="151" t="s">
        <v>366</v>
      </c>
      <c r="B232" s="158"/>
      <c r="C232" s="158"/>
      <c r="D232" s="158"/>
      <c r="E232" s="158"/>
      <c r="F232" s="158"/>
      <c r="G232" s="158"/>
      <c r="H232" s="158"/>
      <c r="I232" s="158"/>
      <c r="J232" s="158"/>
      <c r="K232" s="158"/>
    </row>
    <row r="233" spans="1:11">
      <c r="A233" s="155" t="s">
        <v>357</v>
      </c>
      <c r="B233" s="156">
        <v>0</v>
      </c>
      <c r="C233" s="157">
        <v>0</v>
      </c>
      <c r="D233" s="157">
        <v>0</v>
      </c>
      <c r="E233" s="157">
        <v>0</v>
      </c>
      <c r="F233" s="157">
        <v>0</v>
      </c>
      <c r="G233" s="156">
        <v>0</v>
      </c>
      <c r="H233" s="157">
        <v>0</v>
      </c>
      <c r="I233" s="157">
        <v>0</v>
      </c>
      <c r="J233" s="157">
        <v>0</v>
      </c>
      <c r="K233" s="157">
        <v>0</v>
      </c>
    </row>
    <row r="234" spans="1:11">
      <c r="A234" s="155" t="s">
        <v>358</v>
      </c>
      <c r="B234" s="157">
        <v>0</v>
      </c>
      <c r="C234" s="156">
        <v>0</v>
      </c>
      <c r="D234" s="157">
        <v>0</v>
      </c>
      <c r="E234" s="157">
        <v>0</v>
      </c>
      <c r="F234" s="157">
        <v>0</v>
      </c>
      <c r="G234" s="157">
        <v>0</v>
      </c>
      <c r="H234" s="156">
        <v>0</v>
      </c>
      <c r="I234" s="157">
        <v>0</v>
      </c>
      <c r="J234" s="157">
        <v>0</v>
      </c>
      <c r="K234" s="157">
        <v>0</v>
      </c>
    </row>
    <row r="235" spans="1:11">
      <c r="A235" s="155" t="s">
        <v>359</v>
      </c>
      <c r="B235" s="157">
        <v>0</v>
      </c>
      <c r="C235" s="157">
        <v>0</v>
      </c>
      <c r="D235" s="156">
        <v>0</v>
      </c>
      <c r="E235" s="157">
        <v>0</v>
      </c>
      <c r="F235" s="157">
        <v>0</v>
      </c>
      <c r="G235" s="157">
        <v>0</v>
      </c>
      <c r="H235" s="157">
        <v>0</v>
      </c>
      <c r="I235" s="156">
        <v>0</v>
      </c>
      <c r="J235" s="157">
        <v>0</v>
      </c>
      <c r="K235" s="157">
        <v>0</v>
      </c>
    </row>
    <row r="236" spans="1:11">
      <c r="A236" s="155" t="s">
        <v>360</v>
      </c>
      <c r="B236" s="157">
        <v>0</v>
      </c>
      <c r="C236" s="157">
        <v>0</v>
      </c>
      <c r="D236" s="157">
        <v>0</v>
      </c>
      <c r="E236" s="156">
        <v>0</v>
      </c>
      <c r="F236" s="157">
        <v>0</v>
      </c>
      <c r="G236" s="157">
        <v>0</v>
      </c>
      <c r="H236" s="157">
        <v>0</v>
      </c>
      <c r="I236" s="157">
        <v>0</v>
      </c>
      <c r="J236" s="156">
        <v>0</v>
      </c>
      <c r="K236" s="157">
        <v>0</v>
      </c>
    </row>
    <row r="237" spans="1:11">
      <c r="A237" s="155" t="s">
        <v>361</v>
      </c>
      <c r="B237" s="157">
        <v>0</v>
      </c>
      <c r="C237" s="157">
        <v>0</v>
      </c>
      <c r="D237" s="157">
        <v>0</v>
      </c>
      <c r="E237" s="157">
        <v>0</v>
      </c>
      <c r="F237" s="156">
        <v>0</v>
      </c>
      <c r="G237" s="157">
        <v>0</v>
      </c>
      <c r="H237" s="157">
        <v>0</v>
      </c>
      <c r="I237" s="157">
        <v>0</v>
      </c>
      <c r="J237" s="157">
        <v>0</v>
      </c>
      <c r="K237" s="156">
        <v>0</v>
      </c>
    </row>
    <row r="238" spans="1:11" s="28" customFormat="1">
      <c r="A238" s="70"/>
    </row>
    <row r="239" spans="1:11" s="28" customFormat="1">
      <c r="A239" s="70"/>
    </row>
    <row r="240" spans="1:11" ht="30">
      <c r="A240" s="151" t="s">
        <v>369</v>
      </c>
    </row>
    <row r="241" spans="1:181" ht="14.45" customHeight="1">
      <c r="A241" s="366" t="s">
        <v>370</v>
      </c>
      <c r="B241" s="42" t="s">
        <v>371</v>
      </c>
      <c r="C241" s="350" t="s">
        <v>158</v>
      </c>
    </row>
    <row r="242" spans="1:181">
      <c r="A242" s="366"/>
      <c r="B242" s="42" t="s">
        <v>372</v>
      </c>
      <c r="C242" s="350"/>
    </row>
    <row r="243" spans="1:181">
      <c r="A243" s="159" t="s">
        <v>373</v>
      </c>
      <c r="B243" s="26" t="s">
        <v>374</v>
      </c>
      <c r="D243" s="159" t="s">
        <v>375</v>
      </c>
      <c r="E243" s="26" t="s">
        <v>376</v>
      </c>
    </row>
    <row r="244" spans="1:181">
      <c r="A244" s="160" t="s">
        <v>377</v>
      </c>
    </row>
    <row r="245" spans="1:181" ht="52.9" customHeight="1">
      <c r="A245" s="161" t="s">
        <v>378</v>
      </c>
      <c r="B245" s="364" t="s">
        <v>320</v>
      </c>
      <c r="C245" s="364"/>
      <c r="D245" s="364"/>
      <c r="E245" s="364"/>
      <c r="F245" s="364"/>
      <c r="G245" s="364" t="s">
        <v>321</v>
      </c>
      <c r="H245" s="364"/>
      <c r="I245" s="364"/>
      <c r="J245" s="364"/>
      <c r="K245" s="364"/>
      <c r="L245" s="364" t="s">
        <v>322</v>
      </c>
      <c r="M245" s="364"/>
      <c r="N245" s="364"/>
      <c r="O245" s="364"/>
      <c r="P245" s="364"/>
      <c r="Q245" s="364" t="s">
        <v>323</v>
      </c>
      <c r="R245" s="364"/>
      <c r="S245" s="364"/>
      <c r="T245" s="364"/>
      <c r="U245" s="364"/>
      <c r="V245" s="364" t="s">
        <v>324</v>
      </c>
      <c r="W245" s="364"/>
      <c r="X245" s="364"/>
      <c r="Y245" s="364"/>
      <c r="Z245" s="364"/>
      <c r="AA245" s="364" t="s">
        <v>325</v>
      </c>
      <c r="AB245" s="364"/>
      <c r="AC245" s="364"/>
      <c r="AD245" s="364"/>
      <c r="AE245" s="364"/>
      <c r="AF245" s="364" t="s">
        <v>326</v>
      </c>
      <c r="AG245" s="364"/>
      <c r="AH245" s="364"/>
      <c r="AI245" s="364"/>
      <c r="AJ245" s="364"/>
      <c r="AK245" s="364" t="s">
        <v>327</v>
      </c>
      <c r="AL245" s="364"/>
      <c r="AM245" s="364"/>
      <c r="AN245" s="364"/>
      <c r="AO245" s="364"/>
      <c r="AP245" s="364" t="s">
        <v>328</v>
      </c>
      <c r="AQ245" s="364"/>
      <c r="AR245" s="364"/>
      <c r="AS245" s="364"/>
      <c r="AT245" s="364"/>
      <c r="AU245" s="364" t="s">
        <v>329</v>
      </c>
      <c r="AV245" s="364"/>
      <c r="AW245" s="364"/>
      <c r="AX245" s="364"/>
      <c r="AY245" s="364"/>
      <c r="AZ245" s="364" t="s">
        <v>330</v>
      </c>
      <c r="BA245" s="364"/>
      <c r="BB245" s="364"/>
      <c r="BC245" s="364"/>
      <c r="BD245" s="364"/>
      <c r="BE245" s="364" t="s">
        <v>331</v>
      </c>
      <c r="BF245" s="364"/>
      <c r="BG245" s="364"/>
      <c r="BH245" s="364"/>
      <c r="BI245" s="364"/>
      <c r="BJ245" s="364" t="s">
        <v>332</v>
      </c>
      <c r="BK245" s="364"/>
      <c r="BL245" s="364"/>
      <c r="BM245" s="364"/>
      <c r="BN245" s="364"/>
      <c r="BO245" s="364" t="s">
        <v>333</v>
      </c>
      <c r="BP245" s="364"/>
      <c r="BQ245" s="364"/>
      <c r="BR245" s="364"/>
      <c r="BS245" s="364"/>
      <c r="BT245" s="364" t="s">
        <v>334</v>
      </c>
      <c r="BU245" s="364"/>
      <c r="BV245" s="364"/>
      <c r="BW245" s="364"/>
      <c r="BX245" s="364"/>
      <c r="BY245" s="364" t="s">
        <v>335</v>
      </c>
      <c r="BZ245" s="364"/>
      <c r="CA245" s="364"/>
      <c r="CB245" s="364"/>
      <c r="CC245" s="364"/>
      <c r="CD245" s="364" t="s">
        <v>336</v>
      </c>
      <c r="CE245" s="364"/>
      <c r="CF245" s="364"/>
      <c r="CG245" s="364"/>
      <c r="CH245" s="364"/>
      <c r="CI245" s="364" t="s">
        <v>337</v>
      </c>
      <c r="CJ245" s="364"/>
      <c r="CK245" s="364"/>
      <c r="CL245" s="364"/>
      <c r="CM245" s="364"/>
      <c r="CN245" s="364" t="s">
        <v>338</v>
      </c>
      <c r="CO245" s="364"/>
      <c r="CP245" s="364"/>
      <c r="CQ245" s="364"/>
      <c r="CR245" s="364"/>
      <c r="CS245" s="364" t="s">
        <v>339</v>
      </c>
      <c r="CT245" s="364"/>
      <c r="CU245" s="364"/>
      <c r="CV245" s="364"/>
      <c r="CW245" s="364"/>
      <c r="CX245" s="364" t="s">
        <v>340</v>
      </c>
      <c r="CY245" s="364"/>
      <c r="CZ245" s="364"/>
      <c r="DA245" s="364"/>
      <c r="DB245" s="364"/>
      <c r="DC245" s="364" t="s">
        <v>341</v>
      </c>
      <c r="DD245" s="364"/>
      <c r="DE245" s="364"/>
      <c r="DF245" s="364"/>
      <c r="DG245" s="364"/>
      <c r="DH245" s="365" t="s">
        <v>342</v>
      </c>
      <c r="DI245" s="365"/>
      <c r="DJ245" s="365"/>
      <c r="DK245" s="152" t="s">
        <v>343</v>
      </c>
      <c r="DL245" s="152">
        <v>0</v>
      </c>
      <c r="DM245" s="364" t="s">
        <v>344</v>
      </c>
      <c r="DN245" s="364"/>
      <c r="DO245" s="364"/>
      <c r="DP245" s="364"/>
      <c r="DQ245" s="364"/>
      <c r="DR245" s="364" t="s">
        <v>345</v>
      </c>
      <c r="DS245" s="364"/>
      <c r="DT245" s="364"/>
      <c r="DU245" s="364"/>
      <c r="DV245" s="364"/>
      <c r="DW245" s="364" t="s">
        <v>346</v>
      </c>
      <c r="DX245" s="364"/>
      <c r="DY245" s="364"/>
      <c r="DZ245" s="364"/>
      <c r="EA245" s="364"/>
      <c r="EB245" s="364" t="s">
        <v>347</v>
      </c>
      <c r="EC245" s="364"/>
      <c r="ED245" s="364"/>
      <c r="EE245" s="364"/>
      <c r="EF245" s="364"/>
      <c r="EG245" s="364" t="s">
        <v>348</v>
      </c>
      <c r="EH245" s="364"/>
      <c r="EI245" s="364"/>
      <c r="EJ245" s="364"/>
      <c r="EK245" s="364"/>
      <c r="EL245" s="364" t="s">
        <v>349</v>
      </c>
      <c r="EM245" s="364"/>
      <c r="EN245" s="364"/>
      <c r="EO245" s="364"/>
      <c r="EP245" s="364"/>
      <c r="EQ245" s="364" t="s">
        <v>350</v>
      </c>
      <c r="ER245" s="364"/>
      <c r="ES245" s="364"/>
      <c r="ET245" s="364"/>
      <c r="EU245" s="364"/>
      <c r="EV245" s="364" t="s">
        <v>351</v>
      </c>
      <c r="EW245" s="364"/>
      <c r="EX245" s="364"/>
      <c r="EY245" s="364"/>
      <c r="EZ245" s="364"/>
      <c r="FA245" s="364" t="s">
        <v>352</v>
      </c>
      <c r="FB245" s="364"/>
      <c r="FC245" s="364"/>
      <c r="FD245" s="364"/>
      <c r="FE245" s="364"/>
      <c r="FF245" s="364" t="s">
        <v>353</v>
      </c>
      <c r="FG245" s="364"/>
      <c r="FH245" s="364"/>
      <c r="FI245" s="364"/>
      <c r="FJ245" s="364"/>
      <c r="FK245" s="364" t="s">
        <v>354</v>
      </c>
      <c r="FL245" s="364"/>
      <c r="FM245" s="364"/>
      <c r="FN245" s="364"/>
      <c r="FO245" s="364"/>
      <c r="FP245" s="364" t="s">
        <v>355</v>
      </c>
      <c r="FQ245" s="364"/>
      <c r="FR245" s="364"/>
      <c r="FS245" s="364"/>
      <c r="FT245" s="364"/>
      <c r="FU245" s="364" t="s">
        <v>356</v>
      </c>
      <c r="FV245" s="364"/>
      <c r="FW245" s="364"/>
      <c r="FX245" s="364"/>
      <c r="FY245" s="364"/>
    </row>
    <row r="246" spans="1:181">
      <c r="A246" s="1"/>
      <c r="B246" s="26" t="s">
        <v>357</v>
      </c>
      <c r="C246" s="26" t="s">
        <v>358</v>
      </c>
      <c r="D246" s="26" t="s">
        <v>359</v>
      </c>
      <c r="E246" s="26" t="s">
        <v>360</v>
      </c>
      <c r="F246" s="26" t="s">
        <v>361</v>
      </c>
      <c r="G246" s="26" t="s">
        <v>357</v>
      </c>
      <c r="H246" s="26" t="s">
        <v>358</v>
      </c>
      <c r="I246" s="26" t="s">
        <v>359</v>
      </c>
      <c r="J246" s="26" t="s">
        <v>360</v>
      </c>
      <c r="K246" s="26" t="s">
        <v>361</v>
      </c>
      <c r="L246" s="26" t="s">
        <v>357</v>
      </c>
      <c r="M246" s="26" t="s">
        <v>358</v>
      </c>
      <c r="N246" s="26" t="s">
        <v>359</v>
      </c>
      <c r="O246" s="26" t="s">
        <v>360</v>
      </c>
      <c r="P246" s="26" t="s">
        <v>361</v>
      </c>
      <c r="Q246" s="26" t="s">
        <v>357</v>
      </c>
      <c r="R246" s="26" t="s">
        <v>358</v>
      </c>
      <c r="S246" s="26" t="s">
        <v>359</v>
      </c>
      <c r="T246" s="26" t="s">
        <v>360</v>
      </c>
      <c r="U246" s="26" t="s">
        <v>361</v>
      </c>
      <c r="V246" s="26" t="s">
        <v>357</v>
      </c>
      <c r="W246" s="26" t="s">
        <v>358</v>
      </c>
      <c r="X246" s="26" t="s">
        <v>359</v>
      </c>
      <c r="Y246" s="26" t="s">
        <v>360</v>
      </c>
      <c r="Z246" s="26" t="s">
        <v>361</v>
      </c>
      <c r="AA246" s="26" t="s">
        <v>357</v>
      </c>
      <c r="AB246" s="26" t="s">
        <v>358</v>
      </c>
      <c r="AC246" s="26" t="s">
        <v>359</v>
      </c>
      <c r="AD246" s="26" t="s">
        <v>360</v>
      </c>
      <c r="AE246" s="26" t="s">
        <v>361</v>
      </c>
      <c r="AF246" s="26" t="s">
        <v>357</v>
      </c>
      <c r="AG246" s="26" t="s">
        <v>358</v>
      </c>
      <c r="AH246" s="26" t="s">
        <v>359</v>
      </c>
      <c r="AI246" s="26" t="s">
        <v>360</v>
      </c>
      <c r="AJ246" s="26" t="s">
        <v>361</v>
      </c>
      <c r="AK246" s="26" t="s">
        <v>357</v>
      </c>
      <c r="AL246" s="26" t="s">
        <v>358</v>
      </c>
      <c r="AM246" s="26" t="s">
        <v>359</v>
      </c>
      <c r="AN246" s="26" t="s">
        <v>360</v>
      </c>
      <c r="AO246" s="26" t="s">
        <v>361</v>
      </c>
      <c r="AP246" s="26" t="s">
        <v>357</v>
      </c>
      <c r="AQ246" s="26" t="s">
        <v>358</v>
      </c>
      <c r="AR246" s="26" t="s">
        <v>359</v>
      </c>
      <c r="AS246" s="26" t="s">
        <v>360</v>
      </c>
      <c r="AT246" s="26" t="s">
        <v>361</v>
      </c>
      <c r="AU246" s="26" t="s">
        <v>357</v>
      </c>
      <c r="AV246" s="26" t="s">
        <v>358</v>
      </c>
      <c r="AW246" s="26" t="s">
        <v>359</v>
      </c>
      <c r="AX246" s="26" t="s">
        <v>360</v>
      </c>
      <c r="AY246" s="26" t="s">
        <v>361</v>
      </c>
      <c r="AZ246" s="26" t="s">
        <v>357</v>
      </c>
      <c r="BA246" s="26" t="s">
        <v>358</v>
      </c>
      <c r="BB246" s="26" t="s">
        <v>359</v>
      </c>
      <c r="BC246" s="26" t="s">
        <v>360</v>
      </c>
      <c r="BD246" s="26" t="s">
        <v>361</v>
      </c>
      <c r="BE246" s="26" t="s">
        <v>357</v>
      </c>
      <c r="BF246" s="26" t="s">
        <v>358</v>
      </c>
      <c r="BG246" s="26" t="s">
        <v>359</v>
      </c>
      <c r="BH246" s="26" t="s">
        <v>360</v>
      </c>
      <c r="BI246" s="26" t="s">
        <v>361</v>
      </c>
      <c r="BJ246" s="26" t="s">
        <v>357</v>
      </c>
      <c r="BK246" s="26" t="s">
        <v>358</v>
      </c>
      <c r="BL246" s="26" t="s">
        <v>359</v>
      </c>
      <c r="BM246" s="26" t="s">
        <v>360</v>
      </c>
      <c r="BN246" s="26" t="s">
        <v>361</v>
      </c>
      <c r="BO246" s="26" t="s">
        <v>357</v>
      </c>
      <c r="BP246" s="26" t="s">
        <v>358</v>
      </c>
      <c r="BQ246" s="26" t="s">
        <v>359</v>
      </c>
      <c r="BR246" s="26" t="s">
        <v>360</v>
      </c>
      <c r="BS246" s="26" t="s">
        <v>361</v>
      </c>
      <c r="BT246" s="26" t="s">
        <v>357</v>
      </c>
      <c r="BU246" s="26" t="s">
        <v>358</v>
      </c>
      <c r="BV246" s="26" t="s">
        <v>359</v>
      </c>
      <c r="BW246" s="26" t="s">
        <v>360</v>
      </c>
      <c r="BX246" s="26" t="s">
        <v>361</v>
      </c>
      <c r="BY246" s="26" t="s">
        <v>357</v>
      </c>
      <c r="BZ246" s="26" t="s">
        <v>358</v>
      </c>
      <c r="CA246" s="26" t="s">
        <v>359</v>
      </c>
      <c r="CB246" s="26" t="s">
        <v>360</v>
      </c>
      <c r="CC246" s="26" t="s">
        <v>361</v>
      </c>
      <c r="CD246" s="26" t="s">
        <v>357</v>
      </c>
      <c r="CE246" s="26" t="s">
        <v>358</v>
      </c>
      <c r="CF246" s="26" t="s">
        <v>359</v>
      </c>
      <c r="CG246" s="26" t="s">
        <v>360</v>
      </c>
      <c r="CH246" s="26" t="s">
        <v>361</v>
      </c>
      <c r="CI246" s="26" t="s">
        <v>357</v>
      </c>
      <c r="CJ246" s="26" t="s">
        <v>358</v>
      </c>
      <c r="CK246" s="26" t="s">
        <v>359</v>
      </c>
      <c r="CL246" s="26" t="s">
        <v>360</v>
      </c>
      <c r="CM246" s="26" t="s">
        <v>361</v>
      </c>
      <c r="CN246" s="26" t="s">
        <v>357</v>
      </c>
      <c r="CO246" s="26" t="s">
        <v>358</v>
      </c>
      <c r="CP246" s="26" t="s">
        <v>359</v>
      </c>
      <c r="CQ246" s="26" t="s">
        <v>360</v>
      </c>
      <c r="CR246" s="26" t="s">
        <v>361</v>
      </c>
      <c r="CS246" s="26" t="s">
        <v>357</v>
      </c>
      <c r="CT246" s="26" t="s">
        <v>358</v>
      </c>
      <c r="CU246" s="26" t="s">
        <v>359</v>
      </c>
      <c r="CV246" s="26" t="s">
        <v>360</v>
      </c>
      <c r="CW246" s="26" t="s">
        <v>361</v>
      </c>
      <c r="CX246" s="26" t="s">
        <v>357</v>
      </c>
      <c r="CY246" s="26" t="s">
        <v>358</v>
      </c>
      <c r="CZ246" s="26" t="s">
        <v>359</v>
      </c>
      <c r="DA246" s="26" t="s">
        <v>360</v>
      </c>
      <c r="DB246" s="26" t="s">
        <v>361</v>
      </c>
      <c r="DC246" s="26" t="s">
        <v>357</v>
      </c>
      <c r="DD246" s="26" t="s">
        <v>358</v>
      </c>
      <c r="DE246" s="26" t="s">
        <v>359</v>
      </c>
      <c r="DF246" s="26" t="s">
        <v>360</v>
      </c>
      <c r="DG246" s="26" t="s">
        <v>361</v>
      </c>
      <c r="DH246" s="153" t="s">
        <v>357</v>
      </c>
      <c r="DI246" s="153" t="s">
        <v>358</v>
      </c>
      <c r="DJ246" s="153" t="s">
        <v>359</v>
      </c>
      <c r="DK246" s="153" t="s">
        <v>360</v>
      </c>
      <c r="DL246" s="26" t="s">
        <v>361</v>
      </c>
      <c r="DM246" s="26" t="s">
        <v>357</v>
      </c>
      <c r="DN246" s="26" t="s">
        <v>358</v>
      </c>
      <c r="DO246" s="26" t="s">
        <v>359</v>
      </c>
      <c r="DP246" s="26" t="s">
        <v>360</v>
      </c>
      <c r="DQ246" s="26" t="s">
        <v>361</v>
      </c>
      <c r="DR246" s="26" t="s">
        <v>357</v>
      </c>
      <c r="DS246" s="26" t="s">
        <v>358</v>
      </c>
      <c r="DT246" s="26" t="s">
        <v>359</v>
      </c>
      <c r="DU246" s="26" t="s">
        <v>360</v>
      </c>
      <c r="DV246" s="26" t="s">
        <v>361</v>
      </c>
      <c r="DW246" s="26" t="s">
        <v>357</v>
      </c>
      <c r="DX246" s="26" t="s">
        <v>358</v>
      </c>
      <c r="DY246" s="26" t="s">
        <v>359</v>
      </c>
      <c r="DZ246" s="26" t="s">
        <v>360</v>
      </c>
      <c r="EA246" s="26" t="s">
        <v>361</v>
      </c>
      <c r="EB246" s="26" t="s">
        <v>357</v>
      </c>
      <c r="EC246" s="26" t="s">
        <v>358</v>
      </c>
      <c r="ED246" s="26" t="s">
        <v>359</v>
      </c>
      <c r="EE246" s="26" t="s">
        <v>360</v>
      </c>
      <c r="EF246" s="26" t="s">
        <v>361</v>
      </c>
      <c r="EG246" s="26" t="s">
        <v>357</v>
      </c>
      <c r="EH246" s="26" t="s">
        <v>358</v>
      </c>
      <c r="EI246" s="26" t="s">
        <v>359</v>
      </c>
      <c r="EJ246" s="26" t="s">
        <v>360</v>
      </c>
      <c r="EK246" s="26" t="s">
        <v>361</v>
      </c>
      <c r="EL246" s="26" t="s">
        <v>357</v>
      </c>
      <c r="EM246" s="26" t="s">
        <v>358</v>
      </c>
      <c r="EN246" s="26" t="s">
        <v>359</v>
      </c>
      <c r="EO246" s="26" t="s">
        <v>360</v>
      </c>
      <c r="EP246" s="26" t="s">
        <v>361</v>
      </c>
      <c r="EQ246" s="26" t="s">
        <v>357</v>
      </c>
      <c r="ER246" s="26" t="s">
        <v>358</v>
      </c>
      <c r="ES246" s="26" t="s">
        <v>359</v>
      </c>
      <c r="ET246" s="26" t="s">
        <v>360</v>
      </c>
      <c r="EU246" s="26" t="s">
        <v>361</v>
      </c>
      <c r="EV246" s="26" t="s">
        <v>357</v>
      </c>
      <c r="EW246" s="26" t="s">
        <v>358</v>
      </c>
      <c r="EX246" s="26" t="s">
        <v>359</v>
      </c>
      <c r="EY246" s="26" t="s">
        <v>360</v>
      </c>
      <c r="EZ246" s="26" t="s">
        <v>361</v>
      </c>
      <c r="FA246" s="26" t="s">
        <v>357</v>
      </c>
      <c r="FB246" s="26" t="s">
        <v>358</v>
      </c>
      <c r="FC246" s="26" t="s">
        <v>359</v>
      </c>
      <c r="FD246" s="26" t="s">
        <v>360</v>
      </c>
      <c r="FE246" s="26" t="s">
        <v>361</v>
      </c>
      <c r="FF246" s="26" t="s">
        <v>357</v>
      </c>
      <c r="FG246" s="26" t="s">
        <v>358</v>
      </c>
      <c r="FH246" s="26" t="s">
        <v>359</v>
      </c>
      <c r="FI246" s="26" t="s">
        <v>360</v>
      </c>
      <c r="FJ246" s="26" t="s">
        <v>361</v>
      </c>
      <c r="FK246" s="26" t="s">
        <v>357</v>
      </c>
      <c r="FL246" s="26" t="s">
        <v>358</v>
      </c>
      <c r="FM246" s="26" t="s">
        <v>359</v>
      </c>
      <c r="FN246" s="26" t="s">
        <v>360</v>
      </c>
      <c r="FO246" s="26" t="s">
        <v>361</v>
      </c>
      <c r="FP246" s="26" t="s">
        <v>357</v>
      </c>
      <c r="FQ246" s="26" t="s">
        <v>358</v>
      </c>
      <c r="FR246" s="26" t="s">
        <v>359</v>
      </c>
      <c r="FS246" s="26" t="s">
        <v>360</v>
      </c>
      <c r="FT246" s="26" t="s">
        <v>361</v>
      </c>
      <c r="FU246" s="26" t="s">
        <v>357</v>
      </c>
      <c r="FV246" s="26" t="s">
        <v>358</v>
      </c>
      <c r="FW246" s="26" t="s">
        <v>359</v>
      </c>
      <c r="FX246" s="26" t="s">
        <v>360</v>
      </c>
      <c r="FY246" s="26" t="s">
        <v>361</v>
      </c>
    </row>
    <row r="247" spans="1:181">
      <c r="A247" s="159" t="s">
        <v>379</v>
      </c>
      <c r="B247" s="25">
        <v>0.67505168902629997</v>
      </c>
      <c r="C247" s="25">
        <v>5.1094287867918801E-2</v>
      </c>
      <c r="D247" s="25">
        <v>2.6291186340338699</v>
      </c>
      <c r="E247" s="25">
        <v>0.26023408117519098</v>
      </c>
      <c r="F247" s="25">
        <v>0.25445363024913897</v>
      </c>
      <c r="G247" s="25">
        <v>1.3283417503967001</v>
      </c>
      <c r="H247" s="25">
        <v>0.21661982425221701</v>
      </c>
      <c r="I247" s="25">
        <v>1.19570220906588</v>
      </c>
      <c r="J247" s="25">
        <v>4.6627757079169498</v>
      </c>
      <c r="K247" s="25">
        <v>1.18704845165241</v>
      </c>
      <c r="L247" s="25">
        <v>0.411626216911533</v>
      </c>
      <c r="M247" s="25">
        <v>0.120106306553901</v>
      </c>
      <c r="N247" s="25">
        <v>0.43695490528792402</v>
      </c>
      <c r="O247" s="25">
        <v>0.333934656077224</v>
      </c>
      <c r="P247" s="25">
        <v>0.97044761844443195</v>
      </c>
      <c r="Q247" s="25">
        <v>0.70240789735129805</v>
      </c>
      <c r="R247" s="25">
        <v>0.187575496682129</v>
      </c>
      <c r="S247" s="25">
        <v>0.39044188652557799</v>
      </c>
      <c r="T247" s="25">
        <v>0.23320030953411799</v>
      </c>
      <c r="U247" s="25">
        <v>0.49724291289232397</v>
      </c>
      <c r="V247" s="25">
        <v>0.257570487271157</v>
      </c>
      <c r="W247" s="25">
        <v>7.2209697732040404E-2</v>
      </c>
      <c r="X247" s="25">
        <v>0.32373966589948899</v>
      </c>
      <c r="Y247" s="25">
        <v>8.2396020530615594E-2</v>
      </c>
      <c r="Z247" s="25">
        <v>0.202486877090432</v>
      </c>
      <c r="AA247" s="25">
        <v>0.67778379323133697</v>
      </c>
      <c r="AB247" s="25">
        <v>0.178755051947868</v>
      </c>
      <c r="AC247" s="25">
        <v>0.57342542058613699</v>
      </c>
      <c r="AD247" s="25">
        <v>0.246573794513261</v>
      </c>
      <c r="AE247" s="25">
        <v>1.4033225078919001</v>
      </c>
      <c r="AF247" s="25">
        <v>1.0676209273986501</v>
      </c>
      <c r="AG247" s="25">
        <v>0.27018420717455499</v>
      </c>
      <c r="AH247" s="25">
        <v>0.41270602490992597</v>
      </c>
      <c r="AI247" s="25">
        <v>0.46051132438150699</v>
      </c>
      <c r="AJ247" s="25">
        <v>1.6711461492308299</v>
      </c>
      <c r="AK247" s="25">
        <v>0.70691238700271797</v>
      </c>
      <c r="AL247" s="25">
        <v>0.72196412104983099</v>
      </c>
      <c r="AM247" s="25">
        <v>7.1925140018616096</v>
      </c>
      <c r="AN247" s="25">
        <v>2.0365279736233002</v>
      </c>
      <c r="AO247" s="25">
        <v>0.58130286670484499</v>
      </c>
      <c r="AP247" s="25">
        <v>1.51459974828503</v>
      </c>
      <c r="AQ247" s="25">
        <v>0.66974306858597499</v>
      </c>
      <c r="AR247" s="25">
        <v>1.1478778986126099</v>
      </c>
      <c r="AS247" s="25">
        <v>1.4393643503734901</v>
      </c>
      <c r="AT247" s="25">
        <v>1.0175599074126001</v>
      </c>
      <c r="AU247" s="25">
        <v>1.73611014300962</v>
      </c>
      <c r="AV247" s="25">
        <v>0.24392179773689701</v>
      </c>
      <c r="AW247" s="25">
        <v>1.59707255186028</v>
      </c>
      <c r="AX247" s="25">
        <v>0.98850677153556199</v>
      </c>
      <c r="AY247" s="25">
        <v>2.3399554549826398</v>
      </c>
      <c r="AZ247" s="25">
        <v>1.9519753682288401</v>
      </c>
      <c r="BA247" s="25">
        <v>0.128754834699087</v>
      </c>
      <c r="BB247" s="25">
        <v>1.78498551045562</v>
      </c>
      <c r="BC247" s="25">
        <v>1.64611432649006</v>
      </c>
      <c r="BD247" s="25">
        <v>8.3121494982128201</v>
      </c>
      <c r="BE247" s="25">
        <v>2.1948024460231101</v>
      </c>
      <c r="BF247" s="25">
        <v>0.223249463396342</v>
      </c>
      <c r="BG247" s="25">
        <v>0.38925971053157898</v>
      </c>
      <c r="BH247" s="25">
        <v>1.1200065077483701</v>
      </c>
      <c r="BI247" s="25">
        <v>2.74096286220382</v>
      </c>
      <c r="BJ247" s="25">
        <v>0.324095429192924</v>
      </c>
      <c r="BK247" s="25">
        <v>4.9490995932290102E-2</v>
      </c>
      <c r="BL247" s="25">
        <v>0.19970663635058</v>
      </c>
      <c r="BM247" s="25">
        <v>0.12287157033151699</v>
      </c>
      <c r="BN247" s="25">
        <v>0.16728426817746</v>
      </c>
      <c r="BO247" s="25">
        <v>0.216582423833204</v>
      </c>
      <c r="BP247" s="25">
        <v>1.9164866737161002E-2</v>
      </c>
      <c r="BQ247" s="25">
        <v>0.161117872047018</v>
      </c>
      <c r="BR247" s="25">
        <v>6.9688079198573394E-2</v>
      </c>
      <c r="BS247" s="25">
        <v>2.6689358813394001E-2</v>
      </c>
      <c r="BT247" s="25">
        <v>0.261991508082564</v>
      </c>
      <c r="BU247" s="25">
        <v>4.9945510007376001E-2</v>
      </c>
      <c r="BV247" s="25">
        <v>0.14861014064157799</v>
      </c>
      <c r="BW247" s="25">
        <v>0.110171715083225</v>
      </c>
      <c r="BX247" s="25">
        <v>9.6399109517462694E-2</v>
      </c>
      <c r="BY247" s="25">
        <v>0.817073910627103</v>
      </c>
      <c r="BZ247" s="25">
        <v>0.19532635509562399</v>
      </c>
      <c r="CA247" s="25">
        <v>1.53687059086135</v>
      </c>
      <c r="CB247" s="25">
        <v>0.69220340679919401</v>
      </c>
      <c r="CC247" s="25">
        <v>1.04995255922894</v>
      </c>
      <c r="CD247" s="25">
        <v>2.8574728837212602</v>
      </c>
      <c r="CE247" s="25">
        <v>0.23420824672911</v>
      </c>
      <c r="CF247" s="25">
        <v>0.47998290859530102</v>
      </c>
      <c r="CG247" s="25">
        <v>2.73119171262086</v>
      </c>
      <c r="CH247" s="25">
        <v>2.4736628829479201</v>
      </c>
      <c r="CI247" s="25">
        <v>0.104738268920659</v>
      </c>
      <c r="CJ247" s="25">
        <v>9.9520566615255296E-3</v>
      </c>
      <c r="CK247" s="25">
        <v>0.66736922599697501</v>
      </c>
      <c r="CL247" s="25">
        <v>6.3798261366724701E-2</v>
      </c>
      <c r="CM247" s="25">
        <v>9.3382869888606501E-2</v>
      </c>
      <c r="CN247" s="25">
        <v>0.31807253183617501</v>
      </c>
      <c r="CO247" s="25">
        <v>3.1737355504994902E-2</v>
      </c>
      <c r="CP247" s="25">
        <v>0.48022100606538398</v>
      </c>
      <c r="CQ247" s="25">
        <v>0.113555332303892</v>
      </c>
      <c r="CR247" s="25">
        <v>1.46886167669856E-2</v>
      </c>
      <c r="CS247" s="25">
        <v>0.199851830456028</v>
      </c>
      <c r="CT247" s="25">
        <v>3.97430930281387E-2</v>
      </c>
      <c r="CU247" s="25">
        <v>0.410682033252801</v>
      </c>
      <c r="CV247" s="25">
        <v>5.9109336003401798E-2</v>
      </c>
      <c r="CW247" s="25">
        <v>2.3266987117771702E-2</v>
      </c>
      <c r="CX247" s="25">
        <v>0.47628496738666698</v>
      </c>
      <c r="CY247" s="25">
        <v>3.58369539506182E-2</v>
      </c>
      <c r="CZ247" s="25">
        <v>0.93014667180500699</v>
      </c>
      <c r="DA247" s="25">
        <v>0.17702047126196399</v>
      </c>
      <c r="DB247" s="25">
        <v>1.9494781005226801E-2</v>
      </c>
      <c r="DC247" s="25">
        <v>0.81623406851246705</v>
      </c>
      <c r="DD247" s="25">
        <v>5.1199497709253097E-2</v>
      </c>
      <c r="DE247" s="25">
        <v>0.94101911196563004</v>
      </c>
      <c r="DF247" s="25">
        <v>0.405675491520472</v>
      </c>
      <c r="DG247" s="25">
        <v>0.40393581762507902</v>
      </c>
      <c r="DH247" s="25">
        <v>0.42698523818255202</v>
      </c>
      <c r="DI247" s="25">
        <v>0</v>
      </c>
      <c r="DJ247" s="25">
        <v>6.0399768247247803</v>
      </c>
      <c r="DK247" s="25">
        <v>1.58529839300859</v>
      </c>
      <c r="DL247" s="25">
        <v>6.9137658812526301E-2</v>
      </c>
      <c r="DM247" s="25">
        <v>1.7964357772268401E-5</v>
      </c>
      <c r="DN247" s="25">
        <v>0</v>
      </c>
      <c r="DO247" s="25">
        <v>23.628451979670501</v>
      </c>
      <c r="DP247" s="25">
        <v>2.6750270062826601E-6</v>
      </c>
      <c r="DQ247" s="25">
        <v>9.7923505328753706E-3</v>
      </c>
      <c r="DR247" s="25">
        <v>0</v>
      </c>
      <c r="DS247" s="25">
        <v>0</v>
      </c>
      <c r="DT247" s="25">
        <v>25.085688402244202</v>
      </c>
      <c r="DU247" s="25">
        <v>1.8955822151764E-5</v>
      </c>
      <c r="DV247" s="25">
        <v>1.4927273666771199E-6</v>
      </c>
      <c r="DW247" s="25">
        <v>0.38538781727246102</v>
      </c>
      <c r="DX247" s="25">
        <v>8.9416722928342907E-2</v>
      </c>
      <c r="DY247" s="25">
        <v>2.499832934789</v>
      </c>
      <c r="DZ247" s="25">
        <v>0.104646096355553</v>
      </c>
      <c r="EA247" s="25">
        <v>3.5833224049942401E-2</v>
      </c>
      <c r="EB247" s="25">
        <v>0.26002566357274598</v>
      </c>
      <c r="EC247" s="25">
        <v>2.46470801131046E-2</v>
      </c>
      <c r="ED247" s="25">
        <v>0.42985268631370499</v>
      </c>
      <c r="EE247" s="25">
        <v>0.19572299833922099</v>
      </c>
      <c r="EF247" s="25">
        <v>6.3216713926129899E-3</v>
      </c>
      <c r="EG247" s="25">
        <v>0.13140905607447601</v>
      </c>
      <c r="EH247" s="25">
        <v>1.30423164071394E-2</v>
      </c>
      <c r="EI247" s="25">
        <v>0.18964237442788101</v>
      </c>
      <c r="EJ247" s="25">
        <v>4.12757712053878E-2</v>
      </c>
      <c r="EK247" s="25">
        <v>3.52348572153754E-3</v>
      </c>
      <c r="EL247" s="25">
        <v>0.27833046224886798</v>
      </c>
      <c r="EM247" s="25">
        <v>4.8944077422303799E-2</v>
      </c>
      <c r="EN247" s="25">
        <v>9.7973538052665704E-2</v>
      </c>
      <c r="EO247" s="25">
        <v>7.2965463252409504E-2</v>
      </c>
      <c r="EP247" s="25">
        <v>1.49440203014114E-2</v>
      </c>
      <c r="EQ247" s="25">
        <v>0.19378581229435099</v>
      </c>
      <c r="ER247" s="25">
        <v>1.8232748381631799E-2</v>
      </c>
      <c r="ES247" s="25">
        <v>0.512903730388795</v>
      </c>
      <c r="ET247" s="25">
        <v>0.10356363499920899</v>
      </c>
      <c r="EU247" s="25">
        <v>2.9755588523413701E-2</v>
      </c>
      <c r="EV247" s="25">
        <v>0.52611138233488297</v>
      </c>
      <c r="EW247" s="25">
        <v>4.2066680726921303E-2</v>
      </c>
      <c r="EX247" s="25">
        <v>0.839994674858347</v>
      </c>
      <c r="EY247" s="25">
        <v>0.79425898788070803</v>
      </c>
      <c r="EZ247" s="25">
        <v>8.2128427517318997E-2</v>
      </c>
      <c r="FA247" s="25">
        <v>0.74137834914394796</v>
      </c>
      <c r="FB247" s="25">
        <v>6.9146247723087695E-2</v>
      </c>
      <c r="FC247" s="25">
        <v>0.85008308479357197</v>
      </c>
      <c r="FD247" s="25">
        <v>0.21082169303149201</v>
      </c>
      <c r="FE247" s="25">
        <v>0.114546005930678</v>
      </c>
      <c r="FF247" s="25">
        <v>0.39270181573097401</v>
      </c>
      <c r="FG247" s="25">
        <v>3.9243414545020797E-2</v>
      </c>
      <c r="FH247" s="25">
        <v>0.75385614181159899</v>
      </c>
      <c r="FI247" s="25">
        <v>0.15304708986971699</v>
      </c>
      <c r="FJ247" s="25">
        <v>7.8974117210741102E-2</v>
      </c>
      <c r="FK247" s="25">
        <v>0.45223716980724699</v>
      </c>
      <c r="FL247" s="25">
        <v>7.4991985028164607E-2</v>
      </c>
      <c r="FM247" s="25">
        <v>0.92788804456364105</v>
      </c>
      <c r="FN247" s="25">
        <v>0.19740651264119199</v>
      </c>
      <c r="FO247" s="25">
        <v>8.1376429900637703E-2</v>
      </c>
      <c r="FP247" s="25">
        <v>0</v>
      </c>
      <c r="FQ247" s="25">
        <v>0</v>
      </c>
      <c r="FR247" s="25">
        <v>0</v>
      </c>
      <c r="FS247" s="25">
        <v>0</v>
      </c>
      <c r="FT247" s="25">
        <v>0</v>
      </c>
      <c r="FU247" s="25">
        <v>0.66827597255836901</v>
      </c>
      <c r="FV247" s="25">
        <v>0.158901439155964</v>
      </c>
      <c r="FW247" s="25">
        <v>1.5787787066541199</v>
      </c>
      <c r="FX247" s="25">
        <v>0.69008067538728901</v>
      </c>
      <c r="FY247" s="25">
        <v>1.4525695196166699</v>
      </c>
    </row>
    <row r="248" spans="1:181">
      <c r="A248" s="160" t="s">
        <v>380</v>
      </c>
      <c r="B248" s="162"/>
    </row>
    <row r="249" spans="1:181" ht="30">
      <c r="A249" s="159" t="s">
        <v>381</v>
      </c>
      <c r="B249" s="25" t="s">
        <v>19</v>
      </c>
      <c r="C249" s="26" t="s">
        <v>381</v>
      </c>
      <c r="D249" s="22"/>
    </row>
    <row r="250" spans="1:181" ht="30">
      <c r="A250" s="159" t="s">
        <v>382</v>
      </c>
      <c r="B250" s="25" t="s">
        <v>310</v>
      </c>
      <c r="C250" s="163" t="s">
        <v>382</v>
      </c>
      <c r="D250" s="22"/>
    </row>
    <row r="251" spans="1:181">
      <c r="A251" s="70"/>
      <c r="B251" s="28"/>
    </row>
    <row r="252" spans="1:181">
      <c r="A252" s="70"/>
      <c r="B252" s="28"/>
    </row>
    <row r="253" spans="1:181">
      <c r="A253" s="70"/>
      <c r="B253" s="28"/>
    </row>
    <row r="254" spans="1:181">
      <c r="A254" s="70"/>
      <c r="B254" s="28"/>
    </row>
    <row r="255" spans="1:181" ht="14.45" customHeight="1">
      <c r="A255" s="367" t="s">
        <v>383</v>
      </c>
      <c r="B255" s="367"/>
      <c r="C255" s="367"/>
      <c r="D255" s="367"/>
      <c r="E255" s="368"/>
      <c r="F255" s="368"/>
    </row>
    <row r="256" spans="1:181" ht="28.9" customHeight="1">
      <c r="A256" s="164" t="s">
        <v>384</v>
      </c>
      <c r="B256" s="97" t="s">
        <v>385</v>
      </c>
      <c r="C256" s="165"/>
      <c r="D256" s="166"/>
      <c r="E256" s="43"/>
      <c r="F256" s="165"/>
    </row>
    <row r="257" spans="1:6" ht="14.45" customHeight="1">
      <c r="A257" s="369" t="s">
        <v>386</v>
      </c>
      <c r="B257" s="167" t="s">
        <v>387</v>
      </c>
      <c r="C257" s="346" t="s">
        <v>388</v>
      </c>
      <c r="D257" s="370" t="s">
        <v>389</v>
      </c>
      <c r="E257" s="42" t="s">
        <v>387</v>
      </c>
      <c r="F257" s="346" t="s">
        <v>390</v>
      </c>
    </row>
    <row r="258" spans="1:6">
      <c r="A258" s="369"/>
      <c r="B258" s="42" t="s">
        <v>391</v>
      </c>
      <c r="C258" s="346"/>
      <c r="D258" s="346"/>
      <c r="E258" s="42" t="s">
        <v>391</v>
      </c>
      <c r="F258" s="346"/>
    </row>
    <row r="259" spans="1:6">
      <c r="A259" s="369"/>
      <c r="B259" s="42" t="s">
        <v>392</v>
      </c>
      <c r="C259" s="346"/>
      <c r="D259" s="346"/>
      <c r="E259" s="42" t="s">
        <v>392</v>
      </c>
      <c r="F259" s="346"/>
    </row>
    <row r="260" spans="1:6" ht="47.45" customHeight="1">
      <c r="A260" s="159" t="s">
        <v>393</v>
      </c>
      <c r="B260" s="25" t="s">
        <v>394</v>
      </c>
      <c r="C260" s="168" t="s">
        <v>395</v>
      </c>
      <c r="D260" s="50" t="s">
        <v>396</v>
      </c>
      <c r="E260" s="25" t="s">
        <v>394</v>
      </c>
      <c r="F260" s="168" t="s">
        <v>397</v>
      </c>
    </row>
    <row r="267" spans="1:6">
      <c r="A267" s="131" t="s">
        <v>398</v>
      </c>
      <c r="B267" s="131"/>
      <c r="C267" s="131"/>
    </row>
    <row r="268" spans="1:6">
      <c r="A268" s="133" t="s">
        <v>399</v>
      </c>
      <c r="B268" s="25" t="s">
        <v>11</v>
      </c>
      <c r="C268" s="26" t="s">
        <v>400</v>
      </c>
    </row>
    <row r="269" spans="1:6">
      <c r="A269" s="76"/>
      <c r="B269" s="25"/>
      <c r="C269" s="26"/>
    </row>
    <row r="270" spans="1:6">
      <c r="A270" s="76" t="s">
        <v>401</v>
      </c>
      <c r="B270" s="25" t="s">
        <v>108</v>
      </c>
      <c r="C270" s="26" t="s">
        <v>402</v>
      </c>
    </row>
    <row r="271" spans="1:6">
      <c r="A271" s="76" t="s">
        <v>403</v>
      </c>
      <c r="B271" s="25" t="s">
        <v>404</v>
      </c>
      <c r="C271" s="26" t="s">
        <v>405</v>
      </c>
      <c r="D271" s="76" t="s">
        <v>406</v>
      </c>
      <c r="E271">
        <v>2020</v>
      </c>
    </row>
    <row r="272" spans="1:6">
      <c r="A272" s="133"/>
      <c r="B272" s="25"/>
      <c r="C272" s="26"/>
    </row>
    <row r="273" spans="1:6">
      <c r="A273" s="133"/>
      <c r="B273" s="25"/>
      <c r="C273" s="26"/>
    </row>
    <row r="274" spans="1:6">
      <c r="A274" s="76" t="s">
        <v>407</v>
      </c>
      <c r="B274" s="25" t="s">
        <v>408</v>
      </c>
      <c r="C274" s="26" t="s">
        <v>409</v>
      </c>
    </row>
    <row r="275" spans="1:6">
      <c r="A275" s="13" t="s">
        <v>410</v>
      </c>
      <c r="B275" s="54" t="s">
        <v>19</v>
      </c>
      <c r="C275" s="26"/>
    </row>
    <row r="276" spans="1:6">
      <c r="A276" s="13" t="s">
        <v>411</v>
      </c>
      <c r="B276" s="25" t="s">
        <v>19</v>
      </c>
      <c r="C276" s="26"/>
    </row>
    <row r="281" spans="1:6">
      <c r="A281" s="169" t="s">
        <v>412</v>
      </c>
      <c r="B281" s="132"/>
      <c r="C281" s="132"/>
      <c r="D281" s="132"/>
      <c r="E281" s="132"/>
      <c r="F281" s="132"/>
    </row>
    <row r="282" spans="1:6">
      <c r="A282" s="170" t="s">
        <v>413</v>
      </c>
      <c r="B282" s="132"/>
      <c r="C282" s="132"/>
      <c r="D282" s="132"/>
    </row>
    <row r="283" spans="1:6">
      <c r="A283" s="371" t="s">
        <v>414</v>
      </c>
      <c r="B283" s="371"/>
      <c r="C283" s="371"/>
      <c r="D283" s="171">
        <v>2</v>
      </c>
    </row>
    <row r="284" spans="1:6">
      <c r="A284" s="172" t="s">
        <v>415</v>
      </c>
      <c r="B284" s="173"/>
      <c r="C284" s="174"/>
      <c r="D284" s="132"/>
    </row>
    <row r="285" spans="1:6">
      <c r="A285" s="133" t="s">
        <v>416</v>
      </c>
      <c r="B285" s="171" t="s">
        <v>417</v>
      </c>
    </row>
    <row r="286" spans="1:6">
      <c r="A286" s="175" t="s">
        <v>418</v>
      </c>
      <c r="B286" s="176" t="s">
        <v>419</v>
      </c>
      <c r="D286" s="128" t="s">
        <v>420</v>
      </c>
      <c r="E286" s="128" t="s">
        <v>421</v>
      </c>
    </row>
    <row r="287" spans="1:6" ht="14.45" customHeight="1">
      <c r="A287" s="372" t="s">
        <v>422</v>
      </c>
      <c r="B287" s="25" t="s">
        <v>423</v>
      </c>
      <c r="C287" s="25" t="s">
        <v>424</v>
      </c>
      <c r="D287" s="26" t="s">
        <v>425</v>
      </c>
      <c r="E287" s="26" t="s">
        <v>425</v>
      </c>
    </row>
    <row r="288" spans="1:6">
      <c r="A288" s="372"/>
      <c r="B288" s="25" t="s">
        <v>426</v>
      </c>
      <c r="C288" s="25" t="s">
        <v>424</v>
      </c>
      <c r="D288" s="26" t="s">
        <v>425</v>
      </c>
      <c r="E288" s="26" t="s">
        <v>425</v>
      </c>
    </row>
    <row r="289" spans="1:5">
      <c r="A289" s="372"/>
      <c r="B289" s="25" t="s">
        <v>427</v>
      </c>
      <c r="C289" s="25" t="s">
        <v>424</v>
      </c>
      <c r="D289" s="26" t="s">
        <v>425</v>
      </c>
      <c r="E289" s="26" t="s">
        <v>425</v>
      </c>
    </row>
    <row r="290" spans="1:5">
      <c r="A290" s="372"/>
      <c r="B290" s="25" t="s">
        <v>428</v>
      </c>
      <c r="C290" s="25" t="s">
        <v>424</v>
      </c>
      <c r="D290" s="26" t="s">
        <v>425</v>
      </c>
      <c r="E290" s="26" t="s">
        <v>425</v>
      </c>
    </row>
    <row r="291" spans="1:5">
      <c r="A291" s="372"/>
      <c r="B291" s="25" t="s">
        <v>429</v>
      </c>
      <c r="C291" s="25" t="s">
        <v>424</v>
      </c>
      <c r="D291" s="26" t="s">
        <v>425</v>
      </c>
      <c r="E291" s="26" t="s">
        <v>425</v>
      </c>
    </row>
    <row r="292" spans="1:5">
      <c r="A292" s="372"/>
      <c r="B292" s="25" t="s">
        <v>430</v>
      </c>
      <c r="C292" s="25" t="s">
        <v>424</v>
      </c>
      <c r="D292" s="26" t="s">
        <v>425</v>
      </c>
      <c r="E292" s="26" t="s">
        <v>425</v>
      </c>
    </row>
    <row r="293" spans="1:5">
      <c r="A293" s="372"/>
      <c r="B293" s="25" t="s">
        <v>431</v>
      </c>
      <c r="C293" s="25" t="s">
        <v>424</v>
      </c>
      <c r="D293" s="26" t="s">
        <v>425</v>
      </c>
      <c r="E293" s="26" t="s">
        <v>425</v>
      </c>
    </row>
    <row r="294" spans="1:5">
      <c r="A294" s="372"/>
      <c r="B294" s="25" t="s">
        <v>432</v>
      </c>
      <c r="C294" s="25" t="s">
        <v>424</v>
      </c>
      <c r="D294" s="26" t="s">
        <v>425</v>
      </c>
      <c r="E294" s="26" t="s">
        <v>425</v>
      </c>
    </row>
    <row r="295" spans="1:5">
      <c r="A295" s="372"/>
      <c r="B295" s="25" t="s">
        <v>433</v>
      </c>
      <c r="C295" s="25" t="s">
        <v>424</v>
      </c>
      <c r="D295" s="26" t="s">
        <v>425</v>
      </c>
      <c r="E295" s="26" t="s">
        <v>425</v>
      </c>
    </row>
    <row r="296" spans="1:5">
      <c r="A296" s="372"/>
      <c r="B296" s="25" t="s">
        <v>434</v>
      </c>
      <c r="C296" s="25" t="s">
        <v>424</v>
      </c>
      <c r="D296" s="26" t="s">
        <v>425</v>
      </c>
      <c r="E296" s="26" t="s">
        <v>425</v>
      </c>
    </row>
    <row r="297" spans="1:5">
      <c r="A297" s="372"/>
      <c r="B297" s="25" t="s">
        <v>435</v>
      </c>
      <c r="C297" s="25" t="s">
        <v>424</v>
      </c>
      <c r="D297" s="26" t="s">
        <v>425</v>
      </c>
      <c r="E297" s="26" t="s">
        <v>425</v>
      </c>
    </row>
    <row r="298" spans="1:5">
      <c r="A298" s="372"/>
      <c r="B298" s="25" t="s">
        <v>436</v>
      </c>
      <c r="C298" s="25" t="s">
        <v>424</v>
      </c>
      <c r="D298" s="26" t="s">
        <v>425</v>
      </c>
      <c r="E298" s="26" t="s">
        <v>425</v>
      </c>
    </row>
    <row r="299" spans="1:5">
      <c r="A299" s="372"/>
      <c r="B299" s="25" t="s">
        <v>437</v>
      </c>
      <c r="C299" s="25" t="s">
        <v>424</v>
      </c>
      <c r="D299" s="26" t="s">
        <v>425</v>
      </c>
      <c r="E299" s="26" t="s">
        <v>425</v>
      </c>
    </row>
    <row r="300" spans="1:5">
      <c r="A300" s="372"/>
      <c r="B300" s="25" t="s">
        <v>438</v>
      </c>
      <c r="C300" s="25" t="s">
        <v>424</v>
      </c>
      <c r="D300" s="26" t="s">
        <v>425</v>
      </c>
      <c r="E300" s="26" t="s">
        <v>425</v>
      </c>
    </row>
    <row r="301" spans="1:5">
      <c r="A301" s="372"/>
      <c r="B301" s="25" t="s">
        <v>439</v>
      </c>
      <c r="C301" s="25" t="s">
        <v>424</v>
      </c>
      <c r="D301" s="26" t="s">
        <v>425</v>
      </c>
      <c r="E301" s="26" t="s">
        <v>425</v>
      </c>
    </row>
    <row r="302" spans="1:5">
      <c r="A302" s="372"/>
      <c r="B302" s="25" t="s">
        <v>440</v>
      </c>
      <c r="C302" s="25" t="s">
        <v>424</v>
      </c>
      <c r="D302" s="26" t="s">
        <v>425</v>
      </c>
      <c r="E302" s="26" t="s">
        <v>425</v>
      </c>
    </row>
    <row r="303" spans="1:5">
      <c r="A303" s="372"/>
      <c r="B303" s="25" t="s">
        <v>441</v>
      </c>
      <c r="C303" s="25" t="s">
        <v>424</v>
      </c>
      <c r="D303" s="26" t="s">
        <v>425</v>
      </c>
      <c r="E303" s="26" t="s">
        <v>425</v>
      </c>
    </row>
    <row r="304" spans="1:5">
      <c r="A304" s="372"/>
      <c r="B304" s="25" t="s">
        <v>442</v>
      </c>
      <c r="C304" s="25" t="s">
        <v>424</v>
      </c>
      <c r="D304" s="26" t="s">
        <v>425</v>
      </c>
      <c r="E304" s="26" t="s">
        <v>425</v>
      </c>
    </row>
    <row r="305" spans="1:6">
      <c r="A305" s="372"/>
      <c r="B305" s="25" t="s">
        <v>443</v>
      </c>
      <c r="C305" s="25" t="s">
        <v>424</v>
      </c>
      <c r="D305" s="26" t="s">
        <v>425</v>
      </c>
      <c r="E305" s="26" t="s">
        <v>425</v>
      </c>
    </row>
    <row r="306" spans="1:6">
      <c r="A306" s="172" t="s">
        <v>444</v>
      </c>
      <c r="B306" s="173"/>
      <c r="C306" s="25" t="s">
        <v>424</v>
      </c>
      <c r="D306" s="132"/>
    </row>
    <row r="307" spans="1:6">
      <c r="A307" s="13" t="s">
        <v>445</v>
      </c>
      <c r="B307" s="177" t="s">
        <v>446</v>
      </c>
      <c r="C307" s="22" t="s">
        <v>447</v>
      </c>
      <c r="D307" s="13" t="s">
        <v>448</v>
      </c>
      <c r="E307" s="54" t="s">
        <v>406</v>
      </c>
      <c r="F307" s="22" t="s">
        <v>449</v>
      </c>
    </row>
    <row r="308" spans="1:6">
      <c r="A308" s="13" t="s">
        <v>450</v>
      </c>
      <c r="B308" s="177" t="s">
        <v>446</v>
      </c>
      <c r="C308" s="22" t="s">
        <v>451</v>
      </c>
      <c r="D308" s="13" t="s">
        <v>452</v>
      </c>
      <c r="E308" s="54" t="s">
        <v>406</v>
      </c>
      <c r="F308" s="22" t="s">
        <v>453</v>
      </c>
    </row>
    <row r="315" spans="1:6" s="132" customFormat="1">
      <c r="A315" s="169" t="s">
        <v>454</v>
      </c>
    </row>
    <row r="316" spans="1:6" s="178" customFormat="1">
      <c r="A316" s="170" t="s">
        <v>455</v>
      </c>
    </row>
    <row r="317" spans="1:6" ht="14.45" customHeight="1">
      <c r="A317" s="373" t="s">
        <v>456</v>
      </c>
      <c r="B317" s="374" t="s">
        <v>457</v>
      </c>
      <c r="C317" s="374"/>
      <c r="D317" s="375" t="s">
        <v>158</v>
      </c>
    </row>
    <row r="318" spans="1:6">
      <c r="A318" s="373"/>
      <c r="B318" s="376" t="s">
        <v>458</v>
      </c>
      <c r="C318" s="376"/>
      <c r="D318" s="375"/>
    </row>
    <row r="319" spans="1:6">
      <c r="A319" s="373"/>
      <c r="B319" s="374" t="s">
        <v>459</v>
      </c>
      <c r="C319" s="374"/>
      <c r="D319" s="375"/>
      <c r="E319" s="13" t="s">
        <v>460</v>
      </c>
      <c r="F319" s="22" t="s">
        <v>461</v>
      </c>
    </row>
    <row r="320" spans="1:6" s="178" customFormat="1">
      <c r="A320" s="170" t="s">
        <v>462</v>
      </c>
    </row>
    <row r="321" spans="1:6" ht="14.45" customHeight="1">
      <c r="A321" s="373" t="s">
        <v>463</v>
      </c>
      <c r="B321" s="374" t="s">
        <v>464</v>
      </c>
      <c r="C321" s="374"/>
      <c r="D321" s="375" t="s">
        <v>158</v>
      </c>
    </row>
    <row r="322" spans="1:6">
      <c r="A322" s="373"/>
      <c r="B322" s="376" t="s">
        <v>465</v>
      </c>
      <c r="C322" s="376"/>
      <c r="D322" s="375"/>
    </row>
    <row r="323" spans="1:6">
      <c r="A323" s="373"/>
      <c r="B323" s="374" t="s">
        <v>466</v>
      </c>
      <c r="C323" s="374"/>
      <c r="D323" s="375"/>
      <c r="E323" s="13" t="s">
        <v>467</v>
      </c>
      <c r="F323" s="22" t="s">
        <v>461</v>
      </c>
    </row>
    <row r="324" spans="1:6" s="178" customFormat="1">
      <c r="A324" s="170" t="s">
        <v>468</v>
      </c>
    </row>
    <row r="325" spans="1:6" ht="14.45" customHeight="1">
      <c r="A325" s="373" t="s">
        <v>469</v>
      </c>
      <c r="B325" s="374" t="s">
        <v>457</v>
      </c>
      <c r="C325" s="374"/>
      <c r="D325" s="375" t="s">
        <v>158</v>
      </c>
    </row>
    <row r="326" spans="1:6">
      <c r="A326" s="373"/>
      <c r="B326" s="376" t="s">
        <v>470</v>
      </c>
      <c r="C326" s="376"/>
      <c r="D326" s="375"/>
    </row>
    <row r="327" spans="1:6">
      <c r="A327" s="373"/>
      <c r="B327" s="374" t="s">
        <v>471</v>
      </c>
      <c r="C327" s="374"/>
      <c r="D327" s="375"/>
      <c r="E327" s="13" t="s">
        <v>472</v>
      </c>
      <c r="F327" s="22" t="s">
        <v>461</v>
      </c>
    </row>
  </sheetData>
  <mergeCells count="164">
    <mergeCell ref="A321:A323"/>
    <mergeCell ref="B321:C321"/>
    <mergeCell ref="D321:D323"/>
    <mergeCell ref="B322:C322"/>
    <mergeCell ref="B323:C323"/>
    <mergeCell ref="A325:A327"/>
    <mergeCell ref="B325:C325"/>
    <mergeCell ref="D325:D327"/>
    <mergeCell ref="B326:C326"/>
    <mergeCell ref="B327:C327"/>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EG245:EK245"/>
    <mergeCell ref="EL245:EP245"/>
    <mergeCell ref="EQ245:EU245"/>
    <mergeCell ref="EV245:EZ245"/>
    <mergeCell ref="FA245:FE245"/>
    <mergeCell ref="FF245:FJ245"/>
    <mergeCell ref="FK245:FO245"/>
    <mergeCell ref="FP245:FT245"/>
    <mergeCell ref="FU245:FY245"/>
    <mergeCell ref="CN245:CR245"/>
    <mergeCell ref="CS245:CW245"/>
    <mergeCell ref="CX245:DB245"/>
    <mergeCell ref="DC245:DG245"/>
    <mergeCell ref="DH245:DJ245"/>
    <mergeCell ref="DM245:DQ245"/>
    <mergeCell ref="DR245:DV245"/>
    <mergeCell ref="DW245:EA245"/>
    <mergeCell ref="EB245:EF245"/>
    <mergeCell ref="AU245:AY245"/>
    <mergeCell ref="AZ245:BD245"/>
    <mergeCell ref="BE245:BI245"/>
    <mergeCell ref="BJ245:BN245"/>
    <mergeCell ref="BO245:BS245"/>
    <mergeCell ref="BT245:BX245"/>
    <mergeCell ref="BY245:CC245"/>
    <mergeCell ref="CD245:CH245"/>
    <mergeCell ref="CI245:CM245"/>
    <mergeCell ref="B245:F245"/>
    <mergeCell ref="G245:K245"/>
    <mergeCell ref="L245:P245"/>
    <mergeCell ref="Q245:U245"/>
    <mergeCell ref="V245:Z245"/>
    <mergeCell ref="AA245:AE245"/>
    <mergeCell ref="AF245:AJ245"/>
    <mergeCell ref="AK245:AO245"/>
    <mergeCell ref="AP245:AT245"/>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A130:A131"/>
    <mergeCell ref="A194:E194"/>
    <mergeCell ref="A195:A197"/>
    <mergeCell ref="C195:C197"/>
    <mergeCell ref="A198:C198"/>
    <mergeCell ref="B207:F207"/>
    <mergeCell ref="G207:K207"/>
    <mergeCell ref="L207:P207"/>
    <mergeCell ref="Q207:U207"/>
    <mergeCell ref="F122:G123"/>
    <mergeCell ref="A124:A125"/>
    <mergeCell ref="E124:E125"/>
    <mergeCell ref="F124:G125"/>
    <mergeCell ref="A126:A127"/>
    <mergeCell ref="D126:D129"/>
    <mergeCell ref="E126:E127"/>
    <mergeCell ref="F126:G127"/>
    <mergeCell ref="A128:A129"/>
    <mergeCell ref="E128:E129"/>
    <mergeCell ref="F128:G129"/>
    <mergeCell ref="A100:A103"/>
    <mergeCell ref="D100:D103"/>
    <mergeCell ref="A105:A108"/>
    <mergeCell ref="D105:D108"/>
    <mergeCell ref="A115:E115"/>
    <mergeCell ref="C116:E116"/>
    <mergeCell ref="C119:D119"/>
    <mergeCell ref="A122:A123"/>
    <mergeCell ref="D122:D125"/>
    <mergeCell ref="E122:E123"/>
    <mergeCell ref="A80:A82"/>
    <mergeCell ref="D80:D82"/>
    <mergeCell ref="A84:A87"/>
    <mergeCell ref="D84:D87"/>
    <mergeCell ref="A88:A91"/>
    <mergeCell ref="D88:D91"/>
    <mergeCell ref="A92:A95"/>
    <mergeCell ref="D92:D95"/>
    <mergeCell ref="A96:A98"/>
    <mergeCell ref="D96:D98"/>
    <mergeCell ref="J35:O35"/>
    <mergeCell ref="J36:O36"/>
    <mergeCell ref="J37:O37"/>
    <mergeCell ref="J38:O38"/>
    <mergeCell ref="A68:A71"/>
    <mergeCell ref="D68:D71"/>
    <mergeCell ref="A72:A75"/>
    <mergeCell ref="D72:D75"/>
    <mergeCell ref="A76:A79"/>
    <mergeCell ref="D76:D79"/>
    <mergeCell ref="A19:A22"/>
    <mergeCell ref="B19:C19"/>
    <mergeCell ref="D19:D22"/>
    <mergeCell ref="B20:C20"/>
    <mergeCell ref="B21:C21"/>
    <mergeCell ref="B22:C22"/>
    <mergeCell ref="J32:O32"/>
    <mergeCell ref="J33:O33"/>
    <mergeCell ref="J34:O34"/>
    <mergeCell ref="A4:A8"/>
    <mergeCell ref="B4:B8"/>
    <mergeCell ref="C5:C6"/>
    <mergeCell ref="D7:D8"/>
    <mergeCell ref="E7:E8"/>
    <mergeCell ref="A11:A15"/>
    <mergeCell ref="B11:B15"/>
    <mergeCell ref="C12:C13"/>
    <mergeCell ref="D14:D15"/>
    <mergeCell ref="E14:E15"/>
  </mergeCells>
  <dataValidations count="1">
    <dataValidation type="custom" allowBlank="1" showInputMessage="1" showErrorMessage="1" errorTitle="Error" error="Energy intensity per sector is selected" sqref="B227:K238">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sheetPr>
    <tabColor rgb="FFFFC000"/>
  </sheetPr>
  <dimension ref="A1:DP348"/>
  <sheetViews>
    <sheetView tabSelected="1" topLeftCell="A243" zoomScale="85" zoomScaleNormal="85" workbookViewId="0">
      <selection activeCell="E255" sqref="E255"/>
    </sheetView>
  </sheetViews>
  <sheetFormatPr baseColWidth="10" defaultColWidth="11.42578125" defaultRowHeight="15"/>
  <cols>
    <col min="1" max="1" width="48.7109375" customWidth="1"/>
    <col min="2" max="2" width="38.140625" customWidth="1"/>
    <col min="3" max="3" width="59.8554687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2" max="12" width="35.42578125" customWidth="1"/>
  </cols>
  <sheetData>
    <row r="1" spans="1:41" ht="31.5">
      <c r="A1" s="377" t="s">
        <v>473</v>
      </c>
      <c r="B1" s="377"/>
      <c r="C1" s="377"/>
      <c r="D1" s="20"/>
      <c r="E1" s="179"/>
    </row>
    <row r="2" spans="1:41" ht="27" thickBot="1">
      <c r="A2" s="198" t="s">
        <v>551</v>
      </c>
    </row>
    <row r="3" spans="1:41" ht="15.75">
      <c r="A3" s="213" t="s">
        <v>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row>
    <row r="4" spans="1:41" s="196" customFormat="1">
      <c r="A4" s="210" t="s">
        <v>598</v>
      </c>
      <c r="B4" s="25" t="s">
        <v>11</v>
      </c>
      <c r="C4" s="15">
        <v>0.47359219000000002</v>
      </c>
      <c r="D4" s="207" t="s">
        <v>595</v>
      </c>
      <c r="E4" s="25" t="s">
        <v>11</v>
      </c>
      <c r="F4" s="15">
        <v>0.40700950000000002</v>
      </c>
    </row>
    <row r="5" spans="1:41" s="196" customFormat="1">
      <c r="A5" s="341" t="s">
        <v>569</v>
      </c>
      <c r="B5" s="406">
        <v>0</v>
      </c>
      <c r="C5" s="21" t="s">
        <v>16</v>
      </c>
      <c r="D5" s="199"/>
      <c r="E5" s="199"/>
    </row>
    <row r="6" spans="1:41" s="196" customFormat="1">
      <c r="A6" s="404"/>
      <c r="B6" s="406"/>
      <c r="C6" s="402" t="s">
        <v>18</v>
      </c>
      <c r="D6" s="24" t="s">
        <v>19</v>
      </c>
      <c r="E6" s="25">
        <v>2015</v>
      </c>
      <c r="F6" s="25">
        <v>2016</v>
      </c>
      <c r="G6" s="25">
        <v>2017</v>
      </c>
      <c r="H6" s="25">
        <v>2018</v>
      </c>
      <c r="I6" s="25">
        <v>2019</v>
      </c>
      <c r="J6" s="25">
        <v>2020</v>
      </c>
      <c r="K6" s="25">
        <v>2021</v>
      </c>
      <c r="L6" s="25">
        <v>2022</v>
      </c>
      <c r="M6" s="25">
        <v>2023</v>
      </c>
      <c r="N6" s="25">
        <v>2024</v>
      </c>
      <c r="O6" s="25">
        <v>2025</v>
      </c>
      <c r="P6" s="25">
        <v>2026</v>
      </c>
      <c r="Q6" s="25">
        <v>2027</v>
      </c>
      <c r="R6" s="25">
        <v>2028</v>
      </c>
      <c r="S6" s="25">
        <v>2029</v>
      </c>
      <c r="T6" s="25">
        <v>2030</v>
      </c>
      <c r="U6" s="25">
        <v>2031</v>
      </c>
      <c r="V6" s="25">
        <v>2032</v>
      </c>
      <c r="W6" s="25">
        <v>2033</v>
      </c>
      <c r="X6" s="25">
        <v>2034</v>
      </c>
      <c r="Y6" s="25">
        <v>2035</v>
      </c>
      <c r="Z6" s="25">
        <v>2036</v>
      </c>
      <c r="AA6" s="25">
        <v>2037</v>
      </c>
      <c r="AB6" s="25">
        <v>2038</v>
      </c>
      <c r="AC6" s="25">
        <v>2039</v>
      </c>
      <c r="AD6" s="25">
        <v>2040</v>
      </c>
      <c r="AE6" s="25">
        <v>2041</v>
      </c>
      <c r="AF6" s="25">
        <v>2042</v>
      </c>
      <c r="AG6" s="25">
        <v>2043</v>
      </c>
      <c r="AH6" s="25">
        <v>2044</v>
      </c>
      <c r="AI6" s="25">
        <v>2045</v>
      </c>
      <c r="AJ6" s="25">
        <v>2046</v>
      </c>
      <c r="AK6" s="25">
        <v>2047</v>
      </c>
      <c r="AL6" s="25">
        <v>2048</v>
      </c>
      <c r="AM6" s="25">
        <v>2049</v>
      </c>
      <c r="AN6" s="25">
        <v>2050</v>
      </c>
      <c r="AO6" s="25">
        <v>2051</v>
      </c>
    </row>
    <row r="7" spans="1:41" s="196" customFormat="1">
      <c r="A7" s="404"/>
      <c r="B7" s="406"/>
      <c r="C7" s="403"/>
      <c r="D7" s="24" t="s">
        <v>20</v>
      </c>
      <c r="E7" s="25">
        <v>1.9E-2</v>
      </c>
      <c r="F7" s="25">
        <v>1.9E-2</v>
      </c>
      <c r="G7" s="25">
        <v>1.9E-2</v>
      </c>
      <c r="H7" s="25">
        <v>1.9E-2</v>
      </c>
      <c r="I7" s="25">
        <v>1.9E-2</v>
      </c>
      <c r="J7" s="25">
        <v>1.9E-2</v>
      </c>
      <c r="K7" s="25">
        <v>1.9E-2</v>
      </c>
      <c r="L7" s="25">
        <v>1.9E-2</v>
      </c>
      <c r="M7" s="25">
        <v>1.9E-2</v>
      </c>
      <c r="N7" s="25">
        <v>1.9E-2</v>
      </c>
      <c r="O7" s="25">
        <v>1.9E-2</v>
      </c>
      <c r="P7" s="25">
        <v>1.9E-2</v>
      </c>
      <c r="Q7" s="25">
        <v>1.9E-2</v>
      </c>
      <c r="R7" s="25">
        <v>1.9E-2</v>
      </c>
      <c r="S7" s="25">
        <v>1.9E-2</v>
      </c>
      <c r="T7" s="25">
        <v>1.9E-2</v>
      </c>
      <c r="U7" s="25">
        <v>1.9E-2</v>
      </c>
      <c r="V7" s="25">
        <v>1.9E-2</v>
      </c>
      <c r="W7" s="25">
        <v>1.9E-2</v>
      </c>
      <c r="X7" s="25">
        <v>1.9E-2</v>
      </c>
      <c r="Y7" s="25">
        <v>1.9E-2</v>
      </c>
      <c r="Z7" s="25">
        <v>1.9E-2</v>
      </c>
      <c r="AA7" s="25">
        <v>1.9E-2</v>
      </c>
      <c r="AB7" s="25">
        <v>1.9E-2</v>
      </c>
      <c r="AC7" s="25">
        <v>1.9E-2</v>
      </c>
      <c r="AD7" s="25">
        <v>1.9E-2</v>
      </c>
      <c r="AE7" s="25">
        <v>1.9E-2</v>
      </c>
      <c r="AF7" s="25">
        <v>1.9E-2</v>
      </c>
      <c r="AG7" s="25">
        <v>1.9E-2</v>
      </c>
      <c r="AH7" s="25">
        <v>1.9E-2</v>
      </c>
      <c r="AI7" s="25">
        <v>1.9E-2</v>
      </c>
      <c r="AJ7" s="25">
        <v>1.9E-2</v>
      </c>
      <c r="AK7" s="25">
        <v>1.9E-2</v>
      </c>
      <c r="AL7" s="25">
        <v>1.9E-2</v>
      </c>
      <c r="AM7" s="25">
        <v>1.9E-2</v>
      </c>
      <c r="AN7" s="25">
        <v>1.9E-2</v>
      </c>
      <c r="AO7" s="25">
        <v>1.9E-2</v>
      </c>
    </row>
    <row r="8" spans="1:41" s="196" customFormat="1">
      <c r="A8" s="404"/>
      <c r="B8" s="406"/>
      <c r="C8" s="209" t="s">
        <v>22</v>
      </c>
      <c r="D8" s="194" t="s">
        <v>23</v>
      </c>
      <c r="E8" s="195">
        <v>2020</v>
      </c>
      <c r="F8" s="13" t="s">
        <v>25</v>
      </c>
      <c r="G8" s="22">
        <v>0.02</v>
      </c>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row>
    <row r="9" spans="1:41" s="196" customFormat="1">
      <c r="A9" s="405"/>
      <c r="B9" s="406"/>
      <c r="C9" s="27" t="s">
        <v>27</v>
      </c>
      <c r="D9" s="13" t="s">
        <v>596</v>
      </c>
      <c r="E9" s="22">
        <v>20000</v>
      </c>
      <c r="F9" s="13" t="s">
        <v>30</v>
      </c>
      <c r="G9" s="22">
        <v>2050</v>
      </c>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row>
    <row r="10" spans="1:41" s="204" customFormat="1" ht="15.75" thickBot="1"/>
    <row r="11" spans="1:41" s="196" customFormat="1" ht="16.5" thickBot="1">
      <c r="A11" s="213" t="s">
        <v>31</v>
      </c>
      <c r="B11" s="65"/>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row>
    <row r="12" spans="1:41" s="196" customFormat="1">
      <c r="A12" s="341" t="s">
        <v>570</v>
      </c>
      <c r="B12" s="406">
        <v>0</v>
      </c>
      <c r="C12" s="30" t="s">
        <v>34</v>
      </c>
      <c r="D12" s="22"/>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row>
    <row r="13" spans="1:41" s="196" customFormat="1">
      <c r="A13" s="404"/>
      <c r="B13" s="406"/>
      <c r="C13" s="193" t="s">
        <v>18</v>
      </c>
      <c r="D13" s="24" t="s">
        <v>19</v>
      </c>
      <c r="E13" s="25">
        <v>2015</v>
      </c>
      <c r="F13" s="25">
        <v>2016</v>
      </c>
      <c r="G13" s="25">
        <v>2017</v>
      </c>
      <c r="H13" s="25">
        <v>2018</v>
      </c>
      <c r="I13" s="25">
        <v>2019</v>
      </c>
      <c r="J13" s="25">
        <v>2020</v>
      </c>
      <c r="K13" s="25">
        <v>2021</v>
      </c>
      <c r="L13" s="25">
        <v>2022</v>
      </c>
      <c r="M13" s="25">
        <v>2023</v>
      </c>
      <c r="N13" s="25">
        <v>2024</v>
      </c>
      <c r="O13" s="25">
        <v>2025</v>
      </c>
      <c r="P13" s="25">
        <v>2026</v>
      </c>
      <c r="Q13" s="25">
        <v>2027</v>
      </c>
      <c r="R13" s="25">
        <v>2028</v>
      </c>
      <c r="S13" s="25">
        <v>2029</v>
      </c>
      <c r="T13" s="25">
        <v>2030</v>
      </c>
      <c r="U13" s="25">
        <v>2031</v>
      </c>
      <c r="V13" s="25">
        <v>2032</v>
      </c>
      <c r="W13" s="25">
        <v>2033</v>
      </c>
      <c r="X13" s="25">
        <v>2034</v>
      </c>
      <c r="Y13" s="25">
        <v>2035</v>
      </c>
      <c r="Z13" s="25">
        <v>2036</v>
      </c>
      <c r="AA13" s="25">
        <v>2037</v>
      </c>
      <c r="AB13" s="25">
        <v>2038</v>
      </c>
      <c r="AC13" s="25">
        <v>2039</v>
      </c>
      <c r="AD13" s="25">
        <v>2040</v>
      </c>
      <c r="AE13" s="25">
        <v>2041</v>
      </c>
      <c r="AF13" s="25">
        <v>2042</v>
      </c>
      <c r="AG13" s="25">
        <v>2043</v>
      </c>
      <c r="AH13" s="25">
        <v>2044</v>
      </c>
      <c r="AI13" s="25">
        <v>2045</v>
      </c>
      <c r="AJ13" s="25">
        <v>2046</v>
      </c>
      <c r="AK13" s="25">
        <v>2047</v>
      </c>
      <c r="AL13" s="25">
        <v>2048</v>
      </c>
      <c r="AM13" s="25">
        <v>2049</v>
      </c>
      <c r="AN13" s="25">
        <v>2050</v>
      </c>
      <c r="AO13" s="25">
        <v>2051</v>
      </c>
    </row>
    <row r="14" spans="1:41" s="196" customFormat="1">
      <c r="A14" s="404"/>
      <c r="B14" s="406"/>
      <c r="C14" s="193"/>
      <c r="D14" s="24" t="s">
        <v>20</v>
      </c>
      <c r="E14" s="25">
        <v>1.0500000000000001E-2</v>
      </c>
      <c r="F14" s="25">
        <v>1.0200000000000001E-2</v>
      </c>
      <c r="G14" s="25">
        <v>0.01</v>
      </c>
      <c r="H14" s="25">
        <v>9.7999999999999997E-3</v>
      </c>
      <c r="I14" s="25">
        <v>9.5999999999999992E-3</v>
      </c>
      <c r="J14" s="25">
        <v>9.2999999999999992E-3</v>
      </c>
      <c r="K14" s="25">
        <v>9.1000000000000004E-3</v>
      </c>
      <c r="L14" s="25">
        <v>8.8999999999999999E-3</v>
      </c>
      <c r="M14" s="25">
        <v>8.6999999999999994E-3</v>
      </c>
      <c r="N14" s="25">
        <v>8.5000000000000006E-3</v>
      </c>
      <c r="O14" s="25">
        <v>8.2000000000000007E-3</v>
      </c>
      <c r="P14" s="25">
        <v>8.0000000000000002E-3</v>
      </c>
      <c r="Q14" s="25">
        <v>7.7999999999999996E-3</v>
      </c>
      <c r="R14" s="25">
        <v>7.6E-3</v>
      </c>
      <c r="S14" s="25">
        <v>7.4000000000000003E-3</v>
      </c>
      <c r="T14" s="25">
        <v>7.3000000000000001E-3</v>
      </c>
      <c r="U14" s="25">
        <v>7.1000000000000004E-3</v>
      </c>
      <c r="V14" s="25">
        <v>6.8999999999999999E-3</v>
      </c>
      <c r="W14" s="25">
        <v>6.7000000000000002E-3</v>
      </c>
      <c r="X14" s="25">
        <v>6.4999999999999997E-3</v>
      </c>
      <c r="Y14" s="25">
        <v>6.4000000000000003E-3</v>
      </c>
      <c r="Z14" s="25">
        <v>6.1999999999999998E-3</v>
      </c>
      <c r="AA14" s="25">
        <v>6.0000000000000001E-3</v>
      </c>
      <c r="AB14" s="25">
        <v>5.7999999999999996E-3</v>
      </c>
      <c r="AC14" s="25">
        <v>5.7000000000000002E-3</v>
      </c>
      <c r="AD14" s="25">
        <v>5.4999999999999997E-3</v>
      </c>
      <c r="AE14" s="25">
        <v>5.3E-3</v>
      </c>
      <c r="AF14" s="25">
        <v>5.1999999999999998E-3</v>
      </c>
      <c r="AG14" s="25">
        <v>5.0000000000000001E-3</v>
      </c>
      <c r="AH14" s="25">
        <v>4.7999999999999996E-3</v>
      </c>
      <c r="AI14" s="25">
        <v>4.7000000000000002E-3</v>
      </c>
      <c r="AJ14" s="25">
        <v>4.4999999999999997E-3</v>
      </c>
      <c r="AK14" s="25">
        <v>4.4000000000000003E-3</v>
      </c>
      <c r="AL14" s="25">
        <v>4.1999999999999997E-3</v>
      </c>
      <c r="AM14" s="25">
        <v>4.0000000000000001E-3</v>
      </c>
      <c r="AN14" s="25">
        <v>3.8999999999999998E-3</v>
      </c>
      <c r="AO14" s="25">
        <v>3.7000000000000002E-3</v>
      </c>
    </row>
    <row r="15" spans="1:41" s="196" customFormat="1">
      <c r="A15" s="404"/>
      <c r="B15" s="406"/>
      <c r="C15" s="193" t="s">
        <v>22</v>
      </c>
      <c r="D15" s="205" t="s">
        <v>23</v>
      </c>
      <c r="E15" s="206">
        <v>2020</v>
      </c>
      <c r="F15" s="13" t="s">
        <v>25</v>
      </c>
      <c r="G15" s="22">
        <v>5.0000000000000001E-3</v>
      </c>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row>
    <row r="16" spans="1:41" s="196" customFormat="1">
      <c r="A16" s="404"/>
      <c r="B16" s="406"/>
      <c r="C16" s="193" t="s">
        <v>27</v>
      </c>
      <c r="D16" s="13" t="s">
        <v>597</v>
      </c>
      <c r="E16" s="22">
        <v>500</v>
      </c>
      <c r="F16" s="13" t="s">
        <v>30</v>
      </c>
      <c r="G16" s="22">
        <v>2050</v>
      </c>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row>
    <row r="17" spans="1:41" s="204" customFormat="1" ht="15.75" thickBot="1"/>
    <row r="18" spans="1:41" s="196" customFormat="1" ht="15.75">
      <c r="A18" s="213" t="s">
        <v>41</v>
      </c>
      <c r="B18" s="214"/>
      <c r="C18" s="214"/>
      <c r="D18" s="214"/>
      <c r="E18" s="215"/>
      <c r="F18" s="204"/>
      <c r="G18" s="204"/>
      <c r="H18" s="204"/>
      <c r="I18" s="204"/>
      <c r="J18" s="204"/>
      <c r="K18" s="204"/>
      <c r="L18" s="20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row>
    <row r="19" spans="1:41" s="196" customFormat="1" ht="14.45" customHeight="1">
      <c r="A19" s="344" t="s">
        <v>42</v>
      </c>
      <c r="B19" s="426">
        <v>1</v>
      </c>
      <c r="C19" s="203" t="s">
        <v>43</v>
      </c>
      <c r="D19" s="48" t="s">
        <v>48</v>
      </c>
      <c r="E19" s="216">
        <v>0</v>
      </c>
      <c r="F19" s="204"/>
      <c r="G19" s="204"/>
      <c r="H19" s="204"/>
      <c r="I19" s="204"/>
      <c r="J19" s="204"/>
      <c r="K19" s="204"/>
      <c r="L19" s="20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row>
    <row r="20" spans="1:41" s="196" customFormat="1">
      <c r="A20" s="424"/>
      <c r="B20" s="427"/>
      <c r="C20" s="203" t="s">
        <v>45</v>
      </c>
      <c r="D20" s="48" t="s">
        <v>552</v>
      </c>
      <c r="E20" s="217">
        <v>2020</v>
      </c>
      <c r="F20" s="204"/>
      <c r="G20" s="204"/>
      <c r="H20" s="204"/>
      <c r="I20" s="204"/>
      <c r="J20" s="204"/>
      <c r="K20" s="204"/>
      <c r="L20" s="20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row>
    <row r="21" spans="1:41" s="196" customFormat="1">
      <c r="A21" s="424"/>
      <c r="B21" s="427"/>
      <c r="C21" s="203" t="s">
        <v>46</v>
      </c>
      <c r="D21" s="28"/>
      <c r="E21" s="218"/>
      <c r="F21" s="204"/>
      <c r="G21" s="204"/>
      <c r="H21" s="204"/>
      <c r="I21" s="204"/>
      <c r="J21" s="204"/>
      <c r="K21" s="204"/>
      <c r="L21" s="20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row>
    <row r="22" spans="1:41" s="196" customFormat="1" ht="15.75" thickBot="1">
      <c r="A22" s="425"/>
      <c r="B22" s="428"/>
      <c r="C22" s="219" t="s">
        <v>47</v>
      </c>
      <c r="D22" s="108"/>
      <c r="E22" s="109"/>
      <c r="F22" s="204"/>
      <c r="G22" s="204"/>
      <c r="H22" s="204"/>
      <c r="I22" s="204"/>
      <c r="J22" s="204"/>
      <c r="K22" s="204"/>
      <c r="L22" s="20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row>
    <row r="23" spans="1:41" s="204" customFormat="1" ht="15.75" thickBot="1"/>
    <row r="24" spans="1:41" s="200" customFormat="1" ht="15.75">
      <c r="A24" s="213" t="s">
        <v>215</v>
      </c>
      <c r="B24" s="214"/>
      <c r="C24" s="215"/>
      <c r="F24" s="204"/>
      <c r="G24" s="204"/>
      <c r="H24" s="204"/>
      <c r="I24" s="204"/>
      <c r="J24" s="204"/>
      <c r="K24" s="204"/>
      <c r="L24" s="20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row>
    <row r="25" spans="1:41" s="200" customFormat="1">
      <c r="A25" s="104" t="s">
        <v>216</v>
      </c>
      <c r="B25" s="39"/>
      <c r="C25" s="41"/>
      <c r="F25" s="204"/>
      <c r="G25" s="204"/>
      <c r="H25" s="204"/>
      <c r="I25" s="204"/>
      <c r="J25" s="204"/>
      <c r="K25" s="204"/>
      <c r="L25" s="20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row>
    <row r="26" spans="1:41" s="200" customFormat="1">
      <c r="A26" s="220" t="s">
        <v>217</v>
      </c>
      <c r="B26" s="114" t="s">
        <v>11</v>
      </c>
      <c r="C26" s="221">
        <v>1</v>
      </c>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row>
    <row r="27" spans="1:41" s="200" customFormat="1">
      <c r="A27" s="104" t="s">
        <v>481</v>
      </c>
      <c r="B27" s="39"/>
      <c r="C27" s="41"/>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row>
    <row r="28" spans="1:41" s="200" customFormat="1">
      <c r="A28" s="222"/>
      <c r="B28" s="202"/>
      <c r="C28" s="41"/>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row>
    <row r="29" spans="1:41" s="200" customFormat="1">
      <c r="A29" s="408" t="s">
        <v>482</v>
      </c>
      <c r="B29" s="96" t="s">
        <v>483</v>
      </c>
      <c r="C29" s="411">
        <v>4</v>
      </c>
    </row>
    <row r="30" spans="1:41" s="200" customFormat="1">
      <c r="A30" s="409"/>
      <c r="B30" s="96" t="s">
        <v>486</v>
      </c>
      <c r="C30" s="412"/>
    </row>
    <row r="31" spans="1:41" s="200" customFormat="1">
      <c r="A31" s="409"/>
      <c r="B31" s="96" t="s">
        <v>488</v>
      </c>
      <c r="C31" s="412"/>
    </row>
    <row r="32" spans="1:41" s="200" customFormat="1">
      <c r="A32" s="410"/>
      <c r="B32" s="96" t="s">
        <v>489</v>
      </c>
      <c r="C32" s="413"/>
      <c r="D32" s="110"/>
      <c r="E32" s="43"/>
      <c r="F32" s="43"/>
    </row>
    <row r="33" spans="1:51" s="200" customFormat="1">
      <c r="A33" s="408" t="s">
        <v>484</v>
      </c>
      <c r="B33" s="107" t="s">
        <v>485</v>
      </c>
      <c r="C33" s="415">
        <v>2</v>
      </c>
      <c r="D33" s="110"/>
      <c r="E33" s="43"/>
      <c r="F33" s="43"/>
    </row>
    <row r="34" spans="1:51" s="200" customFormat="1" ht="15.75" thickBot="1">
      <c r="A34" s="414"/>
      <c r="B34" s="223" t="s">
        <v>487</v>
      </c>
      <c r="C34" s="416"/>
      <c r="D34" s="110"/>
      <c r="E34" s="43"/>
      <c r="F34" s="43"/>
    </row>
    <row r="35" spans="1:51" s="204" customFormat="1" ht="15.75" thickBot="1"/>
    <row r="36" spans="1:51" s="197" customFormat="1">
      <c r="A36" s="224" t="s">
        <v>147</v>
      </c>
      <c r="B36" s="215"/>
      <c r="C36" s="110"/>
      <c r="D36" s="110"/>
      <c r="E36" s="43"/>
      <c r="F36" s="43"/>
    </row>
    <row r="37" spans="1:51" s="197" customFormat="1" ht="15.75" thickBot="1">
      <c r="A37" s="225" t="s">
        <v>148</v>
      </c>
      <c r="B37" s="226">
        <v>0</v>
      </c>
      <c r="C37" s="110"/>
      <c r="D37" s="110"/>
      <c r="E37" s="43"/>
      <c r="F37" s="43"/>
    </row>
    <row r="38" spans="1:51" s="110" customFormat="1"/>
    <row r="39" spans="1:51" ht="27" thickBot="1">
      <c r="A39" s="198" t="s">
        <v>553</v>
      </c>
    </row>
    <row r="40" spans="1:51" s="204" customFormat="1">
      <c r="A40" s="232"/>
      <c r="B40" s="214"/>
      <c r="C40" s="215"/>
    </row>
    <row r="41" spans="1:51" s="204" customFormat="1" ht="15.75" thickBot="1">
      <c r="A41" s="225" t="s">
        <v>58</v>
      </c>
      <c r="B41" s="233" t="s">
        <v>59</v>
      </c>
      <c r="C41" s="231">
        <v>135</v>
      </c>
    </row>
    <row r="42" spans="1:51" s="204" customFormat="1" ht="15.75" thickBot="1"/>
    <row r="43" spans="1:51">
      <c r="A43" s="227" t="s">
        <v>53</v>
      </c>
      <c r="B43" s="214"/>
      <c r="C43" s="215"/>
      <c r="G43" s="197"/>
      <c r="H43" s="197"/>
      <c r="I43" s="197"/>
      <c r="J43" s="197"/>
      <c r="K43" s="197"/>
      <c r="L43" s="197"/>
      <c r="M43" s="197"/>
      <c r="N43" s="197"/>
      <c r="O43" s="197"/>
      <c r="P43" s="197"/>
      <c r="Q43" s="197"/>
      <c r="R43" s="197"/>
      <c r="S43" s="197"/>
      <c r="T43" s="197"/>
      <c r="U43" s="197"/>
      <c r="V43" s="197"/>
      <c r="W43" s="197"/>
      <c r="X43" s="197"/>
      <c r="Y43" s="197"/>
      <c r="Z43" s="197"/>
      <c r="AA43" s="197"/>
      <c r="AB43" s="197"/>
      <c r="AC43" s="197"/>
      <c r="AD43" s="197"/>
      <c r="AE43" s="197"/>
      <c r="AF43" s="197"/>
      <c r="AG43" s="197"/>
      <c r="AH43" s="197"/>
      <c r="AI43" s="197"/>
      <c r="AJ43" s="197"/>
      <c r="AK43" s="197"/>
      <c r="AL43" s="197"/>
      <c r="AM43" s="197"/>
      <c r="AN43" s="197"/>
      <c r="AO43" s="197"/>
      <c r="AP43" s="197"/>
      <c r="AQ43" s="197"/>
      <c r="AR43" s="197"/>
      <c r="AS43" s="197"/>
      <c r="AT43" s="197"/>
      <c r="AU43" s="197"/>
      <c r="AV43" s="197"/>
      <c r="AW43" s="197"/>
      <c r="AX43" s="197"/>
      <c r="AY43" s="197"/>
    </row>
    <row r="44" spans="1:51" ht="15" customHeight="1">
      <c r="A44" s="228" t="s">
        <v>57</v>
      </c>
      <c r="B44" s="57" t="s">
        <v>11</v>
      </c>
      <c r="C44" s="229">
        <v>0.2</v>
      </c>
      <c r="G44" s="197"/>
      <c r="H44" s="197"/>
      <c r="I44" s="197"/>
      <c r="J44" s="197"/>
      <c r="K44" s="197"/>
      <c r="L44" s="197"/>
      <c r="M44" s="197"/>
      <c r="N44" s="197"/>
      <c r="O44" s="197"/>
      <c r="P44" s="197"/>
      <c r="Q44" s="197"/>
      <c r="R44" s="197"/>
      <c r="S44" s="197"/>
      <c r="T44" s="197"/>
      <c r="U44" s="197"/>
      <c r="V44" s="197"/>
      <c r="W44" s="197"/>
      <c r="X44" s="197"/>
      <c r="Y44" s="197"/>
      <c r="Z44" s="197"/>
      <c r="AA44" s="197"/>
      <c r="AB44" s="197"/>
      <c r="AC44" s="197"/>
      <c r="AD44" s="197"/>
      <c r="AE44" s="197"/>
      <c r="AF44" s="197"/>
      <c r="AG44" s="197"/>
      <c r="AH44" s="197"/>
      <c r="AI44" s="197"/>
      <c r="AJ44" s="197"/>
      <c r="AK44" s="197"/>
      <c r="AL44" s="197"/>
      <c r="AM44" s="197"/>
      <c r="AN44" s="197"/>
      <c r="AO44" s="197"/>
      <c r="AP44" s="197"/>
      <c r="AQ44" s="197"/>
      <c r="AR44" s="197"/>
      <c r="AS44" s="197"/>
      <c r="AT44" s="197"/>
      <c r="AU44" s="197"/>
      <c r="AV44" s="197"/>
      <c r="AW44" s="197"/>
      <c r="AX44" s="197"/>
      <c r="AY44" s="197"/>
    </row>
    <row r="45" spans="1:51">
      <c r="A45" s="228" t="s">
        <v>63</v>
      </c>
      <c r="B45" s="57" t="s">
        <v>11</v>
      </c>
      <c r="C45" s="229">
        <v>2020</v>
      </c>
      <c r="G45" s="197"/>
      <c r="H45" s="197"/>
      <c r="I45" s="197"/>
      <c r="J45" s="197"/>
      <c r="K45" s="197"/>
      <c r="L45" s="197"/>
      <c r="M45" s="197"/>
      <c r="N45" s="197"/>
      <c r="O45" s="197"/>
      <c r="P45" s="197"/>
      <c r="Q45" s="197"/>
      <c r="R45" s="197"/>
      <c r="S45" s="197"/>
      <c r="T45" s="197"/>
      <c r="U45" s="197"/>
      <c r="V45" s="197"/>
      <c r="W45" s="197"/>
      <c r="X45" s="197"/>
      <c r="Y45" s="197"/>
      <c r="Z45" s="197"/>
      <c r="AA45" s="197"/>
      <c r="AB45" s="197"/>
      <c r="AC45" s="197"/>
      <c r="AD45" s="197"/>
      <c r="AE45" s="197"/>
      <c r="AF45" s="197"/>
      <c r="AG45" s="197"/>
      <c r="AH45" s="197"/>
      <c r="AI45" s="197"/>
      <c r="AJ45" s="197"/>
      <c r="AK45" s="197"/>
      <c r="AL45" s="197"/>
      <c r="AM45" s="197"/>
      <c r="AN45" s="197"/>
      <c r="AO45" s="197"/>
      <c r="AP45" s="197"/>
      <c r="AQ45" s="197"/>
      <c r="AR45" s="197"/>
      <c r="AS45" s="197"/>
      <c r="AT45" s="197"/>
      <c r="AU45" s="197"/>
      <c r="AV45" s="197"/>
      <c r="AW45" s="197"/>
      <c r="AX45" s="197"/>
      <c r="AY45" s="197"/>
    </row>
    <row r="46" spans="1:51" ht="15.75" thickBot="1">
      <c r="A46" s="225" t="s">
        <v>66</v>
      </c>
      <c r="B46" s="230" t="s">
        <v>11</v>
      </c>
      <c r="C46" s="231">
        <v>2050</v>
      </c>
      <c r="G46" s="197"/>
      <c r="H46" s="197"/>
      <c r="I46" s="197"/>
      <c r="J46" s="197"/>
      <c r="K46" s="197"/>
      <c r="L46" s="197"/>
      <c r="M46" s="197"/>
      <c r="N46" s="197"/>
      <c r="O46" s="197"/>
      <c r="P46" s="197"/>
      <c r="Q46" s="197"/>
      <c r="R46" s="197"/>
      <c r="S46" s="197"/>
      <c r="T46" s="197"/>
      <c r="U46" s="197"/>
      <c r="V46" s="197"/>
      <c r="W46" s="197"/>
      <c r="X46" s="197"/>
      <c r="Y46" s="197"/>
      <c r="Z46" s="197"/>
      <c r="AA46" s="197"/>
      <c r="AB46" s="197"/>
      <c r="AC46" s="197"/>
      <c r="AD46" s="197"/>
      <c r="AE46" s="197"/>
      <c r="AF46" s="197"/>
      <c r="AG46" s="197"/>
      <c r="AH46" s="197"/>
      <c r="AI46" s="197"/>
      <c r="AJ46" s="197"/>
      <c r="AK46" s="197"/>
      <c r="AL46" s="197"/>
      <c r="AM46" s="197"/>
      <c r="AN46" s="197"/>
      <c r="AO46" s="197"/>
      <c r="AP46" s="197"/>
      <c r="AQ46" s="197"/>
      <c r="AR46" s="197"/>
      <c r="AS46" s="197"/>
      <c r="AT46" s="197"/>
      <c r="AU46" s="197"/>
      <c r="AV46" s="197"/>
      <c r="AW46" s="197"/>
      <c r="AX46" s="197"/>
      <c r="AY46" s="197"/>
    </row>
    <row r="47" spans="1:51" s="204" customFormat="1" ht="15.75" thickBot="1"/>
    <row r="48" spans="1:51">
      <c r="A48" s="227" t="s">
        <v>69</v>
      </c>
      <c r="B48" s="214"/>
      <c r="C48" s="215"/>
      <c r="H48" s="197"/>
      <c r="I48" s="197"/>
      <c r="J48" s="197"/>
      <c r="K48" s="197"/>
      <c r="L48" s="197"/>
      <c r="M48" s="197"/>
      <c r="N48" s="197"/>
      <c r="O48" s="197"/>
      <c r="P48" s="197"/>
      <c r="Q48" s="197"/>
      <c r="R48" s="197"/>
      <c r="S48" s="197"/>
      <c r="T48" s="197"/>
      <c r="U48" s="197"/>
      <c r="V48" s="197"/>
      <c r="W48" s="197"/>
      <c r="X48" s="197"/>
      <c r="Y48" s="197"/>
      <c r="Z48" s="197"/>
      <c r="AA48" s="197"/>
      <c r="AB48" s="197"/>
      <c r="AC48" s="197"/>
      <c r="AD48" s="197"/>
      <c r="AE48" s="197"/>
      <c r="AF48" s="197"/>
      <c r="AG48" s="197"/>
      <c r="AH48" s="197"/>
      <c r="AI48" s="197"/>
      <c r="AJ48" s="197"/>
      <c r="AK48" s="197"/>
      <c r="AL48" s="197"/>
      <c r="AM48" s="197"/>
      <c r="AN48" s="197"/>
      <c r="AO48" s="197"/>
      <c r="AP48" s="197"/>
      <c r="AQ48" s="197"/>
      <c r="AR48" s="197"/>
      <c r="AS48" s="197"/>
      <c r="AT48" s="197"/>
      <c r="AU48" s="197"/>
      <c r="AV48" s="197"/>
      <c r="AW48" s="197"/>
      <c r="AX48" s="197"/>
      <c r="AY48" s="197"/>
    </row>
    <row r="49" spans="1:51">
      <c r="A49" s="228" t="s">
        <v>72</v>
      </c>
      <c r="B49" s="57" t="s">
        <v>11</v>
      </c>
      <c r="C49" s="239">
        <v>2.5000000000000001E-2</v>
      </c>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197"/>
    </row>
    <row r="50" spans="1:51">
      <c r="A50" s="228" t="s">
        <v>75</v>
      </c>
      <c r="B50" s="57" t="s">
        <v>11</v>
      </c>
      <c r="C50" s="240">
        <v>0.5</v>
      </c>
      <c r="D50" s="201"/>
      <c r="E50" s="201"/>
      <c r="F50" s="201"/>
      <c r="G50" s="197"/>
      <c r="H50" s="197"/>
      <c r="I50" s="197"/>
      <c r="J50" s="197"/>
      <c r="K50" s="197"/>
      <c r="L50" s="197"/>
      <c r="M50" s="197"/>
      <c r="N50" s="197"/>
      <c r="O50" s="197"/>
      <c r="P50" s="197"/>
      <c r="Q50" s="197"/>
      <c r="R50" s="197"/>
      <c r="S50" s="197"/>
      <c r="T50" s="197"/>
      <c r="U50" s="197"/>
      <c r="V50" s="197"/>
      <c r="W50" s="197"/>
      <c r="X50" s="197"/>
      <c r="Y50" s="197"/>
      <c r="Z50" s="197"/>
      <c r="AA50" s="197"/>
      <c r="AB50" s="197"/>
      <c r="AC50" s="197"/>
      <c r="AD50" s="197"/>
      <c r="AE50" s="197"/>
      <c r="AF50" s="197"/>
      <c r="AG50" s="197"/>
      <c r="AH50" s="197"/>
      <c r="AI50" s="197"/>
      <c r="AJ50" s="197"/>
      <c r="AK50" s="197"/>
      <c r="AL50" s="197"/>
      <c r="AM50" s="197"/>
      <c r="AN50" s="197"/>
      <c r="AO50" s="197"/>
      <c r="AP50" s="197"/>
      <c r="AQ50" s="197"/>
      <c r="AR50" s="197"/>
      <c r="AS50" s="197"/>
      <c r="AT50" s="197"/>
      <c r="AU50" s="197"/>
      <c r="AV50" s="197"/>
      <c r="AW50" s="197"/>
      <c r="AX50" s="197"/>
      <c r="AY50" s="197"/>
    </row>
    <row r="51" spans="1:51">
      <c r="A51" s="228" t="s">
        <v>76</v>
      </c>
      <c r="B51" s="57" t="s">
        <v>11</v>
      </c>
      <c r="C51" s="241">
        <v>0.5</v>
      </c>
      <c r="E51" s="201"/>
      <c r="F51" s="201"/>
      <c r="G51" s="197"/>
      <c r="H51" s="197"/>
      <c r="I51" s="197"/>
      <c r="J51" s="197"/>
      <c r="K51" s="197"/>
      <c r="L51" s="197"/>
      <c r="M51" s="197"/>
      <c r="N51" s="197"/>
      <c r="O51" s="197"/>
      <c r="P51" s="197"/>
      <c r="Q51" s="197"/>
      <c r="R51" s="197"/>
      <c r="S51" s="197"/>
      <c r="T51" s="197"/>
      <c r="U51" s="197"/>
      <c r="V51" s="197"/>
      <c r="W51" s="197"/>
      <c r="X51" s="197"/>
      <c r="Y51" s="197"/>
      <c r="Z51" s="197"/>
      <c r="AA51" s="197"/>
      <c r="AB51" s="197"/>
      <c r="AC51" s="197"/>
      <c r="AD51" s="197"/>
      <c r="AE51" s="197"/>
      <c r="AF51" s="197"/>
      <c r="AG51" s="197"/>
      <c r="AH51" s="197"/>
      <c r="AI51" s="197"/>
      <c r="AJ51" s="197"/>
      <c r="AK51" s="197"/>
      <c r="AL51" s="197"/>
      <c r="AM51" s="197"/>
      <c r="AN51" s="197"/>
      <c r="AO51" s="197"/>
      <c r="AP51" s="197"/>
      <c r="AQ51" s="197"/>
      <c r="AR51" s="197"/>
      <c r="AS51" s="197"/>
      <c r="AT51" s="197"/>
      <c r="AU51" s="197"/>
      <c r="AV51" s="197"/>
      <c r="AW51" s="197"/>
      <c r="AX51" s="197"/>
      <c r="AY51" s="197"/>
    </row>
    <row r="52" spans="1:51" ht="15.75" thickBot="1">
      <c r="A52" s="225" t="s">
        <v>101</v>
      </c>
      <c r="B52" s="230" t="s">
        <v>11</v>
      </c>
      <c r="C52" s="242">
        <v>0.5</v>
      </c>
      <c r="D52" s="201"/>
      <c r="E52" s="201"/>
      <c r="F52" s="201"/>
      <c r="G52" s="197"/>
      <c r="H52" s="197"/>
      <c r="I52" s="197"/>
      <c r="J52" s="197"/>
      <c r="K52" s="197"/>
      <c r="L52" s="197"/>
      <c r="M52" s="197"/>
      <c r="N52" s="197"/>
      <c r="O52" s="197"/>
      <c r="P52" s="197"/>
      <c r="Q52" s="197"/>
      <c r="R52" s="197"/>
      <c r="S52" s="197"/>
      <c r="T52" s="197"/>
      <c r="U52" s="197"/>
      <c r="V52" s="197"/>
      <c r="W52" s="197"/>
      <c r="X52" s="197"/>
      <c r="Y52" s="197"/>
      <c r="Z52" s="197"/>
      <c r="AA52" s="197"/>
      <c r="AB52" s="197"/>
      <c r="AC52" s="197"/>
      <c r="AD52" s="197"/>
      <c r="AE52" s="197"/>
      <c r="AF52" s="197"/>
      <c r="AG52" s="197"/>
      <c r="AH52" s="197"/>
      <c r="AI52" s="197"/>
      <c r="AJ52" s="197"/>
      <c r="AK52" s="197"/>
      <c r="AL52" s="197"/>
      <c r="AM52" s="197"/>
      <c r="AN52" s="197"/>
      <c r="AO52" s="197"/>
      <c r="AP52" s="197"/>
      <c r="AQ52" s="197"/>
      <c r="AR52" s="197"/>
      <c r="AS52" s="197"/>
      <c r="AT52" s="197"/>
      <c r="AU52" s="197"/>
      <c r="AV52" s="197"/>
      <c r="AW52" s="197"/>
      <c r="AX52" s="197"/>
      <c r="AY52" s="197"/>
    </row>
    <row r="53" spans="1:51" s="204" customFormat="1" ht="15.75" thickBot="1"/>
    <row r="54" spans="1:51">
      <c r="A54" s="10" t="s">
        <v>77</v>
      </c>
      <c r="B54" s="11"/>
      <c r="C54" s="332"/>
      <c r="D54" s="332"/>
      <c r="E54" s="332"/>
      <c r="F54" s="332"/>
      <c r="G54" s="332"/>
      <c r="H54" s="332"/>
      <c r="I54" s="333"/>
      <c r="J54" s="197"/>
      <c r="K54" s="197"/>
      <c r="L54" s="197"/>
      <c r="M54" s="197"/>
      <c r="N54" s="197"/>
      <c r="O54" s="197"/>
      <c r="P54" s="197"/>
      <c r="Q54" s="197"/>
      <c r="R54" s="197"/>
      <c r="S54" s="197"/>
      <c r="T54" s="197"/>
      <c r="U54" s="197"/>
      <c r="V54" s="197"/>
      <c r="W54" s="197"/>
      <c r="X54" s="197"/>
      <c r="Y54" s="197"/>
      <c r="Z54" s="197"/>
      <c r="AA54" s="197"/>
      <c r="AB54" s="197"/>
      <c r="AC54" s="197"/>
      <c r="AD54" s="197"/>
      <c r="AE54" s="197"/>
      <c r="AF54" s="197"/>
      <c r="AG54" s="197"/>
      <c r="AH54" s="197"/>
      <c r="AI54" s="197"/>
      <c r="AJ54" s="197"/>
      <c r="AK54" s="197"/>
      <c r="AL54" s="197"/>
      <c r="AM54" s="197"/>
      <c r="AN54" s="197"/>
      <c r="AO54" s="197"/>
      <c r="AP54" s="197"/>
      <c r="AQ54" s="197"/>
      <c r="AR54" s="197"/>
      <c r="AS54" s="197"/>
      <c r="AT54" s="197"/>
      <c r="AU54" s="197"/>
      <c r="AV54" s="197"/>
      <c r="AW54" s="197"/>
      <c r="AX54" s="197"/>
      <c r="AY54" s="197"/>
    </row>
    <row r="55" spans="1:51" s="329" customFormat="1">
      <c r="A55" s="228" t="s">
        <v>604</v>
      </c>
      <c r="B55" s="25" t="s">
        <v>19</v>
      </c>
      <c r="C55" s="26">
        <v>2020</v>
      </c>
      <c r="D55" s="26">
        <v>2025</v>
      </c>
      <c r="E55" s="26">
        <v>2030</v>
      </c>
      <c r="F55" s="26">
        <v>2035</v>
      </c>
      <c r="G55" s="26">
        <v>2040</v>
      </c>
      <c r="H55" s="26">
        <v>2045</v>
      </c>
      <c r="I55" s="217">
        <v>2050</v>
      </c>
    </row>
    <row r="56" spans="1:51">
      <c r="A56" s="228" t="s">
        <v>605</v>
      </c>
      <c r="B56" s="25" t="s">
        <v>603</v>
      </c>
      <c r="C56" s="26">
        <v>0.12876380000000001</v>
      </c>
      <c r="D56" s="26">
        <f>C56+$J56</f>
        <v>0.13230316666666667</v>
      </c>
      <c r="E56" s="26">
        <f t="shared" ref="E56:H56" si="0">D56+$J56</f>
        <v>0.13584253333333332</v>
      </c>
      <c r="F56" s="26">
        <f t="shared" si="0"/>
        <v>0.13938189999999998</v>
      </c>
      <c r="G56" s="26">
        <f t="shared" si="0"/>
        <v>0.14292126666666663</v>
      </c>
      <c r="H56" s="26">
        <f t="shared" si="0"/>
        <v>0.14646063333333328</v>
      </c>
      <c r="I56" s="229">
        <v>0.15</v>
      </c>
      <c r="J56" s="197">
        <f>(I56-C56)/6</f>
        <v>3.5393666666666637E-3</v>
      </c>
      <c r="K56" s="197"/>
      <c r="L56" s="197"/>
      <c r="M56" s="197"/>
      <c r="N56" s="197"/>
      <c r="O56" s="197"/>
      <c r="P56" s="197"/>
      <c r="Q56" s="197"/>
      <c r="R56" s="197"/>
      <c r="S56" s="197"/>
      <c r="T56" s="197"/>
      <c r="U56" s="197"/>
      <c r="V56" s="197"/>
      <c r="W56" s="197"/>
      <c r="X56" s="197"/>
      <c r="Y56" s="197"/>
      <c r="Z56" s="197"/>
      <c r="AA56" s="197"/>
      <c r="AB56" s="197"/>
      <c r="AC56" s="197"/>
      <c r="AD56" s="197"/>
      <c r="AE56" s="197"/>
      <c r="AF56" s="197"/>
      <c r="AG56" s="197"/>
      <c r="AH56" s="197"/>
      <c r="AI56" s="197"/>
      <c r="AJ56" s="197"/>
      <c r="AK56" s="197"/>
      <c r="AL56" s="197"/>
      <c r="AM56" s="197"/>
      <c r="AN56" s="197"/>
      <c r="AO56" s="197"/>
      <c r="AP56" s="197"/>
      <c r="AQ56" s="197"/>
      <c r="AR56" s="197"/>
      <c r="AS56" s="197"/>
      <c r="AT56" s="197"/>
      <c r="AU56" s="197"/>
      <c r="AV56" s="197"/>
      <c r="AW56" s="197"/>
      <c r="AX56" s="197"/>
      <c r="AY56" s="197"/>
    </row>
    <row r="57" spans="1:51">
      <c r="A57" s="228" t="s">
        <v>606</v>
      </c>
      <c r="B57" s="25" t="s">
        <v>603</v>
      </c>
      <c r="C57" s="26">
        <v>8.7810000000000004E-4</v>
      </c>
      <c r="D57" s="26">
        <f t="shared" ref="D57:H64" si="1">C57+$J57</f>
        <v>4.0317500000000006E-3</v>
      </c>
      <c r="E57" s="26">
        <f t="shared" si="1"/>
        <v>7.1854000000000015E-3</v>
      </c>
      <c r="F57" s="26">
        <f t="shared" si="1"/>
        <v>1.0339050000000002E-2</v>
      </c>
      <c r="G57" s="26">
        <f t="shared" si="1"/>
        <v>1.3492700000000003E-2</v>
      </c>
      <c r="H57" s="26">
        <f t="shared" si="1"/>
        <v>1.6646350000000004E-2</v>
      </c>
      <c r="I57" s="229">
        <v>1.9800000000000002E-2</v>
      </c>
      <c r="J57" s="331">
        <f t="shared" ref="J57:J64" si="2">(I57-C57)/6</f>
        <v>3.1536500000000005E-3</v>
      </c>
      <c r="K57" s="197"/>
      <c r="L57" s="197"/>
      <c r="M57" s="197"/>
      <c r="N57" s="197"/>
      <c r="O57" s="197"/>
      <c r="P57" s="197"/>
      <c r="Q57" s="197"/>
      <c r="R57" s="197"/>
      <c r="S57" s="197"/>
      <c r="T57" s="197"/>
      <c r="U57" s="197"/>
      <c r="V57" s="197"/>
      <c r="W57" s="197"/>
      <c r="X57" s="197"/>
      <c r="Y57" s="197"/>
      <c r="Z57" s="197"/>
      <c r="AA57" s="197"/>
      <c r="AB57" s="197"/>
      <c r="AC57" s="197"/>
      <c r="AD57" s="197"/>
      <c r="AE57" s="197"/>
      <c r="AF57" s="197"/>
      <c r="AG57" s="197"/>
      <c r="AH57" s="197"/>
      <c r="AI57" s="197"/>
      <c r="AJ57" s="197"/>
      <c r="AK57" s="197"/>
      <c r="AL57" s="197"/>
      <c r="AM57" s="197"/>
      <c r="AN57" s="197"/>
      <c r="AO57" s="197"/>
      <c r="AP57" s="197"/>
      <c r="AQ57" s="197"/>
      <c r="AR57" s="197"/>
      <c r="AS57" s="197"/>
      <c r="AT57" s="197"/>
      <c r="AU57" s="197"/>
      <c r="AV57" s="197"/>
      <c r="AW57" s="197"/>
      <c r="AX57" s="197"/>
      <c r="AY57" s="197"/>
    </row>
    <row r="58" spans="1:51">
      <c r="A58" s="228" t="s">
        <v>607</v>
      </c>
      <c r="B58" s="25" t="s">
        <v>603</v>
      </c>
      <c r="C58" s="26">
        <v>2.2563E-2</v>
      </c>
      <c r="D58" s="26">
        <f t="shared" si="1"/>
        <v>2.7135833333333335E-2</v>
      </c>
      <c r="E58" s="26">
        <f t="shared" si="1"/>
        <v>3.170866666666667E-2</v>
      </c>
      <c r="F58" s="26">
        <f t="shared" si="1"/>
        <v>3.6281500000000001E-2</v>
      </c>
      <c r="G58" s="26">
        <f t="shared" si="1"/>
        <v>4.0854333333333333E-2</v>
      </c>
      <c r="H58" s="26">
        <f t="shared" si="1"/>
        <v>4.5427166666666664E-2</v>
      </c>
      <c r="I58" s="229">
        <v>0.05</v>
      </c>
      <c r="J58" s="331">
        <f t="shared" si="2"/>
        <v>4.5728333333333341E-3</v>
      </c>
      <c r="K58" s="197"/>
      <c r="L58" s="197"/>
      <c r="M58" s="197"/>
      <c r="N58" s="197"/>
      <c r="O58" s="197"/>
      <c r="P58" s="197"/>
      <c r="Q58" s="197"/>
      <c r="R58" s="197"/>
      <c r="S58" s="197"/>
      <c r="T58" s="197"/>
      <c r="U58" s="197"/>
      <c r="V58" s="197"/>
      <c r="W58" s="197"/>
      <c r="X58" s="197"/>
      <c r="Y58" s="197"/>
      <c r="Z58" s="197"/>
      <c r="AA58" s="197"/>
      <c r="AB58" s="197"/>
      <c r="AC58" s="197"/>
      <c r="AD58" s="197"/>
      <c r="AE58" s="197"/>
      <c r="AF58" s="197"/>
      <c r="AG58" s="197"/>
      <c r="AH58" s="197"/>
      <c r="AI58" s="197"/>
      <c r="AJ58" s="197"/>
      <c r="AK58" s="197"/>
      <c r="AL58" s="197"/>
      <c r="AM58" s="197"/>
      <c r="AN58" s="197"/>
      <c r="AO58" s="197"/>
      <c r="AP58" s="197"/>
      <c r="AQ58" s="197"/>
      <c r="AR58" s="197"/>
      <c r="AS58" s="197"/>
      <c r="AT58" s="197"/>
      <c r="AU58" s="197"/>
      <c r="AV58" s="197"/>
      <c r="AW58" s="197"/>
      <c r="AX58" s="197"/>
      <c r="AY58" s="197"/>
    </row>
    <row r="59" spans="1:51">
      <c r="A59" s="228" t="s">
        <v>608</v>
      </c>
      <c r="B59" s="25" t="s">
        <v>603</v>
      </c>
      <c r="C59" s="26">
        <v>2.4790000000000001E-4</v>
      </c>
      <c r="D59" s="26">
        <f t="shared" si="1"/>
        <v>3.8991666666666667E-4</v>
      </c>
      <c r="E59" s="26">
        <f t="shared" si="1"/>
        <v>5.3193333333333332E-4</v>
      </c>
      <c r="F59" s="26">
        <f t="shared" si="1"/>
        <v>6.7394999999999998E-4</v>
      </c>
      <c r="G59" s="26">
        <f t="shared" si="1"/>
        <v>8.1596666666666664E-4</v>
      </c>
      <c r="H59" s="26">
        <f t="shared" si="1"/>
        <v>9.579833333333333E-4</v>
      </c>
      <c r="I59" s="229">
        <v>1.1000000000000001E-3</v>
      </c>
      <c r="J59" s="331">
        <f t="shared" si="2"/>
        <v>1.4201666666666669E-4</v>
      </c>
      <c r="K59" s="197"/>
      <c r="L59" s="197"/>
      <c r="M59" s="197"/>
      <c r="N59" s="197"/>
      <c r="O59" s="197"/>
      <c r="P59" s="197"/>
      <c r="Q59" s="197"/>
      <c r="R59" s="197"/>
      <c r="S59" s="197"/>
      <c r="T59" s="197"/>
      <c r="U59" s="197"/>
      <c r="V59" s="197"/>
      <c r="W59" s="197"/>
      <c r="X59" s="197"/>
      <c r="Y59" s="197"/>
      <c r="Z59" s="197"/>
      <c r="AA59" s="197"/>
      <c r="AB59" s="197"/>
      <c r="AC59" s="197"/>
      <c r="AD59" s="197"/>
      <c r="AE59" s="197"/>
      <c r="AF59" s="197"/>
      <c r="AG59" s="197"/>
      <c r="AH59" s="197"/>
      <c r="AI59" s="197"/>
      <c r="AJ59" s="197"/>
      <c r="AK59" s="197"/>
      <c r="AL59" s="197"/>
      <c r="AM59" s="197"/>
      <c r="AN59" s="197"/>
      <c r="AO59" s="197"/>
      <c r="AP59" s="197"/>
      <c r="AQ59" s="197"/>
      <c r="AR59" s="197"/>
      <c r="AS59" s="197"/>
      <c r="AT59" s="197"/>
      <c r="AU59" s="197"/>
      <c r="AV59" s="197"/>
      <c r="AW59" s="197"/>
      <c r="AX59" s="197"/>
      <c r="AY59" s="197"/>
    </row>
    <row r="60" spans="1:51">
      <c r="A60" s="228" t="s">
        <v>609</v>
      </c>
      <c r="B60" s="25" t="s">
        <v>603</v>
      </c>
      <c r="C60" s="26">
        <v>0.14124349999999999</v>
      </c>
      <c r="D60" s="26">
        <f t="shared" si="1"/>
        <v>0.15936958333333334</v>
      </c>
      <c r="E60" s="26">
        <f t="shared" si="1"/>
        <v>0.17749566666666666</v>
      </c>
      <c r="F60" s="26">
        <f t="shared" si="1"/>
        <v>0.19562174999999998</v>
      </c>
      <c r="G60" s="26">
        <f t="shared" si="1"/>
        <v>0.2137478333333333</v>
      </c>
      <c r="H60" s="26">
        <f t="shared" si="1"/>
        <v>0.23187391666666662</v>
      </c>
      <c r="I60" s="229">
        <v>0.25</v>
      </c>
      <c r="J60" s="331">
        <f t="shared" si="2"/>
        <v>1.8126083333333334E-2</v>
      </c>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row>
    <row r="61" spans="1:51">
      <c r="A61" s="228" t="s">
        <v>610</v>
      </c>
      <c r="B61" s="25" t="s">
        <v>603</v>
      </c>
      <c r="C61" s="26">
        <v>1.24732E-2</v>
      </c>
      <c r="D61" s="26">
        <f t="shared" si="1"/>
        <v>2.7061000000000002E-2</v>
      </c>
      <c r="E61" s="26">
        <f t="shared" si="1"/>
        <v>4.16488E-2</v>
      </c>
      <c r="F61" s="26">
        <f t="shared" si="1"/>
        <v>5.6236599999999998E-2</v>
      </c>
      <c r="G61" s="26">
        <f t="shared" si="1"/>
        <v>7.0824399999999996E-2</v>
      </c>
      <c r="H61" s="26">
        <f t="shared" si="1"/>
        <v>8.5412199999999994E-2</v>
      </c>
      <c r="I61" s="229">
        <v>0.1</v>
      </c>
      <c r="J61" s="331">
        <f t="shared" si="2"/>
        <v>1.45878E-2</v>
      </c>
      <c r="K61" s="197"/>
      <c r="L61" s="197"/>
      <c r="M61" s="197"/>
      <c r="N61" s="197"/>
      <c r="O61" s="197"/>
      <c r="P61" s="197"/>
      <c r="Q61" s="197"/>
      <c r="R61" s="197"/>
      <c r="S61" s="197"/>
      <c r="T61" s="197"/>
      <c r="U61" s="197"/>
      <c r="V61" s="197"/>
      <c r="W61" s="197"/>
      <c r="X61" s="197"/>
      <c r="Y61" s="197"/>
      <c r="Z61" s="197"/>
      <c r="AA61" s="197"/>
      <c r="AB61" s="197"/>
      <c r="AC61" s="197"/>
      <c r="AD61" s="197"/>
      <c r="AE61" s="197"/>
      <c r="AF61" s="197"/>
      <c r="AG61" s="197"/>
      <c r="AH61" s="197"/>
      <c r="AI61" s="197"/>
      <c r="AJ61" s="197"/>
      <c r="AK61" s="197"/>
      <c r="AL61" s="197"/>
      <c r="AM61" s="197"/>
      <c r="AN61" s="197"/>
      <c r="AO61" s="197"/>
      <c r="AP61" s="197"/>
      <c r="AQ61" s="197"/>
      <c r="AR61" s="197"/>
      <c r="AS61" s="197"/>
      <c r="AT61" s="197"/>
      <c r="AU61" s="197"/>
      <c r="AV61" s="197"/>
      <c r="AW61" s="197"/>
    </row>
    <row r="62" spans="1:51">
      <c r="A62" s="228" t="s">
        <v>611</v>
      </c>
      <c r="B62" s="25" t="s">
        <v>603</v>
      </c>
      <c r="C62" s="26">
        <v>9.9575399999999994E-2</v>
      </c>
      <c r="D62" s="26">
        <f t="shared" si="1"/>
        <v>0.10797949999999999</v>
      </c>
      <c r="E62" s="26">
        <f t="shared" si="1"/>
        <v>0.11638359999999999</v>
      </c>
      <c r="F62" s="26">
        <f t="shared" si="1"/>
        <v>0.12478769999999999</v>
      </c>
      <c r="G62" s="26">
        <f t="shared" si="1"/>
        <v>0.1331918</v>
      </c>
      <c r="H62" s="26">
        <f t="shared" si="1"/>
        <v>0.1415959</v>
      </c>
      <c r="I62" s="217">
        <v>0.15</v>
      </c>
      <c r="J62" s="331">
        <f t="shared" si="2"/>
        <v>8.4040999999999994E-3</v>
      </c>
      <c r="K62" s="197"/>
      <c r="L62" s="197"/>
      <c r="M62" s="197"/>
      <c r="N62" s="197"/>
      <c r="O62" s="197"/>
      <c r="P62" s="197"/>
      <c r="Q62" s="197"/>
      <c r="R62" s="197"/>
      <c r="S62" s="197"/>
      <c r="T62" s="197"/>
      <c r="U62" s="197"/>
      <c r="V62" s="197"/>
      <c r="W62" s="197"/>
      <c r="X62" s="197"/>
      <c r="Y62" s="197"/>
      <c r="Z62" s="197"/>
      <c r="AA62" s="197"/>
      <c r="AB62" s="197"/>
      <c r="AC62" s="197"/>
      <c r="AD62" s="197"/>
      <c r="AE62" s="197"/>
      <c r="AF62" s="197"/>
      <c r="AG62" s="197"/>
      <c r="AH62" s="197"/>
      <c r="AI62" s="197"/>
      <c r="AJ62" s="197"/>
      <c r="AK62" s="197"/>
      <c r="AL62" s="197"/>
      <c r="AM62" s="197"/>
      <c r="AN62" s="197"/>
      <c r="AO62" s="197"/>
      <c r="AP62" s="197"/>
      <c r="AQ62" s="197"/>
      <c r="AR62" s="197"/>
      <c r="AS62" s="197"/>
      <c r="AT62" s="197"/>
      <c r="AU62" s="197"/>
      <c r="AV62" s="197"/>
      <c r="AW62" s="197"/>
    </row>
    <row r="63" spans="1:51">
      <c r="A63" s="228" t="s">
        <v>612</v>
      </c>
      <c r="B63" s="25" t="s">
        <v>603</v>
      </c>
      <c r="C63" s="26">
        <v>2.3083999999999999E-3</v>
      </c>
      <c r="D63" s="26">
        <f t="shared" si="1"/>
        <v>1.0257E-2</v>
      </c>
      <c r="E63" s="26">
        <f t="shared" si="1"/>
        <v>1.8205600000000002E-2</v>
      </c>
      <c r="F63" s="26">
        <f t="shared" si="1"/>
        <v>2.6154200000000002E-2</v>
      </c>
      <c r="G63" s="26">
        <f t="shared" si="1"/>
        <v>3.4102800000000003E-2</v>
      </c>
      <c r="H63" s="26">
        <f t="shared" si="1"/>
        <v>4.2051400000000003E-2</v>
      </c>
      <c r="I63" s="217">
        <v>0.05</v>
      </c>
      <c r="J63" s="331">
        <f t="shared" si="2"/>
        <v>7.9486000000000001E-3</v>
      </c>
      <c r="K63" s="197"/>
      <c r="L63" s="197"/>
      <c r="M63" s="197"/>
      <c r="N63" s="197"/>
      <c r="O63" s="197"/>
      <c r="P63" s="197"/>
      <c r="Q63" s="197"/>
      <c r="R63" s="197"/>
      <c r="S63" s="197"/>
      <c r="T63" s="197"/>
      <c r="U63" s="197"/>
      <c r="V63" s="197"/>
      <c r="W63" s="197"/>
      <c r="X63" s="197"/>
      <c r="Y63" s="197"/>
      <c r="Z63" s="197"/>
      <c r="AA63" s="197"/>
      <c r="AB63" s="197"/>
      <c r="AC63" s="197"/>
      <c r="AD63" s="197"/>
      <c r="AE63" s="197"/>
      <c r="AF63" s="197"/>
      <c r="AG63" s="197"/>
      <c r="AH63" s="197"/>
      <c r="AI63" s="197"/>
      <c r="AJ63" s="197"/>
      <c r="AK63" s="197"/>
      <c r="AL63" s="197"/>
      <c r="AM63" s="197"/>
      <c r="AN63" s="197"/>
      <c r="AO63" s="197"/>
      <c r="AP63" s="197"/>
      <c r="AQ63" s="197"/>
      <c r="AR63" s="197"/>
      <c r="AS63" s="197"/>
      <c r="AT63" s="197"/>
      <c r="AU63" s="197"/>
      <c r="AV63" s="197"/>
      <c r="AW63" s="197"/>
    </row>
    <row r="64" spans="1:51" ht="15.75" thickBot="1">
      <c r="A64" s="225" t="s">
        <v>613</v>
      </c>
      <c r="B64" s="233" t="s">
        <v>603</v>
      </c>
      <c r="C64" s="307">
        <v>2.4913000000000001E-2</v>
      </c>
      <c r="D64" s="26">
        <f t="shared" si="1"/>
        <v>4.5760833333333334E-2</v>
      </c>
      <c r="E64" s="26">
        <f t="shared" si="1"/>
        <v>6.6608666666666663E-2</v>
      </c>
      <c r="F64" s="26">
        <f t="shared" si="1"/>
        <v>8.7456499999999993E-2</v>
      </c>
      <c r="G64" s="26">
        <f t="shared" si="1"/>
        <v>0.10830433333333332</v>
      </c>
      <c r="H64" s="26">
        <f t="shared" si="1"/>
        <v>0.12915216666666665</v>
      </c>
      <c r="I64" s="231">
        <v>0.15</v>
      </c>
      <c r="J64" s="331">
        <f t="shared" si="2"/>
        <v>2.0847833333333333E-2</v>
      </c>
      <c r="K64" s="197"/>
      <c r="L64" s="197"/>
      <c r="M64" s="197"/>
      <c r="N64" s="197"/>
      <c r="O64" s="197"/>
      <c r="P64" s="197"/>
      <c r="Q64" s="197"/>
      <c r="R64" s="197"/>
      <c r="S64" s="197"/>
      <c r="T64" s="197"/>
      <c r="U64" s="197"/>
      <c r="V64" s="197"/>
      <c r="W64" s="197"/>
      <c r="X64" s="197"/>
      <c r="Y64" s="197"/>
      <c r="Z64" s="197"/>
      <c r="AA64" s="197"/>
      <c r="AB64" s="197"/>
      <c r="AC64" s="197"/>
      <c r="AD64" s="197"/>
      <c r="AE64" s="197"/>
      <c r="AF64" s="197"/>
      <c r="AG64" s="197"/>
      <c r="AH64" s="197"/>
      <c r="AI64" s="197"/>
      <c r="AJ64" s="197"/>
      <c r="AK64" s="197"/>
      <c r="AL64" s="197"/>
      <c r="AM64" s="197"/>
      <c r="AN64" s="197"/>
      <c r="AO64" s="197"/>
      <c r="AP64" s="197"/>
      <c r="AQ64" s="197"/>
      <c r="AR64" s="197"/>
      <c r="AS64" s="197"/>
      <c r="AT64" s="197"/>
      <c r="AU64" s="197"/>
      <c r="AV64" s="197"/>
      <c r="AW64" s="197"/>
    </row>
    <row r="65" spans="1:50" s="204" customFormat="1" ht="15.75" thickBot="1">
      <c r="J65" s="331"/>
    </row>
    <row r="66" spans="1:50" ht="15.75">
      <c r="A66" s="243" t="s">
        <v>103</v>
      </c>
      <c r="B66" s="214"/>
      <c r="C66" s="215"/>
      <c r="D66" s="197"/>
      <c r="E66" s="197"/>
      <c r="F66" s="197"/>
      <c r="G66" s="197"/>
      <c r="H66" s="197"/>
      <c r="I66" s="197"/>
      <c r="J66" s="197"/>
      <c r="K66" s="197"/>
      <c r="L66" s="197"/>
      <c r="M66" s="197"/>
      <c r="N66" s="197"/>
      <c r="O66" s="197"/>
      <c r="P66" s="197"/>
      <c r="Q66" s="197"/>
      <c r="R66" s="197"/>
      <c r="S66" s="197"/>
      <c r="T66" s="197"/>
      <c r="U66" s="197"/>
      <c r="V66" s="197"/>
      <c r="W66" s="197"/>
      <c r="X66" s="197"/>
      <c r="Y66" s="197"/>
      <c r="Z66" s="197"/>
      <c r="AA66" s="197"/>
      <c r="AB66" s="197"/>
      <c r="AC66" s="197"/>
      <c r="AD66" s="197"/>
      <c r="AE66" s="197"/>
      <c r="AF66" s="197"/>
      <c r="AG66" s="197"/>
      <c r="AH66" s="197"/>
      <c r="AI66" s="197"/>
      <c r="AJ66" s="197"/>
      <c r="AK66" s="197"/>
      <c r="AL66" s="197"/>
      <c r="AM66" s="197"/>
      <c r="AN66" s="197"/>
      <c r="AO66" s="197"/>
      <c r="AP66" s="197"/>
      <c r="AQ66" s="197"/>
      <c r="AR66" s="197"/>
      <c r="AS66" s="197"/>
      <c r="AT66" s="197"/>
      <c r="AU66" s="197"/>
      <c r="AV66" s="197"/>
      <c r="AW66" s="197"/>
    </row>
    <row r="67" spans="1:50">
      <c r="A67" s="228" t="s">
        <v>104</v>
      </c>
      <c r="B67" s="57" t="s">
        <v>105</v>
      </c>
      <c r="C67" s="229">
        <v>0.82499999999999996</v>
      </c>
      <c r="D67" s="197"/>
      <c r="E67" s="197"/>
      <c r="F67" s="197"/>
      <c r="G67" s="197"/>
      <c r="H67" s="197"/>
      <c r="I67" s="197"/>
      <c r="J67" s="197"/>
      <c r="K67" s="197"/>
      <c r="L67" s="197"/>
      <c r="M67" s="197"/>
      <c r="N67" s="197"/>
      <c r="O67" s="197"/>
      <c r="P67" s="197"/>
      <c r="Q67" s="197"/>
      <c r="R67" s="197"/>
      <c r="S67" s="197"/>
      <c r="T67" s="197"/>
      <c r="U67" s="197"/>
      <c r="V67" s="197"/>
      <c r="W67" s="197"/>
      <c r="X67" s="197"/>
      <c r="Y67" s="197"/>
      <c r="Z67" s="197"/>
      <c r="AA67" s="197"/>
      <c r="AB67" s="197"/>
      <c r="AC67" s="197"/>
      <c r="AD67" s="197"/>
      <c r="AE67" s="197"/>
      <c r="AF67" s="197"/>
      <c r="AG67" s="197"/>
      <c r="AH67" s="197"/>
      <c r="AI67" s="197"/>
      <c r="AJ67" s="197"/>
      <c r="AK67" s="197"/>
      <c r="AL67" s="197"/>
      <c r="AM67" s="197"/>
      <c r="AN67" s="197"/>
      <c r="AO67" s="197"/>
      <c r="AP67" s="197"/>
      <c r="AQ67" s="197"/>
      <c r="AR67" s="197"/>
      <c r="AS67" s="197"/>
      <c r="AT67" s="197"/>
      <c r="AU67" s="197"/>
      <c r="AV67" s="197"/>
      <c r="AW67" s="197"/>
    </row>
    <row r="68" spans="1:50" s="196" customFormat="1">
      <c r="A68" s="228" t="s">
        <v>107</v>
      </c>
      <c r="B68" s="57" t="s">
        <v>108</v>
      </c>
      <c r="C68" s="229">
        <v>100</v>
      </c>
      <c r="D68" s="197"/>
      <c r="E68" s="197"/>
      <c r="F68" s="197"/>
      <c r="G68" s="197"/>
      <c r="H68" s="197"/>
      <c r="I68" s="197"/>
      <c r="J68" s="197"/>
      <c r="K68" s="197"/>
      <c r="L68" s="197"/>
      <c r="M68" s="197"/>
      <c r="N68" s="197"/>
      <c r="O68" s="197"/>
      <c r="P68" s="197"/>
      <c r="Q68" s="197"/>
      <c r="R68" s="197"/>
      <c r="S68" s="197"/>
      <c r="T68" s="197"/>
      <c r="U68" s="197"/>
      <c r="V68" s="197"/>
      <c r="W68" s="197"/>
      <c r="X68" s="197"/>
      <c r="Y68" s="197"/>
      <c r="Z68" s="197"/>
      <c r="AA68" s="197"/>
      <c r="AB68" s="197"/>
      <c r="AC68" s="197"/>
      <c r="AD68" s="197"/>
      <c r="AE68" s="197"/>
      <c r="AF68" s="197"/>
      <c r="AG68" s="197"/>
      <c r="AH68" s="197"/>
      <c r="AI68" s="197"/>
      <c r="AJ68" s="197"/>
      <c r="AK68" s="197"/>
      <c r="AL68" s="197"/>
      <c r="AM68" s="197"/>
      <c r="AN68" s="197"/>
      <c r="AO68" s="197"/>
      <c r="AP68" s="197"/>
      <c r="AQ68" s="197"/>
      <c r="AR68" s="197"/>
      <c r="AS68" s="197"/>
      <c r="AT68" s="197"/>
      <c r="AU68" s="197"/>
      <c r="AV68" s="197"/>
      <c r="AW68" s="197"/>
    </row>
    <row r="69" spans="1:50" s="196" customFormat="1" ht="15.75" thickBot="1">
      <c r="A69" s="225" t="s">
        <v>110</v>
      </c>
      <c r="B69" s="234" t="s">
        <v>108</v>
      </c>
      <c r="C69" s="231">
        <v>12.7</v>
      </c>
      <c r="D69" s="197"/>
      <c r="E69" s="197"/>
      <c r="F69" s="197"/>
      <c r="G69" s="197"/>
      <c r="H69" s="56"/>
      <c r="I69" s="28"/>
      <c r="J69" s="56"/>
      <c r="K69" s="56"/>
      <c r="L69" s="56"/>
      <c r="M69" s="56"/>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row>
    <row r="70" spans="1:50" s="204" customFormat="1" ht="15.75" thickBot="1"/>
    <row r="71" spans="1:50" s="196" customFormat="1" ht="15.75">
      <c r="A71" s="243" t="s">
        <v>112</v>
      </c>
      <c r="B71" s="214"/>
      <c r="C71" s="215"/>
      <c r="D71" s="197"/>
      <c r="E71" s="197"/>
      <c r="F71" s="197"/>
      <c r="G71" s="197"/>
      <c r="H71" s="56"/>
      <c r="I71" s="28"/>
      <c r="J71" s="28"/>
      <c r="K71" s="28"/>
      <c r="L71" s="68"/>
      <c r="M71" s="28"/>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row>
    <row r="72" spans="1:50" s="196" customFormat="1">
      <c r="A72" s="220" t="s">
        <v>582</v>
      </c>
      <c r="B72" s="25" t="s">
        <v>572</v>
      </c>
      <c r="C72" s="244">
        <v>0.04</v>
      </c>
      <c r="D72" s="197"/>
      <c r="E72" s="197"/>
      <c r="F72" s="197"/>
      <c r="G72" s="197"/>
      <c r="H72" s="56"/>
      <c r="I72" s="28"/>
      <c r="J72" s="28"/>
      <c r="K72" s="56"/>
      <c r="L72" s="28"/>
      <c r="M72" s="73"/>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row>
    <row r="73" spans="1:50" s="196" customFormat="1">
      <c r="A73" s="228" t="s">
        <v>571</v>
      </c>
      <c r="B73" s="75" t="s">
        <v>19</v>
      </c>
      <c r="C73" s="229">
        <v>2025</v>
      </c>
      <c r="D73" s="197"/>
      <c r="E73" s="197"/>
      <c r="F73" s="197"/>
      <c r="G73" s="197"/>
      <c r="H73" s="56"/>
      <c r="I73" s="28"/>
      <c r="J73" s="53"/>
      <c r="K73" s="28"/>
      <c r="L73" s="28"/>
      <c r="M73" s="28"/>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row>
    <row r="74" spans="1:50" s="196" customFormat="1">
      <c r="A74" s="228" t="s">
        <v>583</v>
      </c>
      <c r="B74" s="25" t="s">
        <v>572</v>
      </c>
      <c r="C74" s="244">
        <v>0.04</v>
      </c>
      <c r="D74" s="197"/>
      <c r="E74" s="197"/>
      <c r="F74" s="197"/>
      <c r="G74" s="197"/>
      <c r="H74" s="73"/>
      <c r="I74" s="73"/>
      <c r="J74" s="73"/>
      <c r="K74" s="73"/>
      <c r="L74" s="73"/>
      <c r="M74" s="73"/>
      <c r="N74" s="73"/>
      <c r="O74" s="73"/>
      <c r="P74" s="73"/>
      <c r="Q74" s="73"/>
      <c r="R74" s="73"/>
      <c r="S74" s="73"/>
      <c r="T74" s="73"/>
      <c r="U74" s="73"/>
      <c r="V74" s="73"/>
      <c r="W74" s="73"/>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c r="AV74" s="73"/>
      <c r="AW74" s="73"/>
      <c r="AX74" s="73"/>
    </row>
    <row r="75" spans="1:50" s="196" customFormat="1">
      <c r="A75" s="228" t="s">
        <v>584</v>
      </c>
      <c r="B75" s="75" t="s">
        <v>19</v>
      </c>
      <c r="C75" s="217">
        <v>2020</v>
      </c>
      <c r="D75" s="197"/>
      <c r="E75" s="197"/>
      <c r="F75" s="197"/>
      <c r="G75" s="197"/>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c r="AV75" s="73"/>
      <c r="AW75" s="73"/>
      <c r="AX75" s="73"/>
    </row>
    <row r="76" spans="1:50" s="196" customFormat="1">
      <c r="A76" s="228" t="s">
        <v>585</v>
      </c>
      <c r="B76" s="75" t="s">
        <v>11</v>
      </c>
      <c r="C76" s="217">
        <v>0.25</v>
      </c>
      <c r="D76" s="197"/>
      <c r="E76" s="197"/>
      <c r="F76" s="197"/>
      <c r="G76" s="197"/>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c r="AV76" s="73"/>
      <c r="AW76" s="73"/>
      <c r="AX76" s="73"/>
    </row>
    <row r="77" spans="1:50" s="196" customFormat="1">
      <c r="A77" s="228" t="s">
        <v>586</v>
      </c>
      <c r="B77" s="25" t="s">
        <v>572</v>
      </c>
      <c r="C77" s="244">
        <v>0.111</v>
      </c>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c r="AV77" s="73"/>
      <c r="AW77" s="73"/>
      <c r="AX77" s="73"/>
    </row>
    <row r="78" spans="1:50" s="196" customFormat="1">
      <c r="A78" s="228" t="s">
        <v>554</v>
      </c>
      <c r="B78" s="75" t="s">
        <v>19</v>
      </c>
      <c r="C78" s="217">
        <v>2020</v>
      </c>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c r="AV78" s="73"/>
      <c r="AW78" s="73"/>
      <c r="AX78" s="73"/>
    </row>
    <row r="79" spans="1:50" s="196" customFormat="1" ht="15.75" thickBot="1">
      <c r="A79" s="225" t="s">
        <v>587</v>
      </c>
      <c r="B79" s="233" t="s">
        <v>572</v>
      </c>
      <c r="C79" s="245">
        <v>0.04</v>
      </c>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c r="AV79" s="73"/>
      <c r="AW79" s="73"/>
      <c r="AX79" s="73"/>
    </row>
    <row r="80" spans="1:50" s="204" customFormat="1" ht="15.75" thickBot="1"/>
    <row r="81" spans="1:51" s="196" customFormat="1" ht="15.75">
      <c r="A81" s="243" t="s">
        <v>126</v>
      </c>
      <c r="B81" s="214"/>
      <c r="C81" s="215"/>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c r="AV81" s="73"/>
      <c r="AW81" s="73"/>
      <c r="AX81" s="73"/>
    </row>
    <row r="82" spans="1:51" s="196" customFormat="1">
      <c r="A82" s="228" t="s">
        <v>128</v>
      </c>
      <c r="B82" s="54" t="s">
        <v>129</v>
      </c>
      <c r="C82" s="229">
        <v>4</v>
      </c>
      <c r="D82" s="73"/>
      <c r="E82" s="73"/>
      <c r="F82" s="73"/>
      <c r="G82" s="73"/>
      <c r="H82" s="73"/>
      <c r="I82" s="73"/>
      <c r="J82" s="73"/>
      <c r="K82" s="73"/>
      <c r="L82" s="73"/>
      <c r="M82" s="73"/>
      <c r="N82" s="73"/>
      <c r="O82" s="73"/>
      <c r="P82" s="73"/>
      <c r="Q82" s="73"/>
      <c r="R82" s="73"/>
      <c r="S82" s="73"/>
      <c r="T82" s="73"/>
      <c r="U82" s="73"/>
      <c r="V82" s="73"/>
      <c r="W82" s="73"/>
      <c r="X82" s="73"/>
      <c r="Y82" s="73"/>
      <c r="Z82" s="73"/>
      <c r="AA82" s="73"/>
      <c r="AB82" s="73"/>
      <c r="AC82" s="73"/>
      <c r="AD82" s="73"/>
      <c r="AE82" s="73"/>
      <c r="AF82" s="73"/>
      <c r="AG82" s="73"/>
      <c r="AH82" s="73"/>
      <c r="AI82" s="73"/>
      <c r="AJ82" s="73"/>
      <c r="AK82" s="73"/>
      <c r="AL82" s="73"/>
      <c r="AM82" s="73"/>
      <c r="AN82" s="73"/>
      <c r="AO82" s="73"/>
      <c r="AP82" s="73"/>
      <c r="AQ82" s="73"/>
      <c r="AR82" s="73"/>
      <c r="AS82" s="73"/>
      <c r="AT82" s="73"/>
      <c r="AU82" s="73"/>
      <c r="AV82" s="73"/>
      <c r="AW82" s="73"/>
      <c r="AX82" s="73"/>
    </row>
    <row r="83" spans="1:51" s="196" customFormat="1" ht="15.75" thickBot="1">
      <c r="A83" s="225" t="s">
        <v>588</v>
      </c>
      <c r="B83" s="233" t="s">
        <v>572</v>
      </c>
      <c r="C83" s="246">
        <v>0.15</v>
      </c>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c r="AV83" s="73"/>
      <c r="AW83" s="73"/>
      <c r="AX83" s="73"/>
    </row>
    <row r="84" spans="1:51" s="204" customFormat="1" ht="15.75" thickBot="1"/>
    <row r="85" spans="1:51" s="196" customFormat="1" ht="15.75">
      <c r="A85" s="243" t="s">
        <v>127</v>
      </c>
      <c r="B85" s="214"/>
      <c r="C85" s="215"/>
      <c r="D85" s="73"/>
      <c r="E85" s="73"/>
      <c r="F85" s="73"/>
      <c r="G85" s="73"/>
      <c r="H85" s="73"/>
      <c r="I85" s="73"/>
      <c r="J85" s="73"/>
      <c r="K85" s="73"/>
      <c r="L85" s="73"/>
      <c r="M85" s="73"/>
      <c r="N85" s="73"/>
      <c r="O85" s="73"/>
      <c r="P85" s="73"/>
      <c r="Q85" s="73"/>
      <c r="R85" s="73"/>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c r="AV85" s="73"/>
      <c r="AW85" s="73"/>
      <c r="AX85" s="73"/>
    </row>
    <row r="86" spans="1:51" s="196" customFormat="1" ht="15.75" thickBot="1">
      <c r="A86" s="225" t="s">
        <v>589</v>
      </c>
      <c r="B86" s="233" t="s">
        <v>572</v>
      </c>
      <c r="C86" s="231">
        <v>4.4359999999999997E-2</v>
      </c>
      <c r="D86" s="73"/>
      <c r="E86" s="73"/>
      <c r="F86" s="73"/>
      <c r="G86" s="73"/>
      <c r="H86" s="73"/>
      <c r="I86" s="73"/>
      <c r="J86" s="73"/>
      <c r="K86" s="73"/>
      <c r="L86" s="73"/>
      <c r="M86" s="73"/>
      <c r="N86" s="73"/>
      <c r="O86" s="73"/>
      <c r="P86" s="73"/>
      <c r="Q86" s="73"/>
      <c r="R86" s="73"/>
      <c r="S86" s="73"/>
      <c r="T86" s="73"/>
      <c r="U86" s="73"/>
      <c r="V86" s="73"/>
      <c r="W86" s="73"/>
      <c r="X86" s="73"/>
      <c r="Y86" s="73"/>
      <c r="Z86" s="73"/>
      <c r="AA86" s="73"/>
      <c r="AB86" s="73"/>
      <c r="AC86" s="73"/>
      <c r="AD86" s="73"/>
      <c r="AE86" s="73"/>
      <c r="AF86" s="73"/>
      <c r="AG86" s="73"/>
      <c r="AH86" s="73"/>
      <c r="AI86" s="73"/>
      <c r="AJ86" s="73"/>
      <c r="AK86" s="73"/>
      <c r="AL86" s="73"/>
      <c r="AM86" s="73"/>
      <c r="AN86" s="73"/>
      <c r="AO86" s="73"/>
      <c r="AP86" s="73"/>
      <c r="AQ86" s="73"/>
      <c r="AR86" s="73"/>
      <c r="AS86" s="73"/>
      <c r="AT86" s="73"/>
      <c r="AU86" s="73"/>
      <c r="AV86" s="73"/>
      <c r="AW86" s="73"/>
      <c r="AX86" s="73"/>
      <c r="AY86" s="73"/>
    </row>
    <row r="87" spans="1:51" s="204" customFormat="1" ht="15.75" thickBot="1"/>
    <row r="88" spans="1:51" s="196" customFormat="1" ht="15.75">
      <c r="A88" s="243" t="s">
        <v>140</v>
      </c>
      <c r="B88" s="214"/>
      <c r="C88" s="215"/>
      <c r="D88" s="73"/>
      <c r="E88" s="73"/>
      <c r="F88" s="73"/>
      <c r="G88" s="73"/>
      <c r="H88" s="73"/>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c r="AV88" s="73"/>
      <c r="AW88" s="73"/>
      <c r="AX88" s="73"/>
      <c r="AY88" s="73"/>
    </row>
    <row r="89" spans="1:51" s="196" customFormat="1">
      <c r="A89" s="228" t="s">
        <v>141</v>
      </c>
      <c r="B89" s="25" t="s">
        <v>19</v>
      </c>
      <c r="C89" s="217">
        <v>2020</v>
      </c>
      <c r="D89" s="73"/>
      <c r="E89" s="73"/>
      <c r="F89" s="73"/>
      <c r="G89" s="73"/>
      <c r="H89" s="73"/>
      <c r="I89" s="73"/>
      <c r="J89" s="73"/>
      <c r="K89" s="73"/>
      <c r="L89" s="73"/>
      <c r="M89" s="73"/>
      <c r="N89" s="73"/>
      <c r="O89" s="73"/>
      <c r="P89" s="73"/>
      <c r="Q89" s="73"/>
      <c r="R89" s="73"/>
      <c r="S89" s="73"/>
      <c r="T89" s="73"/>
      <c r="U89" s="73"/>
      <c r="V89" s="73"/>
      <c r="W89" s="73"/>
      <c r="X89" s="73"/>
      <c r="Y89" s="73"/>
      <c r="Z89" s="73"/>
      <c r="AA89" s="73"/>
      <c r="AB89" s="73"/>
      <c r="AC89" s="73"/>
      <c r="AD89" s="73"/>
      <c r="AE89" s="73"/>
      <c r="AF89" s="73"/>
      <c r="AG89" s="73"/>
      <c r="AH89" s="73"/>
      <c r="AI89" s="73"/>
      <c r="AJ89" s="73"/>
      <c r="AK89" s="73"/>
      <c r="AL89" s="73"/>
      <c r="AM89" s="73"/>
      <c r="AN89" s="73"/>
      <c r="AO89" s="73"/>
      <c r="AP89" s="73"/>
      <c r="AQ89" s="73"/>
      <c r="AR89" s="73"/>
      <c r="AS89" s="73"/>
      <c r="AT89" s="73"/>
      <c r="AU89" s="73"/>
      <c r="AV89" s="73"/>
      <c r="AW89" s="73"/>
      <c r="AX89" s="73"/>
      <c r="AY89" s="73"/>
    </row>
    <row r="90" spans="1:51" s="196" customFormat="1">
      <c r="A90" s="228" t="s">
        <v>143</v>
      </c>
      <c r="B90" s="25" t="s">
        <v>19</v>
      </c>
      <c r="C90" s="217">
        <v>2025</v>
      </c>
      <c r="D90" s="73"/>
      <c r="E90" s="73"/>
      <c r="F90" s="73"/>
      <c r="G90" s="73"/>
      <c r="H90" s="73"/>
      <c r="I90" s="73"/>
      <c r="J90" s="73"/>
      <c r="K90" s="73"/>
      <c r="L90" s="73"/>
      <c r="M90" s="73"/>
      <c r="N90" s="73"/>
      <c r="O90" s="73"/>
      <c r="P90" s="73"/>
      <c r="Q90" s="73"/>
      <c r="R90" s="73"/>
      <c r="S90" s="73"/>
      <c r="T90" s="73"/>
      <c r="U90" s="73"/>
      <c r="V90" s="73"/>
      <c r="W90" s="73"/>
      <c r="X90" s="73"/>
      <c r="Y90" s="73"/>
      <c r="Z90" s="73"/>
      <c r="AA90" s="73"/>
      <c r="AB90" s="73"/>
      <c r="AC90" s="73"/>
      <c r="AD90" s="73"/>
      <c r="AE90" s="73"/>
      <c r="AF90" s="73"/>
      <c r="AG90" s="73"/>
      <c r="AH90" s="73"/>
      <c r="AI90" s="73"/>
      <c r="AJ90" s="73"/>
      <c r="AK90" s="73"/>
      <c r="AL90" s="73"/>
      <c r="AM90" s="73"/>
      <c r="AN90" s="73"/>
      <c r="AO90" s="73"/>
      <c r="AP90" s="73"/>
      <c r="AQ90" s="73"/>
      <c r="AR90" s="73"/>
      <c r="AS90" s="73"/>
      <c r="AT90" s="73"/>
      <c r="AU90" s="73"/>
      <c r="AV90" s="73"/>
      <c r="AW90" s="73"/>
      <c r="AX90" s="73"/>
      <c r="AY90" s="73"/>
    </row>
    <row r="91" spans="1:51" s="196" customFormat="1">
      <c r="A91" s="228" t="s">
        <v>590</v>
      </c>
      <c r="B91" s="25" t="s">
        <v>572</v>
      </c>
      <c r="C91" s="247">
        <v>7.0000000000000007E-2</v>
      </c>
      <c r="D91" s="73"/>
      <c r="E91" s="73"/>
      <c r="F91" s="73"/>
      <c r="G91" s="73"/>
      <c r="H91" s="73"/>
      <c r="I91" s="73"/>
      <c r="J91" s="73"/>
      <c r="K91" s="73"/>
      <c r="L91" s="73"/>
      <c r="M91" s="73"/>
      <c r="N91" s="73"/>
      <c r="O91" s="73"/>
      <c r="P91" s="73"/>
      <c r="Q91" s="73"/>
      <c r="R91" s="73"/>
      <c r="S91" s="73"/>
      <c r="T91" s="73"/>
      <c r="U91" s="73"/>
      <c r="V91" s="73"/>
      <c r="W91" s="73"/>
      <c r="X91" s="73"/>
      <c r="Y91" s="73"/>
      <c r="Z91" s="73"/>
      <c r="AA91" s="73"/>
      <c r="AB91" s="73"/>
      <c r="AC91" s="73"/>
      <c r="AD91" s="73"/>
      <c r="AE91" s="73"/>
      <c r="AF91" s="73"/>
      <c r="AG91" s="73"/>
      <c r="AH91" s="73"/>
      <c r="AI91" s="73"/>
      <c r="AJ91" s="73"/>
      <c r="AK91" s="73"/>
      <c r="AL91" s="73"/>
      <c r="AM91" s="73"/>
      <c r="AN91" s="73"/>
      <c r="AO91" s="73"/>
      <c r="AP91" s="73"/>
      <c r="AQ91" s="73"/>
      <c r="AR91" s="73"/>
      <c r="AS91" s="73"/>
      <c r="AT91" s="73"/>
      <c r="AU91" s="73"/>
      <c r="AV91" s="73"/>
      <c r="AW91" s="73"/>
      <c r="AX91" s="73"/>
      <c r="AY91" s="73"/>
    </row>
    <row r="92" spans="1:51" s="196" customFormat="1">
      <c r="A92" s="228" t="s">
        <v>591</v>
      </c>
      <c r="B92" s="25" t="s">
        <v>572</v>
      </c>
      <c r="C92" s="247">
        <v>5.0999999999999997E-2</v>
      </c>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73"/>
      <c r="AF92" s="73"/>
      <c r="AG92" s="73"/>
      <c r="AH92" s="73"/>
      <c r="AI92" s="73"/>
      <c r="AJ92" s="73"/>
      <c r="AK92" s="73"/>
      <c r="AL92" s="73"/>
      <c r="AM92" s="73"/>
      <c r="AN92" s="73"/>
      <c r="AO92" s="73"/>
      <c r="AP92" s="73"/>
      <c r="AQ92" s="73"/>
      <c r="AR92" s="73"/>
      <c r="AS92" s="73"/>
      <c r="AT92" s="73"/>
      <c r="AU92" s="73"/>
      <c r="AV92" s="73"/>
      <c r="AW92" s="73"/>
      <c r="AX92" s="73"/>
      <c r="AY92" s="73"/>
    </row>
    <row r="93" spans="1:51" s="196" customFormat="1" ht="15.75" thickBot="1">
      <c r="A93" s="225" t="s">
        <v>592</v>
      </c>
      <c r="B93" s="233" t="s">
        <v>572</v>
      </c>
      <c r="C93" s="248">
        <v>0</v>
      </c>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c r="AE93" s="73"/>
      <c r="AF93" s="73"/>
      <c r="AG93" s="73"/>
      <c r="AH93" s="73"/>
      <c r="AI93" s="73"/>
      <c r="AJ93" s="73"/>
      <c r="AK93" s="73"/>
      <c r="AL93" s="73"/>
      <c r="AM93" s="73"/>
      <c r="AN93" s="73"/>
      <c r="AO93" s="73"/>
      <c r="AP93" s="73"/>
      <c r="AQ93" s="73"/>
      <c r="AR93" s="73"/>
      <c r="AS93" s="73"/>
      <c r="AT93" s="73"/>
      <c r="AU93" s="73"/>
      <c r="AV93" s="73"/>
      <c r="AW93" s="73"/>
      <c r="AX93" s="73"/>
      <c r="AY93" s="73"/>
    </row>
    <row r="94" spans="1:51" s="73" customFormat="1"/>
    <row r="95" spans="1:51" s="196" customFormat="1" ht="27" thickBot="1">
      <c r="A95" s="198" t="s">
        <v>555</v>
      </c>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c r="AD95" s="73"/>
      <c r="AE95" s="73"/>
      <c r="AF95" s="73"/>
      <c r="AG95" s="73"/>
      <c r="AH95" s="73"/>
      <c r="AI95" s="73"/>
      <c r="AJ95" s="73"/>
      <c r="AK95" s="73"/>
      <c r="AL95" s="73"/>
      <c r="AM95" s="73"/>
      <c r="AN95" s="73"/>
      <c r="AO95" s="73"/>
      <c r="AP95" s="73"/>
      <c r="AQ95" s="73"/>
      <c r="AR95" s="73"/>
      <c r="AS95" s="73"/>
      <c r="AT95" s="73"/>
      <c r="AU95" s="73"/>
      <c r="AV95" s="73"/>
      <c r="AW95" s="73"/>
      <c r="AX95" s="73"/>
      <c r="AY95" s="73"/>
    </row>
    <row r="96" spans="1:51" s="196" customFormat="1" ht="15.75">
      <c r="A96" s="389" t="s">
        <v>150</v>
      </c>
      <c r="B96" s="390"/>
      <c r="C96" s="391"/>
      <c r="D96" s="73"/>
      <c r="E96" s="73"/>
      <c r="F96" s="73"/>
      <c r="G96" s="73"/>
      <c r="H96" s="73"/>
      <c r="I96" s="73"/>
      <c r="J96" s="73"/>
      <c r="K96" s="73"/>
      <c r="L96" s="73"/>
      <c r="M96" s="73"/>
      <c r="N96" s="73"/>
      <c r="O96" s="73"/>
      <c r="P96" s="73"/>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c r="AV96" s="73"/>
      <c r="AW96" s="73"/>
      <c r="AX96" s="73"/>
      <c r="AY96" s="73"/>
    </row>
    <row r="97" spans="1:51" s="197" customFormat="1" ht="15.75" thickBot="1">
      <c r="A97" s="225" t="s">
        <v>474</v>
      </c>
      <c r="B97" s="234" t="s">
        <v>11</v>
      </c>
      <c r="C97" s="235">
        <v>0</v>
      </c>
      <c r="D97" s="73"/>
      <c r="E97" s="73"/>
      <c r="F97" s="73"/>
      <c r="G97" s="73"/>
      <c r="H97" s="73"/>
      <c r="I97" s="73"/>
      <c r="J97" s="73"/>
      <c r="K97" s="73"/>
      <c r="L97" s="73"/>
      <c r="M97" s="73"/>
      <c r="N97" s="73"/>
      <c r="O97" s="73"/>
      <c r="P97" s="73"/>
      <c r="Q97" s="73"/>
      <c r="R97" s="73"/>
      <c r="S97" s="73"/>
      <c r="T97" s="73"/>
      <c r="U97" s="73"/>
      <c r="V97" s="73"/>
      <c r="W97" s="73"/>
      <c r="X97" s="73"/>
      <c r="Y97" s="73"/>
      <c r="Z97" s="73"/>
      <c r="AA97" s="73"/>
      <c r="AB97" s="73"/>
      <c r="AC97" s="73"/>
      <c r="AD97" s="73"/>
      <c r="AE97" s="73"/>
      <c r="AF97" s="73"/>
      <c r="AG97" s="73"/>
      <c r="AH97" s="73"/>
      <c r="AI97" s="73"/>
      <c r="AJ97" s="73"/>
      <c r="AK97" s="73"/>
      <c r="AL97" s="73"/>
      <c r="AM97" s="73"/>
      <c r="AN97" s="73"/>
      <c r="AO97" s="73"/>
      <c r="AP97" s="73"/>
      <c r="AQ97" s="73"/>
      <c r="AR97" s="73"/>
      <c r="AS97" s="73"/>
      <c r="AT97" s="73"/>
      <c r="AU97" s="73"/>
      <c r="AV97" s="73"/>
      <c r="AW97" s="73"/>
      <c r="AX97" s="73"/>
      <c r="AY97" s="73"/>
    </row>
    <row r="98" spans="1:51" s="73" customFormat="1" ht="15.75" thickBot="1"/>
    <row r="99" spans="1:51" s="196" customFormat="1" ht="15.75" customHeight="1">
      <c r="A99" s="389" t="s">
        <v>151</v>
      </c>
      <c r="B99" s="390"/>
      <c r="C99" s="391"/>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c r="AV99" s="73"/>
      <c r="AW99" s="73"/>
      <c r="AX99" s="73"/>
      <c r="AY99" s="73"/>
    </row>
    <row r="100" spans="1:51" s="196" customFormat="1">
      <c r="A100" s="386" t="s">
        <v>170</v>
      </c>
      <c r="B100" s="13" t="s">
        <v>152</v>
      </c>
      <c r="C100" s="249">
        <v>1</v>
      </c>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c r="AD100" s="73"/>
      <c r="AE100" s="73"/>
      <c r="AF100" s="73"/>
      <c r="AG100" s="73"/>
      <c r="AH100" s="73"/>
      <c r="AI100" s="73"/>
      <c r="AJ100" s="73"/>
      <c r="AK100" s="73"/>
      <c r="AL100" s="73"/>
      <c r="AM100" s="73"/>
      <c r="AN100" s="73"/>
      <c r="AO100" s="73"/>
      <c r="AP100" s="73"/>
      <c r="AQ100" s="73"/>
      <c r="AR100" s="73"/>
      <c r="AS100" s="73"/>
      <c r="AT100" s="73"/>
      <c r="AU100" s="73"/>
      <c r="AV100" s="73"/>
      <c r="AW100" s="73"/>
      <c r="AX100" s="73"/>
      <c r="AY100" s="73"/>
    </row>
    <row r="101" spans="1:51" s="196" customFormat="1">
      <c r="A101" s="387"/>
      <c r="B101" s="98" t="s">
        <v>171</v>
      </c>
      <c r="C101" s="250">
        <v>4.4999999999999998E-2</v>
      </c>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c r="AD101" s="73"/>
      <c r="AE101" s="73"/>
      <c r="AF101" s="73"/>
      <c r="AG101" s="73"/>
      <c r="AH101" s="73"/>
      <c r="AI101" s="73"/>
      <c r="AJ101" s="73"/>
      <c r="AK101" s="73"/>
      <c r="AL101" s="73"/>
      <c r="AM101" s="73"/>
      <c r="AN101" s="73"/>
      <c r="AO101" s="73"/>
      <c r="AP101" s="73"/>
      <c r="AQ101" s="73"/>
      <c r="AR101" s="73"/>
      <c r="AS101" s="73"/>
      <c r="AT101" s="73"/>
      <c r="AU101" s="73"/>
      <c r="AV101" s="73"/>
      <c r="AW101" s="73"/>
      <c r="AX101" s="73"/>
      <c r="AY101" s="73"/>
    </row>
    <row r="102" spans="1:51" ht="14.45" customHeight="1" thickBot="1">
      <c r="A102" s="388"/>
      <c r="B102" s="251" t="s">
        <v>475</v>
      </c>
      <c r="C102" s="235">
        <v>0</v>
      </c>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3"/>
      <c r="AN102" s="73"/>
      <c r="AO102" s="73"/>
      <c r="AP102" s="73"/>
      <c r="AQ102" s="73"/>
      <c r="AR102" s="73"/>
      <c r="AS102" s="73"/>
      <c r="AT102" s="73"/>
      <c r="AU102" s="73"/>
      <c r="AV102" s="73"/>
      <c r="AW102" s="73"/>
      <c r="AX102" s="73"/>
      <c r="AY102" s="73"/>
    </row>
    <row r="103" spans="1:51" s="73" customFormat="1" ht="15.75" thickBot="1"/>
    <row r="104" spans="1:51" ht="15.75" customHeight="1">
      <c r="A104" s="389" t="s">
        <v>175</v>
      </c>
      <c r="B104" s="390"/>
      <c r="C104" s="391"/>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73"/>
      <c r="AR104" s="73"/>
      <c r="AS104" s="73"/>
      <c r="AT104" s="73"/>
      <c r="AU104" s="73"/>
      <c r="AV104" s="73"/>
      <c r="AW104" s="73"/>
      <c r="AX104" s="73"/>
      <c r="AY104" s="73"/>
    </row>
    <row r="105" spans="1:51">
      <c r="A105" s="417" t="s">
        <v>191</v>
      </c>
      <c r="B105" s="13" t="s">
        <v>176</v>
      </c>
      <c r="C105" s="249">
        <v>1</v>
      </c>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c r="AD105" s="73"/>
      <c r="AE105" s="73"/>
      <c r="AF105" s="73"/>
      <c r="AG105" s="73"/>
      <c r="AH105" s="73"/>
      <c r="AI105" s="73"/>
      <c r="AJ105" s="73"/>
      <c r="AK105" s="73"/>
      <c r="AL105" s="73"/>
      <c r="AM105" s="73"/>
      <c r="AN105" s="73"/>
      <c r="AO105" s="73"/>
      <c r="AP105" s="73"/>
      <c r="AQ105" s="73"/>
      <c r="AR105" s="73"/>
      <c r="AS105" s="73"/>
      <c r="AT105" s="73"/>
      <c r="AU105" s="73"/>
      <c r="AV105" s="73"/>
      <c r="AW105" s="73"/>
      <c r="AX105" s="73"/>
      <c r="AY105" s="73"/>
    </row>
    <row r="106" spans="1:51">
      <c r="A106" s="417"/>
      <c r="B106" s="98" t="s">
        <v>171</v>
      </c>
      <c r="C106" s="252">
        <v>0.08</v>
      </c>
      <c r="D106" s="197"/>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c r="AD106" s="73"/>
      <c r="AE106" s="73"/>
      <c r="AF106" s="73"/>
      <c r="AG106" s="73"/>
      <c r="AH106" s="73"/>
      <c r="AI106" s="73"/>
      <c r="AJ106" s="73"/>
      <c r="AK106" s="73"/>
      <c r="AL106" s="73"/>
      <c r="AM106" s="73"/>
      <c r="AN106" s="73"/>
      <c r="AO106" s="73"/>
      <c r="AP106" s="73"/>
      <c r="AQ106" s="73"/>
      <c r="AR106" s="73"/>
      <c r="AS106" s="73"/>
      <c r="AT106" s="73"/>
      <c r="AU106" s="73"/>
      <c r="AV106" s="73"/>
      <c r="AW106" s="73"/>
      <c r="AX106" s="73"/>
      <c r="AY106" s="73"/>
    </row>
    <row r="107" spans="1:51" ht="14.45" customHeight="1" thickBot="1">
      <c r="A107" s="418"/>
      <c r="B107" s="251" t="s">
        <v>476</v>
      </c>
      <c r="C107" s="235">
        <f>+C102</f>
        <v>0</v>
      </c>
      <c r="D107" s="407"/>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c r="AD107" s="73"/>
      <c r="AE107" s="73"/>
      <c r="AF107" s="73"/>
      <c r="AG107" s="73"/>
      <c r="AH107" s="73"/>
      <c r="AI107" s="73"/>
      <c r="AJ107" s="73"/>
      <c r="AK107" s="73"/>
      <c r="AL107" s="73"/>
      <c r="AM107" s="73"/>
      <c r="AN107" s="73"/>
      <c r="AO107" s="73"/>
      <c r="AP107" s="73"/>
      <c r="AQ107" s="73"/>
      <c r="AR107" s="73"/>
      <c r="AS107" s="73"/>
      <c r="AT107" s="73"/>
      <c r="AU107" s="73"/>
      <c r="AV107" s="73"/>
      <c r="AW107" s="73"/>
      <c r="AX107" s="73"/>
      <c r="AY107" s="73"/>
    </row>
    <row r="108" spans="1:51" s="204" customFormat="1" ht="14.45" customHeight="1">
      <c r="A108" s="73"/>
      <c r="B108" s="73"/>
      <c r="C108" s="73"/>
      <c r="D108" s="407"/>
      <c r="E108" s="73"/>
      <c r="F108" s="73"/>
      <c r="G108" s="73"/>
      <c r="H108" s="73"/>
      <c r="I108" s="73"/>
      <c r="J108" s="73"/>
      <c r="K108" s="73"/>
      <c r="L108" s="73"/>
      <c r="M108" s="73"/>
      <c r="N108" s="73"/>
      <c r="O108" s="73"/>
      <c r="P108" s="73"/>
      <c r="Q108" s="73"/>
      <c r="R108" s="73"/>
      <c r="S108" s="73"/>
      <c r="T108" s="73"/>
      <c r="U108" s="73"/>
      <c r="V108" s="73"/>
      <c r="W108" s="73"/>
      <c r="X108" s="73"/>
      <c r="Y108" s="73"/>
      <c r="Z108" s="73"/>
      <c r="AA108" s="73"/>
      <c r="AB108" s="73"/>
      <c r="AC108" s="73"/>
      <c r="AD108" s="73"/>
      <c r="AE108" s="73"/>
      <c r="AF108" s="73"/>
      <c r="AG108" s="73"/>
      <c r="AH108" s="73"/>
      <c r="AI108" s="73"/>
      <c r="AJ108" s="73"/>
      <c r="AK108" s="73"/>
      <c r="AL108" s="73"/>
      <c r="AM108" s="73"/>
      <c r="AN108" s="73"/>
      <c r="AO108" s="73"/>
      <c r="AP108" s="73"/>
      <c r="AQ108" s="73"/>
      <c r="AR108" s="73"/>
      <c r="AS108" s="73"/>
      <c r="AT108" s="73"/>
      <c r="AU108" s="73"/>
      <c r="AV108" s="73"/>
      <c r="AW108" s="73"/>
      <c r="AX108" s="73"/>
      <c r="AY108" s="73"/>
    </row>
    <row r="109" spans="1:51" ht="15.75">
      <c r="A109" s="392" t="s">
        <v>194</v>
      </c>
      <c r="B109" s="392"/>
      <c r="C109" s="392"/>
      <c r="D109" s="407"/>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c r="AD109" s="73"/>
      <c r="AE109" s="73"/>
      <c r="AF109" s="73"/>
      <c r="AG109" s="73"/>
      <c r="AH109" s="73"/>
      <c r="AI109" s="73"/>
      <c r="AJ109" s="73"/>
      <c r="AK109" s="73"/>
      <c r="AL109" s="73"/>
      <c r="AM109" s="73"/>
      <c r="AN109" s="73"/>
      <c r="AO109" s="73"/>
      <c r="AP109" s="73"/>
      <c r="AQ109" s="73"/>
      <c r="AR109" s="73"/>
      <c r="AS109" s="73"/>
      <c r="AT109" s="73"/>
      <c r="AU109" s="73"/>
      <c r="AV109" s="73"/>
      <c r="AW109" s="73"/>
      <c r="AX109" s="73"/>
      <c r="AY109" s="73"/>
    </row>
    <row r="110" spans="1:51">
      <c r="A110" s="13" t="s">
        <v>477</v>
      </c>
      <c r="B110" s="54" t="s">
        <v>11</v>
      </c>
      <c r="C110" s="26">
        <f>+C102</f>
        <v>0</v>
      </c>
      <c r="D110" s="407"/>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c r="AD110" s="73"/>
      <c r="AE110" s="73"/>
      <c r="AF110" s="73"/>
      <c r="AG110" s="73"/>
      <c r="AH110" s="73"/>
      <c r="AI110" s="73"/>
      <c r="AJ110" s="73"/>
      <c r="AK110" s="73"/>
      <c r="AL110" s="73"/>
      <c r="AM110" s="73"/>
      <c r="AN110" s="73"/>
      <c r="AO110" s="73"/>
      <c r="AP110" s="73"/>
      <c r="AQ110" s="73"/>
      <c r="AR110" s="73"/>
      <c r="AS110" s="73"/>
      <c r="AT110" s="73"/>
      <c r="AU110" s="73"/>
      <c r="AV110" s="73"/>
      <c r="AW110" s="73"/>
      <c r="AX110" s="73"/>
      <c r="AY110" s="73"/>
    </row>
    <row r="111" spans="1:51" s="204" customFormat="1" ht="15.75" thickBot="1">
      <c r="A111" s="73"/>
      <c r="B111" s="73"/>
      <c r="C111" s="73"/>
      <c r="D111" s="407"/>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73"/>
      <c r="AF111" s="73"/>
      <c r="AG111" s="73"/>
      <c r="AH111" s="73"/>
      <c r="AI111" s="73"/>
      <c r="AJ111" s="73"/>
      <c r="AK111" s="73"/>
      <c r="AL111" s="73"/>
      <c r="AM111" s="73"/>
      <c r="AN111" s="73"/>
      <c r="AO111" s="73"/>
      <c r="AP111" s="73"/>
      <c r="AQ111" s="73"/>
      <c r="AR111" s="73"/>
      <c r="AS111" s="73"/>
      <c r="AT111" s="73"/>
      <c r="AU111" s="73"/>
      <c r="AV111" s="73"/>
      <c r="AW111" s="73"/>
      <c r="AX111" s="73"/>
      <c r="AY111" s="73"/>
    </row>
    <row r="112" spans="1:51" ht="15.75">
      <c r="A112" s="421" t="s">
        <v>204</v>
      </c>
      <c r="B112" s="422"/>
      <c r="C112" s="423"/>
      <c r="D112" s="407"/>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c r="AC112" s="73"/>
      <c r="AD112" s="73"/>
      <c r="AE112" s="73"/>
      <c r="AF112" s="73"/>
      <c r="AG112" s="73"/>
      <c r="AH112" s="73"/>
      <c r="AI112" s="73"/>
      <c r="AJ112" s="73"/>
      <c r="AK112" s="73"/>
      <c r="AL112" s="73"/>
      <c r="AM112" s="73"/>
      <c r="AN112" s="73"/>
      <c r="AO112" s="73"/>
      <c r="AP112" s="73"/>
      <c r="AQ112" s="73"/>
      <c r="AR112" s="73"/>
      <c r="AS112" s="73"/>
      <c r="AT112" s="73"/>
      <c r="AU112" s="73"/>
      <c r="AV112" s="73"/>
      <c r="AW112" s="73"/>
      <c r="AX112" s="73"/>
      <c r="AY112" s="73"/>
    </row>
    <row r="113" spans="1:51" ht="14.45" customHeight="1" thickBot="1">
      <c r="A113" s="225" t="s">
        <v>478</v>
      </c>
      <c r="B113" s="253" t="s">
        <v>11</v>
      </c>
      <c r="C113" s="226">
        <v>0</v>
      </c>
      <c r="D113" s="197"/>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c r="AD113" s="73"/>
      <c r="AE113" s="73"/>
      <c r="AF113" s="73"/>
      <c r="AG113" s="73"/>
      <c r="AH113" s="73"/>
      <c r="AI113" s="73"/>
      <c r="AJ113" s="73"/>
      <c r="AK113" s="73"/>
      <c r="AL113" s="73"/>
      <c r="AM113" s="73"/>
      <c r="AN113" s="73"/>
      <c r="AO113" s="73"/>
      <c r="AP113" s="73"/>
      <c r="AQ113" s="73"/>
      <c r="AR113" s="73"/>
      <c r="AS113" s="73"/>
      <c r="AT113" s="73"/>
      <c r="AU113" s="73"/>
      <c r="AV113" s="73"/>
      <c r="AW113" s="73"/>
      <c r="AX113" s="73"/>
      <c r="AY113" s="73"/>
    </row>
    <row r="114" spans="1:51" s="204" customFormat="1" ht="14.45" customHeight="1" thickBot="1">
      <c r="A114" s="73"/>
      <c r="B114" s="73"/>
      <c r="C114" s="73"/>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73"/>
      <c r="AF114" s="73"/>
      <c r="AG114" s="73"/>
      <c r="AH114" s="73"/>
      <c r="AI114" s="73"/>
      <c r="AJ114" s="73"/>
      <c r="AK114" s="73"/>
      <c r="AL114" s="73"/>
      <c r="AM114" s="73"/>
      <c r="AN114" s="73"/>
      <c r="AO114" s="73"/>
      <c r="AP114" s="73"/>
      <c r="AQ114" s="73"/>
      <c r="AR114" s="73"/>
      <c r="AS114" s="73"/>
      <c r="AT114" s="73"/>
      <c r="AU114" s="73"/>
      <c r="AV114" s="73"/>
      <c r="AW114" s="73"/>
      <c r="AX114" s="73"/>
      <c r="AY114" s="73"/>
    </row>
    <row r="115" spans="1:51" ht="15.75">
      <c r="A115" s="389" t="s">
        <v>211</v>
      </c>
      <c r="B115" s="390"/>
      <c r="C115" s="391"/>
      <c r="D115" s="254" t="s">
        <v>479</v>
      </c>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73"/>
      <c r="AF115" s="73"/>
      <c r="AG115" s="73"/>
      <c r="AH115" s="73"/>
      <c r="AI115" s="73"/>
      <c r="AJ115" s="73"/>
      <c r="AK115" s="73"/>
      <c r="AL115" s="73"/>
      <c r="AM115" s="73"/>
      <c r="AN115" s="73"/>
      <c r="AO115" s="73"/>
      <c r="AP115" s="73"/>
      <c r="AQ115" s="73"/>
      <c r="AR115" s="73"/>
      <c r="AS115" s="73"/>
      <c r="AT115" s="73"/>
      <c r="AU115" s="73"/>
      <c r="AV115" s="73"/>
      <c r="AW115" s="73"/>
      <c r="AX115" s="73"/>
      <c r="AY115" s="73"/>
    </row>
    <row r="116" spans="1:51" ht="15.75" thickBot="1">
      <c r="A116" s="225" t="s">
        <v>599</v>
      </c>
      <c r="B116" s="233" t="s">
        <v>572</v>
      </c>
      <c r="C116" s="255">
        <v>0.15</v>
      </c>
      <c r="D116" s="256">
        <v>1</v>
      </c>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c r="AF116" s="73"/>
      <c r="AG116" s="73"/>
      <c r="AH116" s="73"/>
      <c r="AI116" s="73"/>
      <c r="AJ116" s="73"/>
      <c r="AK116" s="73"/>
      <c r="AL116" s="73"/>
      <c r="AM116" s="73"/>
      <c r="AN116" s="73"/>
      <c r="AO116" s="73"/>
      <c r="AP116" s="73"/>
      <c r="AQ116" s="73"/>
      <c r="AR116" s="73"/>
      <c r="AS116" s="73"/>
      <c r="AT116" s="73"/>
      <c r="AU116" s="73"/>
      <c r="AV116" s="73"/>
      <c r="AW116" s="73"/>
      <c r="AX116" s="73"/>
      <c r="AY116" s="73"/>
    </row>
    <row r="117" spans="1:51" s="73" customFormat="1" ht="15.75" thickBot="1"/>
    <row r="118" spans="1:51" ht="15.75">
      <c r="A118" s="389" t="s">
        <v>213</v>
      </c>
      <c r="B118" s="390"/>
      <c r="C118" s="391"/>
      <c r="D118" s="254" t="s">
        <v>480</v>
      </c>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c r="AF118" s="73"/>
      <c r="AG118" s="73"/>
      <c r="AH118" s="73"/>
      <c r="AI118" s="73"/>
      <c r="AJ118" s="73"/>
      <c r="AK118" s="73"/>
      <c r="AL118" s="73"/>
      <c r="AM118" s="73"/>
      <c r="AN118" s="73"/>
      <c r="AO118" s="73"/>
      <c r="AP118" s="73"/>
      <c r="AQ118" s="73"/>
      <c r="AR118" s="73"/>
      <c r="AS118" s="73"/>
      <c r="AT118" s="73"/>
      <c r="AU118" s="73"/>
      <c r="AV118" s="73"/>
      <c r="AW118" s="73"/>
      <c r="AX118" s="73"/>
      <c r="AY118" s="73"/>
    </row>
    <row r="119" spans="1:51" ht="14.45" customHeight="1" thickBot="1">
      <c r="A119" s="225" t="s">
        <v>600</v>
      </c>
      <c r="B119" s="233" t="s">
        <v>572</v>
      </c>
      <c r="C119" s="255">
        <v>0.2</v>
      </c>
      <c r="D119" s="256">
        <v>1</v>
      </c>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c r="AD119" s="73"/>
      <c r="AE119" s="73"/>
      <c r="AF119" s="73"/>
      <c r="AG119" s="73"/>
      <c r="AH119" s="73"/>
      <c r="AI119" s="73"/>
      <c r="AJ119" s="73"/>
      <c r="AK119" s="73"/>
      <c r="AL119" s="73"/>
      <c r="AM119" s="73"/>
      <c r="AN119" s="73"/>
      <c r="AO119" s="73"/>
      <c r="AP119" s="73"/>
      <c r="AQ119" s="73"/>
      <c r="AR119" s="73"/>
      <c r="AS119" s="73"/>
      <c r="AT119" s="73"/>
      <c r="AU119" s="73"/>
      <c r="AV119" s="73"/>
      <c r="AW119" s="73"/>
      <c r="AX119" s="73"/>
      <c r="AY119" s="73"/>
    </row>
    <row r="120" spans="1:51" s="73" customFormat="1" ht="15.75" thickBot="1"/>
    <row r="121" spans="1:51" ht="15.75">
      <c r="A121" s="389" t="s">
        <v>219</v>
      </c>
      <c r="B121" s="390"/>
      <c r="C121" s="391"/>
      <c r="G121" s="43"/>
      <c r="H121" s="43"/>
      <c r="I121" s="43"/>
      <c r="J121" s="43"/>
      <c r="K121" s="43"/>
      <c r="L121" s="43"/>
      <c r="M121" s="43"/>
      <c r="N121" s="43"/>
      <c r="O121" s="43"/>
      <c r="P121" s="43"/>
      <c r="Q121" s="43"/>
      <c r="R121" s="43"/>
      <c r="S121" s="43"/>
      <c r="T121" s="43"/>
    </row>
    <row r="122" spans="1:51">
      <c r="A122" s="394" t="s">
        <v>220</v>
      </c>
      <c r="B122" s="119" t="s">
        <v>221</v>
      </c>
      <c r="C122" s="257">
        <v>2015</v>
      </c>
      <c r="G122" s="110"/>
      <c r="H122" s="110"/>
      <c r="I122" s="118"/>
      <c r="J122" s="118"/>
      <c r="K122" s="118"/>
      <c r="L122" s="118"/>
      <c r="M122" s="118"/>
      <c r="N122" s="118"/>
      <c r="O122" s="118"/>
      <c r="P122" s="118"/>
      <c r="Q122" s="118"/>
      <c r="R122" s="118"/>
      <c r="S122" s="118"/>
      <c r="T122" s="118"/>
    </row>
    <row r="123" spans="1:51" ht="30">
      <c r="A123" s="394"/>
      <c r="B123" s="121" t="s">
        <v>224</v>
      </c>
      <c r="C123" s="258">
        <v>0</v>
      </c>
      <c r="G123" s="110"/>
      <c r="H123" s="110"/>
      <c r="I123" s="118"/>
      <c r="J123" s="118"/>
      <c r="K123" s="118"/>
      <c r="L123" s="118"/>
      <c r="M123" s="118"/>
      <c r="N123" s="118"/>
      <c r="O123" s="118"/>
      <c r="P123" s="118"/>
      <c r="Q123" s="118"/>
      <c r="R123" s="118"/>
      <c r="S123" s="118"/>
      <c r="T123" s="118"/>
    </row>
    <row r="124" spans="1:51">
      <c r="A124" s="394" t="s">
        <v>226</v>
      </c>
      <c r="B124" s="119" t="s">
        <v>221</v>
      </c>
      <c r="C124" s="257">
        <v>2015</v>
      </c>
    </row>
    <row r="125" spans="1:51" ht="30">
      <c r="A125" s="394"/>
      <c r="B125" s="121" t="s">
        <v>224</v>
      </c>
      <c r="C125" s="258">
        <v>0</v>
      </c>
    </row>
    <row r="126" spans="1:51">
      <c r="A126" s="394" t="s">
        <v>227</v>
      </c>
      <c r="B126" s="119" t="s">
        <v>221</v>
      </c>
      <c r="C126" s="257">
        <v>2015</v>
      </c>
    </row>
    <row r="127" spans="1:51" ht="30">
      <c r="A127" s="394"/>
      <c r="B127" s="121" t="s">
        <v>224</v>
      </c>
      <c r="C127" s="258">
        <v>0</v>
      </c>
    </row>
    <row r="128" spans="1:51">
      <c r="A128" s="394" t="s">
        <v>229</v>
      </c>
      <c r="B128" s="119" t="s">
        <v>221</v>
      </c>
      <c r="C128" s="257">
        <v>2015</v>
      </c>
      <c r="G128" s="123"/>
      <c r="H128" s="43"/>
      <c r="I128" s="116"/>
      <c r="J128" s="116"/>
      <c r="K128" s="116"/>
      <c r="L128" s="116"/>
      <c r="M128" s="116"/>
      <c r="N128" s="116"/>
      <c r="O128" s="116"/>
      <c r="P128" s="116"/>
      <c r="Q128" s="116"/>
      <c r="R128" s="116"/>
      <c r="S128" s="116"/>
      <c r="T128" s="116"/>
    </row>
    <row r="129" spans="1:120" ht="30">
      <c r="A129" s="394"/>
      <c r="B129" s="121" t="s">
        <v>224</v>
      </c>
      <c r="C129" s="258">
        <v>0</v>
      </c>
    </row>
    <row r="130" spans="1:120">
      <c r="A130" s="394" t="s">
        <v>194</v>
      </c>
      <c r="B130" s="119" t="s">
        <v>221</v>
      </c>
      <c r="C130" s="257">
        <v>2015</v>
      </c>
    </row>
    <row r="131" spans="1:120" ht="30">
      <c r="A131" s="394"/>
      <c r="B131" s="121" t="s">
        <v>224</v>
      </c>
      <c r="C131" s="258">
        <v>0</v>
      </c>
    </row>
    <row r="132" spans="1:120" s="201" customFormat="1">
      <c r="A132" s="236"/>
      <c r="B132" s="39"/>
      <c r="C132" s="259"/>
    </row>
    <row r="133" spans="1:120" s="201" customFormat="1">
      <c r="A133" s="420" t="s">
        <v>223</v>
      </c>
      <c r="B133" s="356" t="s">
        <v>221</v>
      </c>
      <c r="C133" s="419">
        <v>2015</v>
      </c>
    </row>
    <row r="134" spans="1:120" s="201" customFormat="1">
      <c r="A134" s="420"/>
      <c r="B134" s="356"/>
      <c r="C134" s="419"/>
    </row>
    <row r="135" spans="1:120" s="201" customFormat="1">
      <c r="A135" s="420"/>
      <c r="B135" s="357" t="s">
        <v>224</v>
      </c>
      <c r="C135" s="393">
        <v>0</v>
      </c>
    </row>
    <row r="136" spans="1:120" s="201" customFormat="1">
      <c r="A136" s="420"/>
      <c r="B136" s="357"/>
      <c r="C136" s="393"/>
    </row>
    <row r="137" spans="1:120" s="201" customFormat="1">
      <c r="A137" s="394" t="s">
        <v>228</v>
      </c>
      <c r="B137" s="357" t="s">
        <v>221</v>
      </c>
      <c r="C137" s="396">
        <v>2015</v>
      </c>
    </row>
    <row r="138" spans="1:120" s="201" customFormat="1">
      <c r="A138" s="394"/>
      <c r="B138" s="357"/>
      <c r="C138" s="396"/>
    </row>
    <row r="139" spans="1:120" s="201" customFormat="1">
      <c r="A139" s="394"/>
      <c r="B139" s="357" t="s">
        <v>224</v>
      </c>
      <c r="C139" s="393">
        <v>0</v>
      </c>
    </row>
    <row r="140" spans="1:120" s="201" customFormat="1" ht="15.75" thickBot="1">
      <c r="A140" s="395"/>
      <c r="B140" s="397"/>
      <c r="C140" s="398"/>
    </row>
    <row r="141" spans="1:120">
      <c r="A141" s="124" t="s">
        <v>230</v>
      </c>
      <c r="B141" s="28"/>
      <c r="C141" s="28"/>
      <c r="D141" s="201"/>
      <c r="E141" s="201"/>
      <c r="F141" s="201"/>
      <c r="G141" s="201"/>
    </row>
    <row r="142" spans="1:120" ht="27" thickBot="1">
      <c r="A142" s="198" t="s">
        <v>556</v>
      </c>
      <c r="D142" s="201"/>
      <c r="E142" s="201"/>
      <c r="F142" s="201"/>
      <c r="G142" s="201"/>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c r="CT142" s="14"/>
      <c r="CU142" s="14"/>
      <c r="CV142" s="14"/>
      <c r="CW142" s="14"/>
      <c r="CX142" s="14"/>
      <c r="CY142" s="14"/>
      <c r="CZ142" s="14"/>
      <c r="DA142" s="14"/>
      <c r="DB142" s="14"/>
      <c r="DC142" s="14"/>
      <c r="DD142" s="14"/>
      <c r="DE142" s="14"/>
      <c r="DF142" s="14"/>
      <c r="DG142" s="14"/>
      <c r="DH142" s="14"/>
      <c r="DI142" s="14"/>
      <c r="DJ142" s="14"/>
      <c r="DK142" s="14"/>
      <c r="DL142" s="14"/>
      <c r="DM142" s="14"/>
      <c r="DN142" s="14"/>
      <c r="DO142" s="14"/>
      <c r="DP142" s="14"/>
    </row>
    <row r="143" spans="1:120" ht="14.45" customHeight="1">
      <c r="A143" s="232"/>
      <c r="B143" s="260"/>
      <c r="C143" s="261"/>
      <c r="D143" s="201"/>
      <c r="E143" s="201"/>
      <c r="F143" s="201"/>
      <c r="G143" s="201"/>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c r="CU143" s="14"/>
      <c r="CV143" s="14"/>
      <c r="CW143" s="14"/>
      <c r="CX143" s="14"/>
      <c r="CY143" s="14"/>
      <c r="CZ143" s="14"/>
      <c r="DA143" s="14"/>
      <c r="DB143" s="14"/>
      <c r="DC143" s="14"/>
      <c r="DD143" s="14"/>
      <c r="DE143" s="14"/>
      <c r="DF143" s="14"/>
      <c r="DG143" s="14"/>
      <c r="DH143" s="14"/>
      <c r="DI143" s="14"/>
      <c r="DJ143" s="14"/>
      <c r="DK143" s="14"/>
      <c r="DL143" s="14"/>
      <c r="DM143" s="14"/>
      <c r="DN143" s="14"/>
      <c r="DO143" s="14"/>
      <c r="DP143" s="14"/>
    </row>
    <row r="144" spans="1:120">
      <c r="A144" s="220" t="s">
        <v>558</v>
      </c>
      <c r="B144" s="25" t="s">
        <v>19</v>
      </c>
      <c r="C144" s="262">
        <v>2020</v>
      </c>
      <c r="D144" s="201"/>
      <c r="E144" s="201"/>
      <c r="F144" s="201"/>
      <c r="G144" s="201"/>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c r="CU144" s="14"/>
      <c r="CV144" s="14"/>
      <c r="CW144" s="14"/>
      <c r="CX144" s="14"/>
      <c r="CY144" s="14"/>
      <c r="CZ144" s="14"/>
      <c r="DA144" s="14"/>
      <c r="DB144" s="14"/>
      <c r="DC144" s="14"/>
      <c r="DD144" s="14"/>
      <c r="DE144" s="14"/>
      <c r="DF144" s="14"/>
      <c r="DG144" s="14"/>
      <c r="DH144" s="14"/>
      <c r="DI144" s="14"/>
      <c r="DJ144" s="14"/>
      <c r="DK144" s="14"/>
      <c r="DL144" s="14"/>
      <c r="DM144" s="14"/>
      <c r="DN144" s="14"/>
      <c r="DO144" s="14"/>
      <c r="DP144" s="14"/>
    </row>
    <row r="145" spans="1:120">
      <c r="A145" s="220" t="s">
        <v>559</v>
      </c>
      <c r="B145" s="25" t="s">
        <v>19</v>
      </c>
      <c r="C145" s="262">
        <v>2020</v>
      </c>
      <c r="D145" s="201"/>
      <c r="E145" s="201"/>
      <c r="F145" s="201"/>
      <c r="G145" s="201"/>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row>
    <row r="146" spans="1:120" s="201" customFormat="1">
      <c r="A146" s="220" t="s">
        <v>557</v>
      </c>
      <c r="B146" s="25" t="s">
        <v>19</v>
      </c>
      <c r="C146" s="262">
        <v>2030</v>
      </c>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row>
    <row r="147" spans="1:120" s="201" customFormat="1">
      <c r="A147" s="220" t="s">
        <v>560</v>
      </c>
      <c r="B147" s="25" t="s">
        <v>19</v>
      </c>
      <c r="C147" s="262">
        <v>2030</v>
      </c>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row>
    <row r="148" spans="1:120" s="201" customFormat="1">
      <c r="A148" s="220" t="s">
        <v>238</v>
      </c>
      <c r="B148" s="25" t="s">
        <v>11</v>
      </c>
      <c r="C148" s="262">
        <v>0</v>
      </c>
      <c r="D148" s="208"/>
      <c r="F148" s="43"/>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row>
    <row r="149" spans="1:120" s="201" customFormat="1" ht="15.75" thickBot="1">
      <c r="A149" s="263" t="s">
        <v>244</v>
      </c>
      <c r="B149" s="233" t="s">
        <v>11</v>
      </c>
      <c r="C149" s="264">
        <v>0</v>
      </c>
      <c r="D149" s="208"/>
      <c r="F149" s="43"/>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row>
    <row r="150" spans="1:120" s="204" customFormat="1" ht="15.75" thickBot="1"/>
    <row r="151" spans="1:120" ht="15.75">
      <c r="A151" s="389" t="s">
        <v>231</v>
      </c>
      <c r="B151" s="390"/>
      <c r="C151" s="391"/>
      <c r="E151" s="201"/>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row>
    <row r="152" spans="1:120">
      <c r="A152" s="220" t="s">
        <v>232</v>
      </c>
      <c r="B152" s="114" t="s">
        <v>11</v>
      </c>
      <c r="C152" s="265">
        <v>0</v>
      </c>
      <c r="E152" s="201"/>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row>
    <row r="153" spans="1:120" ht="14.45" customHeight="1" thickBot="1">
      <c r="A153" s="263" t="s">
        <v>239</v>
      </c>
      <c r="B153" s="266" t="s">
        <v>11</v>
      </c>
      <c r="C153" s="256">
        <v>0</v>
      </c>
      <c r="E153" s="201"/>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row>
    <row r="154" spans="1:120" s="204" customFormat="1" ht="15.75" thickBot="1"/>
    <row r="155" spans="1:120" ht="15.75">
      <c r="A155" s="389" t="s">
        <v>245</v>
      </c>
      <c r="B155" s="390"/>
      <c r="C155" s="391"/>
      <c r="E155" s="201"/>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row>
    <row r="156" spans="1:120">
      <c r="A156" s="220" t="s">
        <v>490</v>
      </c>
      <c r="B156" s="25" t="s">
        <v>11</v>
      </c>
      <c r="C156" s="217">
        <v>1</v>
      </c>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row>
    <row r="157" spans="1:120">
      <c r="A157" s="220" t="s">
        <v>491</v>
      </c>
      <c r="B157" s="25" t="s">
        <v>11</v>
      </c>
      <c r="C157" s="217">
        <v>1</v>
      </c>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row>
    <row r="158" spans="1:120">
      <c r="A158" s="220" t="s">
        <v>250</v>
      </c>
      <c r="B158" s="25" t="s">
        <v>19</v>
      </c>
      <c r="C158" s="217">
        <v>2020</v>
      </c>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row>
    <row r="159" spans="1:120">
      <c r="A159" s="220" t="s">
        <v>252</v>
      </c>
      <c r="B159" s="25" t="s">
        <v>19</v>
      </c>
      <c r="C159" s="217">
        <v>2050</v>
      </c>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row>
    <row r="160" spans="1:120">
      <c r="A160" s="220" t="s">
        <v>254</v>
      </c>
      <c r="B160" s="25" t="s">
        <v>19</v>
      </c>
      <c r="C160" s="217">
        <v>2020</v>
      </c>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row>
    <row r="161" spans="1:120" ht="15.75" thickBot="1">
      <c r="A161" s="263" t="s">
        <v>256</v>
      </c>
      <c r="B161" s="233" t="s">
        <v>19</v>
      </c>
      <c r="C161" s="226">
        <v>2050</v>
      </c>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row>
    <row r="162" spans="1:120" s="204" customFormat="1" ht="15.75" thickBot="1"/>
    <row r="163" spans="1:120" ht="15.75">
      <c r="A163" s="389" t="s">
        <v>492</v>
      </c>
      <c r="B163" s="390"/>
      <c r="C163" s="391"/>
      <c r="D163" s="267" t="s">
        <v>493</v>
      </c>
      <c r="E163" s="132"/>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row>
    <row r="164" spans="1:120">
      <c r="A164" s="220" t="s">
        <v>494</v>
      </c>
      <c r="B164" s="25" t="s">
        <v>11</v>
      </c>
      <c r="C164" s="217">
        <v>1.2</v>
      </c>
      <c r="D164" t="s">
        <v>495</v>
      </c>
      <c r="E164" t="s">
        <v>496</v>
      </c>
      <c r="K164" s="43"/>
      <c r="L164" s="43"/>
      <c r="M164" s="43"/>
      <c r="N164" s="43"/>
      <c r="O164" s="43"/>
      <c r="P164" s="43"/>
      <c r="Q164" s="43"/>
      <c r="R164" s="43"/>
      <c r="S164" s="43"/>
      <c r="T164" s="43"/>
    </row>
    <row r="165" spans="1:120">
      <c r="A165" s="220" t="s">
        <v>497</v>
      </c>
      <c r="B165" s="25" t="s">
        <v>11</v>
      </c>
      <c r="C165" s="217">
        <v>1.8</v>
      </c>
      <c r="D165" t="s">
        <v>264</v>
      </c>
      <c r="E165" t="s">
        <v>498</v>
      </c>
      <c r="J165" s="110"/>
      <c r="K165" s="110"/>
      <c r="L165" s="110"/>
      <c r="M165" s="110"/>
      <c r="N165" s="110"/>
      <c r="O165" s="110"/>
      <c r="P165" s="110"/>
      <c r="Q165" s="110"/>
      <c r="R165" s="110"/>
      <c r="S165" s="110"/>
      <c r="T165" s="110"/>
    </row>
    <row r="166" spans="1:120">
      <c r="A166" s="220" t="s">
        <v>499</v>
      </c>
      <c r="B166" s="25" t="s">
        <v>11</v>
      </c>
      <c r="C166" s="229">
        <v>0.8</v>
      </c>
      <c r="D166" t="s">
        <v>267</v>
      </c>
    </row>
    <row r="167" spans="1:120">
      <c r="A167" s="220" t="s">
        <v>500</v>
      </c>
      <c r="B167" s="25" t="s">
        <v>11</v>
      </c>
      <c r="C167" s="229">
        <v>0</v>
      </c>
      <c r="D167" t="s">
        <v>270</v>
      </c>
    </row>
    <row r="168" spans="1:120" ht="15.75" thickBot="1">
      <c r="A168" s="263" t="s">
        <v>501</v>
      </c>
      <c r="B168" s="233" t="s">
        <v>11</v>
      </c>
      <c r="C168" s="231">
        <v>12.2</v>
      </c>
      <c r="D168" t="s">
        <v>273</v>
      </c>
      <c r="E168" t="s">
        <v>502</v>
      </c>
    </row>
    <row r="169" spans="1:120" s="204" customFormat="1" ht="15.75" thickBot="1"/>
    <row r="170" spans="1:120" ht="15.75">
      <c r="A170" s="389" t="s">
        <v>503</v>
      </c>
      <c r="B170" s="390"/>
      <c r="C170" s="391"/>
      <c r="D170" s="267" t="s">
        <v>493</v>
      </c>
      <c r="E170" s="132"/>
    </row>
    <row r="171" spans="1:120">
      <c r="A171" s="220" t="s">
        <v>504</v>
      </c>
      <c r="B171" s="25" t="s">
        <v>11</v>
      </c>
      <c r="C171" s="217">
        <v>4.4999999999999998E-2</v>
      </c>
      <c r="D171" t="s">
        <v>505</v>
      </c>
      <c r="E171" t="s">
        <v>496</v>
      </c>
    </row>
    <row r="172" spans="1:120">
      <c r="A172" s="220" t="s">
        <v>506</v>
      </c>
      <c r="B172" s="25" t="s">
        <v>11</v>
      </c>
      <c r="C172" s="217">
        <v>4.4999999999999998E-2</v>
      </c>
      <c r="D172" t="s">
        <v>281</v>
      </c>
      <c r="E172" t="s">
        <v>507</v>
      </c>
    </row>
    <row r="173" spans="1:120">
      <c r="A173" s="220" t="s">
        <v>508</v>
      </c>
      <c r="B173" s="25" t="s">
        <v>11</v>
      </c>
      <c r="C173" s="217">
        <v>7.3999999999999996E-2</v>
      </c>
      <c r="D173" t="s">
        <v>284</v>
      </c>
      <c r="E173" t="s">
        <v>509</v>
      </c>
    </row>
    <row r="174" spans="1:120">
      <c r="A174" s="220" t="s">
        <v>550</v>
      </c>
      <c r="B174" s="25" t="s">
        <v>11</v>
      </c>
      <c r="C174" s="217">
        <v>3.5999999999999997E-2</v>
      </c>
      <c r="D174" t="s">
        <v>287</v>
      </c>
      <c r="E174" t="s">
        <v>510</v>
      </c>
    </row>
    <row r="175" spans="1:120">
      <c r="A175" s="220" t="s">
        <v>511</v>
      </c>
      <c r="B175" s="25" t="s">
        <v>11</v>
      </c>
      <c r="C175" s="217">
        <v>0.9</v>
      </c>
      <c r="D175" t="s">
        <v>290</v>
      </c>
      <c r="E175" t="s">
        <v>512</v>
      </c>
    </row>
    <row r="176" spans="1:120">
      <c r="A176" s="220" t="s">
        <v>513</v>
      </c>
      <c r="B176" s="25" t="s">
        <v>11</v>
      </c>
      <c r="C176" s="217">
        <v>0</v>
      </c>
    </row>
    <row r="177" spans="1:17">
      <c r="A177" s="220" t="s">
        <v>514</v>
      </c>
      <c r="B177" s="25" t="s">
        <v>11</v>
      </c>
      <c r="C177" s="217">
        <v>0</v>
      </c>
      <c r="D177" t="s">
        <v>515</v>
      </c>
    </row>
    <row r="178" spans="1:17">
      <c r="A178" s="220" t="s">
        <v>516</v>
      </c>
      <c r="B178" s="25" t="s">
        <v>11</v>
      </c>
      <c r="C178" s="217">
        <v>0</v>
      </c>
    </row>
    <row r="179" spans="1:17" s="197" customFormat="1" ht="15" customHeight="1" thickBot="1">
      <c r="A179" s="263" t="s">
        <v>517</v>
      </c>
      <c r="B179" s="233" t="s">
        <v>11</v>
      </c>
      <c r="C179" s="226">
        <v>57</v>
      </c>
    </row>
    <row r="180" spans="1:17" s="197" customFormat="1" ht="15" customHeight="1">
      <c r="A180" s="28"/>
      <c r="B180" s="28"/>
      <c r="C180" s="28"/>
    </row>
    <row r="181" spans="1:17" s="197" customFormat="1" ht="21.95" customHeight="1" thickBot="1">
      <c r="A181" s="198" t="s">
        <v>561</v>
      </c>
    </row>
    <row r="182" spans="1:17" s="28" customFormat="1" ht="15.75">
      <c r="A182" s="270" t="s">
        <v>300</v>
      </c>
      <c r="B182" s="11"/>
      <c r="C182" s="11"/>
      <c r="D182" s="11"/>
      <c r="E182" s="12"/>
    </row>
    <row r="183" spans="1:17" s="197" customFormat="1" ht="85.9" customHeight="1" thickBot="1">
      <c r="A183" s="434" t="s">
        <v>301</v>
      </c>
      <c r="B183" s="435"/>
      <c r="C183" s="435"/>
      <c r="D183" s="435"/>
      <c r="E183" s="436"/>
    </row>
    <row r="184" spans="1:17" s="136" customFormat="1" ht="15" customHeight="1" thickBot="1"/>
    <row r="185" spans="1:17" s="197" customFormat="1" ht="13.9" customHeight="1">
      <c r="A185" s="437" t="s">
        <v>302</v>
      </c>
      <c r="B185" s="268" t="s">
        <v>303</v>
      </c>
      <c r="C185" s="438">
        <v>2</v>
      </c>
      <c r="D185" s="136"/>
      <c r="F185" s="136"/>
      <c r="G185" s="136"/>
      <c r="H185" s="136"/>
      <c r="I185" s="136"/>
      <c r="J185" s="136"/>
      <c r="K185" s="137"/>
      <c r="L185" s="137"/>
      <c r="M185" s="136"/>
      <c r="N185" s="136"/>
    </row>
    <row r="186" spans="1:17" s="197" customFormat="1">
      <c r="A186" s="424"/>
      <c r="B186" s="138" t="s">
        <v>304</v>
      </c>
      <c r="C186" s="439"/>
      <c r="D186" s="139"/>
      <c r="E186" s="139"/>
      <c r="F186" s="139"/>
      <c r="G186" s="139"/>
      <c r="H186" s="139"/>
      <c r="I186" s="139"/>
      <c r="J186" s="139"/>
      <c r="K186" s="139"/>
      <c r="L186" s="139"/>
      <c r="M186" s="139"/>
      <c r="N186" s="139"/>
    </row>
    <row r="187" spans="1:17" s="197" customFormat="1" ht="28.9" customHeight="1" thickBot="1">
      <c r="A187" s="425"/>
      <c r="B187" s="269" t="s">
        <v>305</v>
      </c>
      <c r="C187" s="440"/>
      <c r="D187" s="136"/>
      <c r="E187" s="136"/>
      <c r="F187" s="136"/>
      <c r="G187" s="136"/>
      <c r="H187" s="136"/>
      <c r="I187" s="136"/>
      <c r="J187" s="136"/>
      <c r="K187" s="136"/>
      <c r="L187" s="136"/>
      <c r="M187" s="136"/>
      <c r="N187" s="136"/>
    </row>
    <row r="188" spans="1:17" s="136" customFormat="1" ht="15" customHeight="1" thickBot="1"/>
    <row r="189" spans="1:17" s="197" customFormat="1" ht="15.75">
      <c r="A189" s="431" t="s">
        <v>522</v>
      </c>
      <c r="B189" s="432"/>
      <c r="C189" s="271" t="s">
        <v>535</v>
      </c>
      <c r="D189" s="272" t="s">
        <v>536</v>
      </c>
      <c r="E189" s="272" t="s">
        <v>537</v>
      </c>
      <c r="F189" s="272" t="s">
        <v>538</v>
      </c>
      <c r="G189" s="272" t="s">
        <v>539</v>
      </c>
      <c r="H189" s="272" t="s">
        <v>540</v>
      </c>
      <c r="I189" s="272" t="s">
        <v>541</v>
      </c>
      <c r="J189" s="272" t="s">
        <v>542</v>
      </c>
      <c r="K189" s="272" t="s">
        <v>337</v>
      </c>
      <c r="L189" s="272" t="s">
        <v>543</v>
      </c>
      <c r="M189" s="272" t="s">
        <v>544</v>
      </c>
      <c r="N189" s="272" t="s">
        <v>545</v>
      </c>
      <c r="O189" s="272" t="s">
        <v>546</v>
      </c>
      <c r="P189" s="272" t="s">
        <v>547</v>
      </c>
      <c r="Q189" s="273" t="s">
        <v>548</v>
      </c>
    </row>
    <row r="190" spans="1:17" s="197" customFormat="1">
      <c r="A190" s="274" t="s">
        <v>523</v>
      </c>
      <c r="B190" s="399" t="s">
        <v>357</v>
      </c>
      <c r="C190" s="181">
        <v>0</v>
      </c>
      <c r="D190" s="181">
        <v>0</v>
      </c>
      <c r="E190" s="181">
        <v>0</v>
      </c>
      <c r="F190" s="181">
        <v>0</v>
      </c>
      <c r="G190" s="181">
        <v>0</v>
      </c>
      <c r="H190" s="181">
        <v>0</v>
      </c>
      <c r="I190" s="181">
        <v>0</v>
      </c>
      <c r="J190" s="181">
        <v>0</v>
      </c>
      <c r="K190" s="181">
        <v>0</v>
      </c>
      <c r="L190" s="181">
        <v>0</v>
      </c>
      <c r="M190" s="181">
        <v>0</v>
      </c>
      <c r="N190" s="181">
        <v>0</v>
      </c>
      <c r="O190" s="181">
        <v>0</v>
      </c>
      <c r="P190" s="181">
        <v>0</v>
      </c>
      <c r="Q190" s="275">
        <v>0</v>
      </c>
    </row>
    <row r="191" spans="1:17" s="197" customFormat="1">
      <c r="A191" s="274" t="s">
        <v>524</v>
      </c>
      <c r="B191" s="400"/>
      <c r="C191" s="182">
        <v>0</v>
      </c>
      <c r="D191" s="183">
        <v>0</v>
      </c>
      <c r="E191" s="183">
        <v>0</v>
      </c>
      <c r="F191" s="183">
        <v>0</v>
      </c>
      <c r="G191" s="183">
        <v>0</v>
      </c>
      <c r="H191" s="183">
        <v>0</v>
      </c>
      <c r="I191" s="183">
        <v>0</v>
      </c>
      <c r="J191" s="183">
        <v>0</v>
      </c>
      <c r="K191" s="183">
        <v>0</v>
      </c>
      <c r="L191" s="183">
        <v>0</v>
      </c>
      <c r="M191" s="183">
        <v>0</v>
      </c>
      <c r="N191" s="183">
        <v>0</v>
      </c>
      <c r="O191" s="183">
        <v>0</v>
      </c>
      <c r="P191" s="183">
        <v>0</v>
      </c>
      <c r="Q191" s="276">
        <v>0</v>
      </c>
    </row>
    <row r="192" spans="1:17" s="197" customFormat="1">
      <c r="A192" s="274" t="s">
        <v>525</v>
      </c>
      <c r="B192" s="400"/>
      <c r="C192" s="182">
        <v>0</v>
      </c>
      <c r="D192" s="183">
        <v>0</v>
      </c>
      <c r="E192" s="183">
        <v>0</v>
      </c>
      <c r="F192" s="183">
        <v>0</v>
      </c>
      <c r="G192" s="183">
        <v>0</v>
      </c>
      <c r="H192" s="183">
        <v>0</v>
      </c>
      <c r="I192" s="183">
        <v>0</v>
      </c>
      <c r="J192" s="183">
        <v>0</v>
      </c>
      <c r="K192" s="183">
        <v>0</v>
      </c>
      <c r="L192" s="183">
        <v>0</v>
      </c>
      <c r="M192" s="183">
        <v>0</v>
      </c>
      <c r="N192" s="183">
        <v>0</v>
      </c>
      <c r="O192" s="183">
        <v>0</v>
      </c>
      <c r="P192" s="183">
        <v>0</v>
      </c>
      <c r="Q192" s="276">
        <v>0</v>
      </c>
    </row>
    <row r="193" spans="1:17" s="197" customFormat="1">
      <c r="A193" s="274" t="s">
        <v>526</v>
      </c>
      <c r="B193" s="400"/>
      <c r="C193" s="182">
        <v>0</v>
      </c>
      <c r="D193" s="183">
        <v>0</v>
      </c>
      <c r="E193" s="183">
        <v>0</v>
      </c>
      <c r="F193" s="183">
        <v>0</v>
      </c>
      <c r="G193" s="183">
        <v>0</v>
      </c>
      <c r="H193" s="183">
        <v>0</v>
      </c>
      <c r="I193" s="183">
        <v>0</v>
      </c>
      <c r="J193" s="183">
        <v>0</v>
      </c>
      <c r="K193" s="183">
        <v>0</v>
      </c>
      <c r="L193" s="183">
        <v>0</v>
      </c>
      <c r="M193" s="183">
        <v>0</v>
      </c>
      <c r="N193" s="183">
        <v>0</v>
      </c>
      <c r="O193" s="183">
        <v>0</v>
      </c>
      <c r="P193" s="183">
        <v>0</v>
      </c>
      <c r="Q193" s="276">
        <v>0</v>
      </c>
    </row>
    <row r="194" spans="1:17" s="197" customFormat="1">
      <c r="A194" s="274" t="s">
        <v>527</v>
      </c>
      <c r="B194" s="433"/>
      <c r="C194" s="182">
        <v>0</v>
      </c>
      <c r="D194" s="183">
        <v>0</v>
      </c>
      <c r="E194" s="183">
        <v>0</v>
      </c>
      <c r="F194" s="183">
        <v>0</v>
      </c>
      <c r="G194" s="183">
        <v>0</v>
      </c>
      <c r="H194" s="183">
        <v>0</v>
      </c>
      <c r="I194" s="183">
        <v>0</v>
      </c>
      <c r="J194" s="183">
        <v>0</v>
      </c>
      <c r="K194" s="183">
        <v>0</v>
      </c>
      <c r="L194" s="183">
        <v>0</v>
      </c>
      <c r="M194" s="183">
        <v>0</v>
      </c>
      <c r="N194" s="183">
        <v>0</v>
      </c>
      <c r="O194" s="183">
        <v>0</v>
      </c>
      <c r="P194" s="183">
        <v>0</v>
      </c>
      <c r="Q194" s="276">
        <v>0</v>
      </c>
    </row>
    <row r="195" spans="1:17" s="197" customFormat="1">
      <c r="A195" s="274" t="s">
        <v>523</v>
      </c>
      <c r="B195" s="399" t="s">
        <v>358</v>
      </c>
      <c r="C195" s="182">
        <v>0</v>
      </c>
      <c r="D195" s="183">
        <v>0</v>
      </c>
      <c r="E195" s="183">
        <v>0</v>
      </c>
      <c r="F195" s="183">
        <v>0</v>
      </c>
      <c r="G195" s="183">
        <v>0</v>
      </c>
      <c r="H195" s="183">
        <v>0</v>
      </c>
      <c r="I195" s="183">
        <v>0</v>
      </c>
      <c r="J195" s="183">
        <v>0</v>
      </c>
      <c r="K195" s="183">
        <v>0</v>
      </c>
      <c r="L195" s="183">
        <v>0</v>
      </c>
      <c r="M195" s="183">
        <v>0</v>
      </c>
      <c r="N195" s="183">
        <v>0</v>
      </c>
      <c r="O195" s="183">
        <v>0</v>
      </c>
      <c r="P195" s="183">
        <v>0</v>
      </c>
      <c r="Q195" s="276">
        <v>0</v>
      </c>
    </row>
    <row r="196" spans="1:17" s="197" customFormat="1">
      <c r="A196" s="274" t="s">
        <v>524</v>
      </c>
      <c r="B196" s="400"/>
      <c r="C196" s="184">
        <v>0</v>
      </c>
      <c r="D196" s="181">
        <v>0</v>
      </c>
      <c r="E196" s="181">
        <v>0</v>
      </c>
      <c r="F196" s="181">
        <v>0</v>
      </c>
      <c r="G196" s="181">
        <v>0</v>
      </c>
      <c r="H196" s="181">
        <v>0</v>
      </c>
      <c r="I196" s="181">
        <v>0</v>
      </c>
      <c r="J196" s="181">
        <v>0</v>
      </c>
      <c r="K196" s="181">
        <v>0</v>
      </c>
      <c r="L196" s="181">
        <v>0</v>
      </c>
      <c r="M196" s="181">
        <v>0</v>
      </c>
      <c r="N196" s="181">
        <v>0</v>
      </c>
      <c r="O196" s="181">
        <v>0</v>
      </c>
      <c r="P196" s="181">
        <v>0</v>
      </c>
      <c r="Q196" s="275">
        <v>0</v>
      </c>
    </row>
    <row r="197" spans="1:17" s="197" customFormat="1">
      <c r="A197" s="274" t="s">
        <v>525</v>
      </c>
      <c r="B197" s="400"/>
      <c r="C197" s="182">
        <v>0</v>
      </c>
      <c r="D197" s="183">
        <v>0</v>
      </c>
      <c r="E197" s="183">
        <v>0</v>
      </c>
      <c r="F197" s="183">
        <v>0</v>
      </c>
      <c r="G197" s="183">
        <v>0</v>
      </c>
      <c r="H197" s="183">
        <v>0</v>
      </c>
      <c r="I197" s="183">
        <v>0</v>
      </c>
      <c r="J197" s="183">
        <v>0</v>
      </c>
      <c r="K197" s="183">
        <v>0</v>
      </c>
      <c r="L197" s="183">
        <v>0</v>
      </c>
      <c r="M197" s="183">
        <v>0</v>
      </c>
      <c r="N197" s="183">
        <v>0</v>
      </c>
      <c r="O197" s="183">
        <v>0</v>
      </c>
      <c r="P197" s="183">
        <v>0</v>
      </c>
      <c r="Q197" s="276">
        <v>0</v>
      </c>
    </row>
    <row r="198" spans="1:17" s="197" customFormat="1">
      <c r="A198" s="274" t="s">
        <v>526</v>
      </c>
      <c r="B198" s="400"/>
      <c r="C198" s="182">
        <v>0</v>
      </c>
      <c r="D198" s="183">
        <v>0</v>
      </c>
      <c r="E198" s="183">
        <v>0</v>
      </c>
      <c r="F198" s="183">
        <v>0</v>
      </c>
      <c r="G198" s="183">
        <v>0</v>
      </c>
      <c r="H198" s="183">
        <v>0</v>
      </c>
      <c r="I198" s="183">
        <v>0</v>
      </c>
      <c r="J198" s="183">
        <v>0</v>
      </c>
      <c r="K198" s="183">
        <v>0</v>
      </c>
      <c r="L198" s="183">
        <v>0</v>
      </c>
      <c r="M198" s="183">
        <v>0</v>
      </c>
      <c r="N198" s="183">
        <v>0</v>
      </c>
      <c r="O198" s="183">
        <v>0</v>
      </c>
      <c r="P198" s="183">
        <v>0</v>
      </c>
      <c r="Q198" s="276">
        <v>0</v>
      </c>
    </row>
    <row r="199" spans="1:17" s="197" customFormat="1">
      <c r="A199" s="274" t="s">
        <v>527</v>
      </c>
      <c r="B199" s="433"/>
      <c r="C199" s="182">
        <v>0</v>
      </c>
      <c r="D199" s="183">
        <v>0</v>
      </c>
      <c r="E199" s="183">
        <v>0</v>
      </c>
      <c r="F199" s="183">
        <v>0</v>
      </c>
      <c r="G199" s="183">
        <v>0</v>
      </c>
      <c r="H199" s="183">
        <v>0</v>
      </c>
      <c r="I199" s="183">
        <v>0</v>
      </c>
      <c r="J199" s="183">
        <v>0</v>
      </c>
      <c r="K199" s="183">
        <v>0</v>
      </c>
      <c r="L199" s="183">
        <v>0</v>
      </c>
      <c r="M199" s="183">
        <v>0</v>
      </c>
      <c r="N199" s="183">
        <v>0</v>
      </c>
      <c r="O199" s="183">
        <v>0</v>
      </c>
      <c r="P199" s="183">
        <v>0</v>
      </c>
      <c r="Q199" s="276">
        <v>0</v>
      </c>
    </row>
    <row r="200" spans="1:17" s="197" customFormat="1">
      <c r="A200" s="274" t="s">
        <v>528</v>
      </c>
      <c r="B200" s="399" t="s">
        <v>359</v>
      </c>
      <c r="C200" s="182">
        <v>0</v>
      </c>
      <c r="D200" s="183">
        <v>0</v>
      </c>
      <c r="E200" s="183">
        <v>0</v>
      </c>
      <c r="F200" s="183">
        <v>0</v>
      </c>
      <c r="G200" s="183">
        <v>0</v>
      </c>
      <c r="H200" s="183">
        <v>0</v>
      </c>
      <c r="I200" s="183">
        <v>0</v>
      </c>
      <c r="J200" s="183">
        <v>0</v>
      </c>
      <c r="K200" s="183">
        <v>0</v>
      </c>
      <c r="L200" s="183">
        <v>0</v>
      </c>
      <c r="M200" s="183">
        <v>0</v>
      </c>
      <c r="N200" s="183">
        <v>0</v>
      </c>
      <c r="O200" s="183">
        <v>0</v>
      </c>
      <c r="P200" s="183">
        <v>0</v>
      </c>
      <c r="Q200" s="276">
        <v>0</v>
      </c>
    </row>
    <row r="201" spans="1:17" s="197" customFormat="1">
      <c r="A201" s="274" t="s">
        <v>524</v>
      </c>
      <c r="B201" s="400"/>
      <c r="C201" s="182">
        <v>0</v>
      </c>
      <c r="D201" s="183">
        <v>0</v>
      </c>
      <c r="E201" s="183">
        <v>0</v>
      </c>
      <c r="F201" s="183">
        <v>0</v>
      </c>
      <c r="G201" s="183">
        <v>0</v>
      </c>
      <c r="H201" s="183">
        <v>0</v>
      </c>
      <c r="I201" s="183">
        <v>0</v>
      </c>
      <c r="J201" s="183">
        <v>0</v>
      </c>
      <c r="K201" s="183">
        <v>0</v>
      </c>
      <c r="L201" s="183">
        <v>0</v>
      </c>
      <c r="M201" s="183">
        <v>0</v>
      </c>
      <c r="N201" s="183">
        <v>0</v>
      </c>
      <c r="O201" s="183">
        <v>0</v>
      </c>
      <c r="P201" s="183">
        <v>0</v>
      </c>
      <c r="Q201" s="276">
        <v>0</v>
      </c>
    </row>
    <row r="202" spans="1:17" s="197" customFormat="1">
      <c r="A202" s="274" t="s">
        <v>525</v>
      </c>
      <c r="B202" s="400"/>
      <c r="C202" s="184">
        <v>0</v>
      </c>
      <c r="D202" s="181">
        <v>0</v>
      </c>
      <c r="E202" s="181">
        <v>0</v>
      </c>
      <c r="F202" s="181">
        <v>0</v>
      </c>
      <c r="G202" s="181">
        <v>0</v>
      </c>
      <c r="H202" s="181">
        <v>0</v>
      </c>
      <c r="I202" s="181">
        <v>0</v>
      </c>
      <c r="J202" s="181">
        <v>0</v>
      </c>
      <c r="K202" s="181">
        <v>0</v>
      </c>
      <c r="L202" s="181">
        <v>0</v>
      </c>
      <c r="M202" s="181">
        <v>0</v>
      </c>
      <c r="N202" s="181">
        <v>0</v>
      </c>
      <c r="O202" s="181">
        <v>0</v>
      </c>
      <c r="P202" s="181">
        <v>0</v>
      </c>
      <c r="Q202" s="275">
        <v>0</v>
      </c>
    </row>
    <row r="203" spans="1:17" s="197" customFormat="1">
      <c r="A203" s="274" t="s">
        <v>526</v>
      </c>
      <c r="B203" s="400"/>
      <c r="C203" s="182">
        <v>0</v>
      </c>
      <c r="D203" s="183">
        <v>0</v>
      </c>
      <c r="E203" s="183">
        <v>0</v>
      </c>
      <c r="F203" s="183">
        <v>0</v>
      </c>
      <c r="G203" s="183">
        <v>0</v>
      </c>
      <c r="H203" s="183">
        <v>0</v>
      </c>
      <c r="I203" s="183">
        <v>0</v>
      </c>
      <c r="J203" s="183">
        <v>0</v>
      </c>
      <c r="K203" s="183">
        <v>0</v>
      </c>
      <c r="L203" s="183">
        <v>0</v>
      </c>
      <c r="M203" s="183">
        <v>0</v>
      </c>
      <c r="N203" s="183">
        <v>0</v>
      </c>
      <c r="O203" s="183">
        <v>0</v>
      </c>
      <c r="P203" s="183">
        <v>0</v>
      </c>
      <c r="Q203" s="276">
        <v>0</v>
      </c>
    </row>
    <row r="204" spans="1:17" s="197" customFormat="1">
      <c r="A204" s="274" t="s">
        <v>527</v>
      </c>
      <c r="B204" s="433"/>
      <c r="C204" s="182">
        <v>0</v>
      </c>
      <c r="D204" s="183">
        <v>0</v>
      </c>
      <c r="E204" s="183">
        <v>0</v>
      </c>
      <c r="F204" s="183">
        <v>0</v>
      </c>
      <c r="G204" s="183">
        <v>0</v>
      </c>
      <c r="H204" s="183">
        <v>0</v>
      </c>
      <c r="I204" s="183">
        <v>0</v>
      </c>
      <c r="J204" s="183">
        <v>0</v>
      </c>
      <c r="K204" s="183">
        <v>0</v>
      </c>
      <c r="L204" s="183">
        <v>0</v>
      </c>
      <c r="M204" s="183">
        <v>0</v>
      </c>
      <c r="N204" s="183">
        <v>0</v>
      </c>
      <c r="O204" s="183">
        <v>0</v>
      </c>
      <c r="P204" s="183">
        <v>0</v>
      </c>
      <c r="Q204" s="276">
        <v>0</v>
      </c>
    </row>
    <row r="205" spans="1:17" s="197" customFormat="1">
      <c r="A205" s="274" t="s">
        <v>523</v>
      </c>
      <c r="B205" s="399" t="s">
        <v>360</v>
      </c>
      <c r="C205" s="182">
        <v>0</v>
      </c>
      <c r="D205" s="183">
        <v>0</v>
      </c>
      <c r="E205" s="183">
        <v>0</v>
      </c>
      <c r="F205" s="183">
        <v>0</v>
      </c>
      <c r="G205" s="183">
        <v>0</v>
      </c>
      <c r="H205" s="183">
        <v>0</v>
      </c>
      <c r="I205" s="183">
        <v>0</v>
      </c>
      <c r="J205" s="183">
        <v>0</v>
      </c>
      <c r="K205" s="183">
        <v>0</v>
      </c>
      <c r="L205" s="183">
        <v>0</v>
      </c>
      <c r="M205" s="183">
        <v>0</v>
      </c>
      <c r="N205" s="183">
        <v>0</v>
      </c>
      <c r="O205" s="183">
        <v>0</v>
      </c>
      <c r="P205" s="183">
        <v>0</v>
      </c>
      <c r="Q205" s="276">
        <v>0</v>
      </c>
    </row>
    <row r="206" spans="1:17" s="197" customFormat="1">
      <c r="A206" s="274" t="s">
        <v>524</v>
      </c>
      <c r="B206" s="400"/>
      <c r="C206" s="182">
        <v>0</v>
      </c>
      <c r="D206" s="183">
        <v>0</v>
      </c>
      <c r="E206" s="183">
        <v>0</v>
      </c>
      <c r="F206" s="183">
        <v>0</v>
      </c>
      <c r="G206" s="183">
        <v>0</v>
      </c>
      <c r="H206" s="183">
        <v>0</v>
      </c>
      <c r="I206" s="183">
        <v>0</v>
      </c>
      <c r="J206" s="183">
        <v>0</v>
      </c>
      <c r="K206" s="183">
        <v>0</v>
      </c>
      <c r="L206" s="183">
        <v>0</v>
      </c>
      <c r="M206" s="183">
        <v>0</v>
      </c>
      <c r="N206" s="183">
        <v>0</v>
      </c>
      <c r="O206" s="183">
        <v>0</v>
      </c>
      <c r="P206" s="183">
        <v>0</v>
      </c>
      <c r="Q206" s="276">
        <v>0</v>
      </c>
    </row>
    <row r="207" spans="1:17" s="197" customFormat="1">
      <c r="A207" s="274" t="s">
        <v>525</v>
      </c>
      <c r="B207" s="400"/>
      <c r="C207" s="182">
        <v>0</v>
      </c>
      <c r="D207" s="183">
        <v>0</v>
      </c>
      <c r="E207" s="183">
        <v>0</v>
      </c>
      <c r="F207" s="183">
        <v>0</v>
      </c>
      <c r="G207" s="183">
        <v>0</v>
      </c>
      <c r="H207" s="183">
        <v>0</v>
      </c>
      <c r="I207" s="183">
        <v>0</v>
      </c>
      <c r="J207" s="183">
        <v>0</v>
      </c>
      <c r="K207" s="183">
        <v>0</v>
      </c>
      <c r="L207" s="183">
        <v>0</v>
      </c>
      <c r="M207" s="183">
        <v>0</v>
      </c>
      <c r="N207" s="183">
        <v>0</v>
      </c>
      <c r="O207" s="183">
        <v>0</v>
      </c>
      <c r="P207" s="183">
        <v>0</v>
      </c>
      <c r="Q207" s="276">
        <v>0</v>
      </c>
    </row>
    <row r="208" spans="1:17" s="197" customFormat="1">
      <c r="A208" s="274" t="s">
        <v>526</v>
      </c>
      <c r="B208" s="400"/>
      <c r="C208" s="184">
        <v>0</v>
      </c>
      <c r="D208" s="181">
        <v>0</v>
      </c>
      <c r="E208" s="181">
        <v>0</v>
      </c>
      <c r="F208" s="181">
        <v>0</v>
      </c>
      <c r="G208" s="181">
        <v>0</v>
      </c>
      <c r="H208" s="181">
        <v>0</v>
      </c>
      <c r="I208" s="181">
        <v>0</v>
      </c>
      <c r="J208" s="181">
        <v>0</v>
      </c>
      <c r="K208" s="181">
        <v>0</v>
      </c>
      <c r="L208" s="181">
        <v>0</v>
      </c>
      <c r="M208" s="181">
        <v>0</v>
      </c>
      <c r="N208" s="181">
        <v>0</v>
      </c>
      <c r="O208" s="181">
        <v>0</v>
      </c>
      <c r="P208" s="181">
        <v>0</v>
      </c>
      <c r="Q208" s="275">
        <v>0</v>
      </c>
    </row>
    <row r="209" spans="1:17" s="197" customFormat="1">
      <c r="A209" s="274" t="s">
        <v>527</v>
      </c>
      <c r="B209" s="433"/>
      <c r="C209" s="182">
        <v>0</v>
      </c>
      <c r="D209" s="183">
        <v>0</v>
      </c>
      <c r="E209" s="183">
        <v>0</v>
      </c>
      <c r="F209" s="183">
        <v>0</v>
      </c>
      <c r="G209" s="183">
        <v>0</v>
      </c>
      <c r="H209" s="183">
        <v>0</v>
      </c>
      <c r="I209" s="183">
        <v>0</v>
      </c>
      <c r="J209" s="183">
        <v>0</v>
      </c>
      <c r="K209" s="183">
        <v>0</v>
      </c>
      <c r="L209" s="183">
        <v>0</v>
      </c>
      <c r="M209" s="183">
        <v>0</v>
      </c>
      <c r="N209" s="183">
        <v>0</v>
      </c>
      <c r="O209" s="183">
        <v>0</v>
      </c>
      <c r="P209" s="183">
        <v>0</v>
      </c>
      <c r="Q209" s="276">
        <v>0</v>
      </c>
    </row>
    <row r="210" spans="1:17" s="197" customFormat="1">
      <c r="A210" s="274" t="s">
        <v>523</v>
      </c>
      <c r="B210" s="399" t="s">
        <v>361</v>
      </c>
      <c r="C210" s="182">
        <v>0</v>
      </c>
      <c r="D210" s="183">
        <v>0</v>
      </c>
      <c r="E210" s="183">
        <v>0</v>
      </c>
      <c r="F210" s="183">
        <v>0</v>
      </c>
      <c r="G210" s="183">
        <v>0</v>
      </c>
      <c r="H210" s="183">
        <v>0</v>
      </c>
      <c r="I210" s="183">
        <v>0</v>
      </c>
      <c r="J210" s="183">
        <v>0</v>
      </c>
      <c r="K210" s="183">
        <v>0</v>
      </c>
      <c r="L210" s="183">
        <v>0</v>
      </c>
      <c r="M210" s="183">
        <v>0</v>
      </c>
      <c r="N210" s="183">
        <v>0</v>
      </c>
      <c r="O210" s="183">
        <v>0</v>
      </c>
      <c r="P210" s="183">
        <v>0</v>
      </c>
      <c r="Q210" s="276">
        <v>0</v>
      </c>
    </row>
    <row r="211" spans="1:17" s="197" customFormat="1">
      <c r="A211" s="274" t="s">
        <v>524</v>
      </c>
      <c r="B211" s="400"/>
      <c r="C211" s="182">
        <v>0</v>
      </c>
      <c r="D211" s="183">
        <v>0</v>
      </c>
      <c r="E211" s="183">
        <v>0</v>
      </c>
      <c r="F211" s="183">
        <v>0</v>
      </c>
      <c r="G211" s="183">
        <v>0</v>
      </c>
      <c r="H211" s="183">
        <v>0</v>
      </c>
      <c r="I211" s="183">
        <v>0</v>
      </c>
      <c r="J211" s="183">
        <v>0</v>
      </c>
      <c r="K211" s="183">
        <v>0</v>
      </c>
      <c r="L211" s="183">
        <v>0</v>
      </c>
      <c r="M211" s="183">
        <v>0</v>
      </c>
      <c r="N211" s="183">
        <v>0</v>
      </c>
      <c r="O211" s="183">
        <v>0</v>
      </c>
      <c r="P211" s="183">
        <v>0</v>
      </c>
      <c r="Q211" s="276">
        <v>0</v>
      </c>
    </row>
    <row r="212" spans="1:17" s="197" customFormat="1">
      <c r="A212" s="274" t="s">
        <v>525</v>
      </c>
      <c r="B212" s="400"/>
      <c r="C212" s="182">
        <v>0</v>
      </c>
      <c r="D212" s="183">
        <v>0</v>
      </c>
      <c r="E212" s="183">
        <v>0</v>
      </c>
      <c r="F212" s="183">
        <v>0</v>
      </c>
      <c r="G212" s="183">
        <v>0</v>
      </c>
      <c r="H212" s="183">
        <v>0</v>
      </c>
      <c r="I212" s="183">
        <v>0</v>
      </c>
      <c r="J212" s="183">
        <v>0</v>
      </c>
      <c r="K212" s="183">
        <v>0</v>
      </c>
      <c r="L212" s="183">
        <v>0</v>
      </c>
      <c r="M212" s="183">
        <v>0</v>
      </c>
      <c r="N212" s="183">
        <v>0</v>
      </c>
      <c r="O212" s="183">
        <v>0</v>
      </c>
      <c r="P212" s="183">
        <v>0</v>
      </c>
      <c r="Q212" s="276">
        <v>0</v>
      </c>
    </row>
    <row r="213" spans="1:17" s="197" customFormat="1">
      <c r="A213" s="274" t="s">
        <v>526</v>
      </c>
      <c r="B213" s="400"/>
      <c r="C213" s="182">
        <v>0</v>
      </c>
      <c r="D213" s="183">
        <v>0</v>
      </c>
      <c r="E213" s="183">
        <v>0</v>
      </c>
      <c r="F213" s="183">
        <v>0</v>
      </c>
      <c r="G213" s="183">
        <v>0</v>
      </c>
      <c r="H213" s="183">
        <v>0</v>
      </c>
      <c r="I213" s="183">
        <v>0</v>
      </c>
      <c r="J213" s="183">
        <v>0</v>
      </c>
      <c r="K213" s="183">
        <v>0</v>
      </c>
      <c r="L213" s="183">
        <v>0</v>
      </c>
      <c r="M213" s="183">
        <v>0</v>
      </c>
      <c r="N213" s="183">
        <v>0</v>
      </c>
      <c r="O213" s="183">
        <v>0</v>
      </c>
      <c r="P213" s="183">
        <v>0</v>
      </c>
      <c r="Q213" s="276">
        <v>0</v>
      </c>
    </row>
    <row r="214" spans="1:17" s="197" customFormat="1" ht="15.75" thickBot="1">
      <c r="A214" s="277" t="s">
        <v>527</v>
      </c>
      <c r="B214" s="401"/>
      <c r="C214" s="278">
        <v>0</v>
      </c>
      <c r="D214" s="279">
        <v>0</v>
      </c>
      <c r="E214" s="279">
        <v>0</v>
      </c>
      <c r="F214" s="279">
        <v>0</v>
      </c>
      <c r="G214" s="279">
        <v>0</v>
      </c>
      <c r="H214" s="279">
        <v>0</v>
      </c>
      <c r="I214" s="279">
        <v>0</v>
      </c>
      <c r="J214" s="279">
        <v>0</v>
      </c>
      <c r="K214" s="279">
        <v>0</v>
      </c>
      <c r="L214" s="279">
        <v>0</v>
      </c>
      <c r="M214" s="279">
        <v>0</v>
      </c>
      <c r="N214" s="279">
        <v>0</v>
      </c>
      <c r="O214" s="279">
        <v>0</v>
      </c>
      <c r="P214" s="279">
        <v>0</v>
      </c>
      <c r="Q214" s="280">
        <v>0</v>
      </c>
    </row>
    <row r="215" spans="1:17" s="136" customFormat="1" ht="15.75" thickBot="1"/>
    <row r="216" spans="1:17" s="197" customFormat="1" ht="15.75">
      <c r="A216" s="431" t="s">
        <v>533</v>
      </c>
      <c r="B216" s="432"/>
      <c r="C216" s="271" t="s">
        <v>535</v>
      </c>
      <c r="D216" s="272" t="s">
        <v>536</v>
      </c>
      <c r="E216" s="272" t="s">
        <v>537</v>
      </c>
      <c r="F216" s="272" t="s">
        <v>538</v>
      </c>
      <c r="G216" s="272" t="s">
        <v>539</v>
      </c>
      <c r="H216" s="272" t="s">
        <v>540</v>
      </c>
      <c r="I216" s="272" t="s">
        <v>541</v>
      </c>
      <c r="J216" s="272" t="s">
        <v>542</v>
      </c>
      <c r="K216" s="272" t="s">
        <v>337</v>
      </c>
      <c r="L216" s="272" t="s">
        <v>543</v>
      </c>
      <c r="M216" s="272" t="s">
        <v>544</v>
      </c>
      <c r="N216" s="272" t="s">
        <v>545</v>
      </c>
      <c r="O216" s="272" t="s">
        <v>546</v>
      </c>
      <c r="P216" s="272" t="s">
        <v>547</v>
      </c>
      <c r="Q216" s="273" t="s">
        <v>548</v>
      </c>
    </row>
    <row r="217" spans="1:17" s="197" customFormat="1">
      <c r="A217" s="378" t="s">
        <v>357</v>
      </c>
      <c r="B217" s="379"/>
      <c r="C217" s="182">
        <v>0</v>
      </c>
      <c r="D217" s="183">
        <v>0</v>
      </c>
      <c r="E217" s="183">
        <v>0</v>
      </c>
      <c r="F217" s="183">
        <v>0</v>
      </c>
      <c r="G217" s="183">
        <v>0</v>
      </c>
      <c r="H217" s="183">
        <v>0</v>
      </c>
      <c r="I217" s="183">
        <v>0</v>
      </c>
      <c r="J217" s="183">
        <v>0</v>
      </c>
      <c r="K217" s="183">
        <v>0</v>
      </c>
      <c r="L217" s="183">
        <v>0</v>
      </c>
      <c r="M217" s="183">
        <v>0</v>
      </c>
      <c r="N217" s="183">
        <v>0</v>
      </c>
      <c r="O217" s="183">
        <v>0</v>
      </c>
      <c r="P217" s="183">
        <v>0</v>
      </c>
      <c r="Q217" s="276">
        <v>0</v>
      </c>
    </row>
    <row r="218" spans="1:17" s="197" customFormat="1">
      <c r="A218" s="378" t="s">
        <v>358</v>
      </c>
      <c r="B218" s="379"/>
      <c r="C218" s="182">
        <v>0</v>
      </c>
      <c r="D218" s="183">
        <v>0</v>
      </c>
      <c r="E218" s="183">
        <v>0</v>
      </c>
      <c r="F218" s="183">
        <v>0</v>
      </c>
      <c r="G218" s="183">
        <v>0</v>
      </c>
      <c r="H218" s="183">
        <v>0</v>
      </c>
      <c r="I218" s="183">
        <v>0</v>
      </c>
      <c r="J218" s="183">
        <v>0</v>
      </c>
      <c r="K218" s="183">
        <v>0</v>
      </c>
      <c r="L218" s="183">
        <v>0</v>
      </c>
      <c r="M218" s="183">
        <v>0</v>
      </c>
      <c r="N218" s="183">
        <v>0</v>
      </c>
      <c r="O218" s="183">
        <v>0</v>
      </c>
      <c r="P218" s="183">
        <v>0</v>
      </c>
      <c r="Q218" s="276">
        <v>0</v>
      </c>
    </row>
    <row r="219" spans="1:17" s="197" customFormat="1">
      <c r="A219" s="378" t="s">
        <v>359</v>
      </c>
      <c r="B219" s="379"/>
      <c r="C219" s="182">
        <v>0</v>
      </c>
      <c r="D219" s="183">
        <v>0</v>
      </c>
      <c r="E219" s="183">
        <v>0</v>
      </c>
      <c r="F219" s="183">
        <v>0</v>
      </c>
      <c r="G219" s="183">
        <v>0</v>
      </c>
      <c r="H219" s="183">
        <v>0</v>
      </c>
      <c r="I219" s="183">
        <v>0</v>
      </c>
      <c r="J219" s="183">
        <v>0</v>
      </c>
      <c r="K219" s="183">
        <v>0</v>
      </c>
      <c r="L219" s="183">
        <v>0</v>
      </c>
      <c r="M219" s="183">
        <v>0</v>
      </c>
      <c r="N219" s="183">
        <v>0</v>
      </c>
      <c r="O219" s="183">
        <v>0</v>
      </c>
      <c r="P219" s="183">
        <v>0</v>
      </c>
      <c r="Q219" s="276">
        <v>0</v>
      </c>
    </row>
    <row r="220" spans="1:17" s="197" customFormat="1">
      <c r="A220" s="378" t="s">
        <v>360</v>
      </c>
      <c r="B220" s="379"/>
      <c r="C220" s="182">
        <v>0</v>
      </c>
      <c r="D220" s="183">
        <v>0</v>
      </c>
      <c r="E220" s="183">
        <v>0</v>
      </c>
      <c r="F220" s="183">
        <v>0</v>
      </c>
      <c r="G220" s="183">
        <v>0</v>
      </c>
      <c r="H220" s="183">
        <v>0</v>
      </c>
      <c r="I220" s="183">
        <v>0</v>
      </c>
      <c r="J220" s="183">
        <v>0</v>
      </c>
      <c r="K220" s="183">
        <v>0</v>
      </c>
      <c r="L220" s="183">
        <v>0</v>
      </c>
      <c r="M220" s="183">
        <v>0</v>
      </c>
      <c r="N220" s="183">
        <v>0</v>
      </c>
      <c r="O220" s="183">
        <v>0</v>
      </c>
      <c r="P220" s="183">
        <v>0</v>
      </c>
      <c r="Q220" s="276">
        <v>0</v>
      </c>
    </row>
    <row r="221" spans="1:17" s="197" customFormat="1" ht="15.75" thickBot="1">
      <c r="A221" s="429" t="s">
        <v>361</v>
      </c>
      <c r="B221" s="430"/>
      <c r="C221" s="281">
        <v>0</v>
      </c>
      <c r="D221" s="282">
        <v>0</v>
      </c>
      <c r="E221" s="282">
        <v>0</v>
      </c>
      <c r="F221" s="282">
        <v>0</v>
      </c>
      <c r="G221" s="282">
        <v>0</v>
      </c>
      <c r="H221" s="282">
        <v>0</v>
      </c>
      <c r="I221" s="282">
        <v>0</v>
      </c>
      <c r="J221" s="282">
        <v>0</v>
      </c>
      <c r="K221" s="282">
        <v>0</v>
      </c>
      <c r="L221" s="282">
        <v>0</v>
      </c>
      <c r="M221" s="282">
        <v>0</v>
      </c>
      <c r="N221" s="282">
        <v>0</v>
      </c>
      <c r="O221" s="282">
        <v>0</v>
      </c>
      <c r="P221" s="282">
        <v>0</v>
      </c>
      <c r="Q221" s="283">
        <v>0</v>
      </c>
    </row>
    <row r="222" spans="1:17" s="136" customFormat="1" ht="15.75" thickBot="1"/>
    <row r="223" spans="1:17" s="197" customFormat="1" ht="15.75">
      <c r="A223" s="431" t="s">
        <v>529</v>
      </c>
      <c r="B223" s="432"/>
      <c r="C223" s="284"/>
      <c r="D223" s="284"/>
      <c r="E223" s="284"/>
      <c r="F223" s="284"/>
      <c r="G223" s="284"/>
      <c r="H223" s="284"/>
      <c r="I223" s="284"/>
      <c r="J223" s="284"/>
      <c r="K223" s="284"/>
      <c r="L223" s="284"/>
      <c r="M223" s="284"/>
      <c r="N223" s="284"/>
      <c r="O223" s="284"/>
      <c r="P223" s="284"/>
      <c r="Q223" s="285"/>
    </row>
    <row r="224" spans="1:17" s="197" customFormat="1">
      <c r="A224" s="378" t="s">
        <v>357</v>
      </c>
      <c r="B224" s="379"/>
      <c r="C224" s="182">
        <v>0</v>
      </c>
      <c r="D224" s="183">
        <v>0</v>
      </c>
      <c r="E224" s="183">
        <v>0</v>
      </c>
      <c r="F224" s="183">
        <v>0</v>
      </c>
      <c r="G224" s="183">
        <v>0</v>
      </c>
      <c r="H224" s="183">
        <v>0</v>
      </c>
      <c r="I224" s="183">
        <v>0</v>
      </c>
      <c r="J224" s="183">
        <v>0</v>
      </c>
      <c r="K224" s="183">
        <v>0</v>
      </c>
      <c r="L224" s="183">
        <v>0</v>
      </c>
      <c r="M224" s="183">
        <v>0</v>
      </c>
      <c r="N224" s="183">
        <v>0</v>
      </c>
      <c r="O224" s="183">
        <v>0</v>
      </c>
      <c r="P224" s="183">
        <v>0</v>
      </c>
      <c r="Q224" s="276">
        <v>0</v>
      </c>
    </row>
    <row r="225" spans="1:40" s="197" customFormat="1">
      <c r="A225" s="378" t="s">
        <v>358</v>
      </c>
      <c r="B225" s="379"/>
      <c r="C225" s="182">
        <v>0</v>
      </c>
      <c r="D225" s="183">
        <v>0</v>
      </c>
      <c r="E225" s="183">
        <v>0</v>
      </c>
      <c r="F225" s="183">
        <v>0</v>
      </c>
      <c r="G225" s="183">
        <v>0</v>
      </c>
      <c r="H225" s="183">
        <v>0</v>
      </c>
      <c r="I225" s="183">
        <v>0</v>
      </c>
      <c r="J225" s="183">
        <v>0</v>
      </c>
      <c r="K225" s="183">
        <v>0</v>
      </c>
      <c r="L225" s="183">
        <v>0</v>
      </c>
      <c r="M225" s="183">
        <v>0</v>
      </c>
      <c r="N225" s="183">
        <v>0</v>
      </c>
      <c r="O225" s="183">
        <v>0</v>
      </c>
      <c r="P225" s="183">
        <v>0</v>
      </c>
      <c r="Q225" s="276">
        <v>0</v>
      </c>
    </row>
    <row r="226" spans="1:40">
      <c r="A226" s="378" t="s">
        <v>359</v>
      </c>
      <c r="B226" s="379"/>
      <c r="C226" s="182">
        <v>0</v>
      </c>
      <c r="D226" s="183">
        <v>0</v>
      </c>
      <c r="E226" s="183">
        <v>0</v>
      </c>
      <c r="F226" s="183">
        <v>0</v>
      </c>
      <c r="G226" s="183">
        <v>0</v>
      </c>
      <c r="H226" s="183">
        <v>0</v>
      </c>
      <c r="I226" s="183">
        <v>0</v>
      </c>
      <c r="J226" s="183">
        <v>0</v>
      </c>
      <c r="K226" s="183">
        <v>0</v>
      </c>
      <c r="L226" s="183">
        <v>0</v>
      </c>
      <c r="M226" s="183">
        <v>0</v>
      </c>
      <c r="N226" s="183">
        <v>0</v>
      </c>
      <c r="O226" s="183">
        <v>0</v>
      </c>
      <c r="P226" s="183">
        <v>0</v>
      </c>
      <c r="Q226" s="276">
        <v>0</v>
      </c>
      <c r="R226" s="190"/>
      <c r="S226" s="190"/>
      <c r="T226" s="190"/>
      <c r="U226" s="190"/>
      <c r="V226" s="190"/>
      <c r="W226" s="190"/>
      <c r="X226" s="190"/>
      <c r="Y226" s="190"/>
      <c r="Z226" s="190"/>
      <c r="AA226" s="190"/>
      <c r="AB226" s="190"/>
      <c r="AC226" s="190"/>
      <c r="AD226" s="190"/>
      <c r="AE226" s="190"/>
      <c r="AF226" s="190"/>
      <c r="AG226" s="190"/>
      <c r="AH226" s="190"/>
      <c r="AI226" s="190"/>
      <c r="AJ226" s="190"/>
      <c r="AK226" s="190"/>
      <c r="AL226" s="190"/>
      <c r="AM226" s="190"/>
      <c r="AN226" s="190"/>
    </row>
    <row r="227" spans="1:40">
      <c r="A227" s="378" t="s">
        <v>360</v>
      </c>
      <c r="B227" s="379"/>
      <c r="C227" s="182">
        <v>0</v>
      </c>
      <c r="D227" s="183">
        <v>0</v>
      </c>
      <c r="E227" s="183">
        <v>0</v>
      </c>
      <c r="F227" s="183">
        <v>0</v>
      </c>
      <c r="G227" s="183">
        <v>0</v>
      </c>
      <c r="H227" s="183">
        <v>0</v>
      </c>
      <c r="I227" s="183">
        <v>0</v>
      </c>
      <c r="J227" s="183">
        <v>0</v>
      </c>
      <c r="K227" s="183">
        <v>0</v>
      </c>
      <c r="L227" s="183">
        <v>0</v>
      </c>
      <c r="M227" s="183">
        <v>0</v>
      </c>
      <c r="N227" s="183">
        <v>0</v>
      </c>
      <c r="O227" s="183">
        <v>0</v>
      </c>
      <c r="P227" s="183">
        <v>0</v>
      </c>
      <c r="Q227" s="276">
        <v>0</v>
      </c>
      <c r="R227" s="190"/>
      <c r="S227" s="190"/>
      <c r="T227" s="190"/>
      <c r="U227" s="190"/>
      <c r="V227" s="190"/>
      <c r="W227" s="190"/>
      <c r="X227" s="190"/>
      <c r="Y227" s="190"/>
      <c r="Z227" s="190"/>
      <c r="AA227" s="190"/>
      <c r="AB227" s="190"/>
      <c r="AC227" s="190"/>
      <c r="AD227" s="190"/>
      <c r="AE227" s="190"/>
      <c r="AF227" s="190"/>
      <c r="AG227" s="190"/>
      <c r="AH227" s="190"/>
      <c r="AI227" s="190"/>
      <c r="AJ227" s="190"/>
      <c r="AK227" s="190"/>
      <c r="AL227" s="190"/>
      <c r="AM227" s="190"/>
      <c r="AN227" s="190"/>
    </row>
    <row r="228" spans="1:40" ht="15.75" thickBot="1">
      <c r="A228" s="429" t="s">
        <v>361</v>
      </c>
      <c r="B228" s="430"/>
      <c r="C228" s="281">
        <v>0</v>
      </c>
      <c r="D228" s="282">
        <v>0</v>
      </c>
      <c r="E228" s="282">
        <v>0</v>
      </c>
      <c r="F228" s="282">
        <v>0</v>
      </c>
      <c r="G228" s="282">
        <v>0</v>
      </c>
      <c r="H228" s="282">
        <v>0</v>
      </c>
      <c r="I228" s="282">
        <v>0</v>
      </c>
      <c r="J228" s="282">
        <v>0</v>
      </c>
      <c r="K228" s="282">
        <v>0</v>
      </c>
      <c r="L228" s="282">
        <v>0</v>
      </c>
      <c r="M228" s="282">
        <v>0</v>
      </c>
      <c r="N228" s="282">
        <v>0</v>
      </c>
      <c r="O228" s="282">
        <v>0</v>
      </c>
      <c r="P228" s="282">
        <v>0</v>
      </c>
      <c r="Q228" s="283">
        <v>0</v>
      </c>
      <c r="R228" s="190"/>
      <c r="S228" s="190"/>
      <c r="T228" s="190"/>
      <c r="U228" s="190"/>
      <c r="V228" s="190"/>
      <c r="W228" s="190"/>
      <c r="X228" s="190"/>
      <c r="Y228" s="190"/>
      <c r="Z228" s="190"/>
      <c r="AA228" s="190"/>
      <c r="AB228" s="190"/>
      <c r="AC228" s="190"/>
      <c r="AD228" s="190"/>
      <c r="AE228" s="190"/>
      <c r="AF228" s="190"/>
      <c r="AG228" s="190"/>
      <c r="AH228" s="190"/>
      <c r="AI228" s="190"/>
      <c r="AJ228" s="190"/>
      <c r="AK228" s="190"/>
      <c r="AL228" s="190"/>
      <c r="AM228" s="190"/>
      <c r="AN228" s="190"/>
    </row>
    <row r="229" spans="1:40" s="136" customFormat="1" ht="15.75" thickBot="1"/>
    <row r="230" spans="1:40" ht="15.75">
      <c r="A230" s="431" t="s">
        <v>530</v>
      </c>
      <c r="B230" s="432"/>
      <c r="C230" s="284"/>
      <c r="D230" s="284"/>
      <c r="E230" s="284"/>
      <c r="F230" s="284"/>
      <c r="G230" s="284"/>
      <c r="H230" s="284"/>
      <c r="I230" s="284"/>
      <c r="J230" s="284"/>
      <c r="K230" s="284"/>
      <c r="L230" s="284"/>
      <c r="M230" s="284"/>
      <c r="N230" s="284"/>
      <c r="O230" s="284"/>
      <c r="P230" s="284"/>
      <c r="Q230" s="285"/>
      <c r="R230" s="190"/>
      <c r="S230" s="190"/>
      <c r="T230" s="190"/>
      <c r="U230" s="190"/>
      <c r="V230" s="190"/>
      <c r="W230" s="190"/>
      <c r="X230" s="190"/>
      <c r="Y230" s="190"/>
      <c r="Z230" s="190"/>
      <c r="AA230" s="190"/>
      <c r="AB230" s="190"/>
      <c r="AC230" s="190"/>
      <c r="AD230" s="190"/>
      <c r="AE230" s="190"/>
      <c r="AF230" s="190"/>
      <c r="AG230" s="190"/>
      <c r="AH230" s="190"/>
      <c r="AI230" s="190"/>
      <c r="AJ230" s="190"/>
      <c r="AK230" s="190"/>
      <c r="AL230" s="190"/>
      <c r="AM230" s="190"/>
      <c r="AN230" s="190"/>
    </row>
    <row r="231" spans="1:40">
      <c r="A231" s="378" t="s">
        <v>357</v>
      </c>
      <c r="B231" s="379"/>
      <c r="C231" s="182">
        <v>0</v>
      </c>
      <c r="D231" s="183">
        <v>0</v>
      </c>
      <c r="E231" s="183">
        <v>0</v>
      </c>
      <c r="F231" s="183">
        <v>0</v>
      </c>
      <c r="G231" s="183">
        <v>0</v>
      </c>
      <c r="H231" s="183">
        <v>0</v>
      </c>
      <c r="I231" s="183">
        <v>0</v>
      </c>
      <c r="J231" s="183">
        <v>0</v>
      </c>
      <c r="K231" s="183">
        <v>0</v>
      </c>
      <c r="L231" s="183">
        <v>0</v>
      </c>
      <c r="M231" s="183">
        <v>0</v>
      </c>
      <c r="N231" s="183">
        <v>0</v>
      </c>
      <c r="O231" s="183">
        <v>0</v>
      </c>
      <c r="P231" s="183">
        <v>0</v>
      </c>
      <c r="Q231" s="276">
        <v>0</v>
      </c>
      <c r="R231" s="190"/>
      <c r="S231" s="190"/>
      <c r="T231" s="190"/>
      <c r="U231" s="190"/>
      <c r="V231" s="190"/>
      <c r="W231" s="190"/>
      <c r="X231" s="190"/>
      <c r="Y231" s="190"/>
      <c r="Z231" s="190"/>
      <c r="AA231" s="190"/>
      <c r="AB231" s="190"/>
      <c r="AC231" s="190"/>
      <c r="AD231" s="190"/>
      <c r="AE231" s="190"/>
      <c r="AF231" s="190"/>
      <c r="AG231" s="190"/>
      <c r="AH231" s="190"/>
      <c r="AI231" s="190"/>
      <c r="AJ231" s="190"/>
      <c r="AK231" s="190"/>
      <c r="AL231" s="190"/>
      <c r="AM231" s="190"/>
      <c r="AN231" s="190"/>
    </row>
    <row r="232" spans="1:40">
      <c r="A232" s="378" t="s">
        <v>358</v>
      </c>
      <c r="B232" s="379"/>
      <c r="C232" s="182">
        <v>0</v>
      </c>
      <c r="D232" s="183">
        <v>0</v>
      </c>
      <c r="E232" s="183">
        <v>0</v>
      </c>
      <c r="F232" s="183">
        <v>0</v>
      </c>
      <c r="G232" s="183">
        <v>0</v>
      </c>
      <c r="H232" s="183">
        <v>0</v>
      </c>
      <c r="I232" s="183">
        <v>0</v>
      </c>
      <c r="J232" s="183">
        <v>0</v>
      </c>
      <c r="K232" s="183">
        <v>0</v>
      </c>
      <c r="L232" s="183">
        <v>0</v>
      </c>
      <c r="M232" s="183">
        <v>0</v>
      </c>
      <c r="N232" s="183">
        <v>0</v>
      </c>
      <c r="O232" s="183">
        <v>0</v>
      </c>
      <c r="P232" s="183">
        <v>0</v>
      </c>
      <c r="Q232" s="276">
        <v>0</v>
      </c>
      <c r="R232" s="190"/>
      <c r="S232" s="190"/>
      <c r="T232" s="190"/>
      <c r="U232" s="190"/>
      <c r="V232" s="190"/>
      <c r="W232" s="190"/>
      <c r="X232" s="190"/>
      <c r="Y232" s="190"/>
      <c r="Z232" s="190"/>
      <c r="AA232" s="190"/>
      <c r="AB232" s="190"/>
      <c r="AC232" s="190"/>
      <c r="AD232" s="190"/>
      <c r="AE232" s="190"/>
      <c r="AF232" s="190"/>
      <c r="AG232" s="190"/>
      <c r="AH232" s="190"/>
      <c r="AI232" s="190"/>
      <c r="AJ232" s="190"/>
      <c r="AK232" s="190"/>
      <c r="AL232" s="190"/>
      <c r="AM232" s="190"/>
      <c r="AN232" s="190"/>
    </row>
    <row r="233" spans="1:40">
      <c r="A233" s="378" t="s">
        <v>359</v>
      </c>
      <c r="B233" s="379"/>
      <c r="C233" s="182">
        <v>0</v>
      </c>
      <c r="D233" s="183">
        <v>0</v>
      </c>
      <c r="E233" s="183">
        <v>0</v>
      </c>
      <c r="F233" s="183">
        <v>0</v>
      </c>
      <c r="G233" s="183">
        <v>0</v>
      </c>
      <c r="H233" s="183">
        <v>0</v>
      </c>
      <c r="I233" s="183">
        <v>0</v>
      </c>
      <c r="J233" s="183">
        <v>0</v>
      </c>
      <c r="K233" s="183">
        <v>0</v>
      </c>
      <c r="L233" s="183">
        <v>0</v>
      </c>
      <c r="M233" s="183">
        <v>0</v>
      </c>
      <c r="N233" s="183">
        <v>0</v>
      </c>
      <c r="O233" s="183">
        <v>0</v>
      </c>
      <c r="P233" s="183">
        <v>0</v>
      </c>
      <c r="Q233" s="276">
        <v>0</v>
      </c>
      <c r="R233" s="190"/>
      <c r="S233" s="190"/>
      <c r="T233" s="190"/>
      <c r="U233" s="190"/>
      <c r="V233" s="190"/>
      <c r="W233" s="190"/>
      <c r="X233" s="190"/>
      <c r="Y233" s="190"/>
      <c r="Z233" s="190"/>
      <c r="AA233" s="190"/>
      <c r="AB233" s="190"/>
      <c r="AC233" s="190"/>
      <c r="AD233" s="190"/>
      <c r="AE233" s="190"/>
      <c r="AF233" s="190"/>
      <c r="AG233" s="190"/>
      <c r="AH233" s="190"/>
      <c r="AI233" s="190"/>
      <c r="AJ233" s="190"/>
      <c r="AK233" s="190"/>
      <c r="AL233" s="190"/>
      <c r="AM233" s="190"/>
      <c r="AN233" s="190"/>
    </row>
    <row r="234" spans="1:40">
      <c r="A234" s="378" t="s">
        <v>360</v>
      </c>
      <c r="B234" s="379"/>
      <c r="C234" s="182">
        <v>0</v>
      </c>
      <c r="D234" s="183">
        <v>0</v>
      </c>
      <c r="E234" s="183">
        <v>0</v>
      </c>
      <c r="F234" s="183">
        <v>0</v>
      </c>
      <c r="G234" s="183">
        <v>0</v>
      </c>
      <c r="H234" s="183">
        <v>0</v>
      </c>
      <c r="I234" s="183">
        <v>0</v>
      </c>
      <c r="J234" s="183">
        <v>0</v>
      </c>
      <c r="K234" s="183">
        <v>0</v>
      </c>
      <c r="L234" s="183">
        <v>0</v>
      </c>
      <c r="M234" s="183">
        <v>0</v>
      </c>
      <c r="N234" s="183">
        <v>0</v>
      </c>
      <c r="O234" s="183">
        <v>0</v>
      </c>
      <c r="P234" s="183">
        <v>0</v>
      </c>
      <c r="Q234" s="276">
        <v>0</v>
      </c>
      <c r="R234" s="190"/>
      <c r="S234" s="190"/>
      <c r="T234" s="190"/>
      <c r="U234" s="190"/>
      <c r="V234" s="190"/>
      <c r="W234" s="190"/>
      <c r="X234" s="190"/>
      <c r="Y234" s="190"/>
      <c r="Z234" s="190"/>
      <c r="AA234" s="190"/>
      <c r="AB234" s="190"/>
      <c r="AC234" s="190"/>
      <c r="AD234" s="190"/>
      <c r="AE234" s="190"/>
      <c r="AF234" s="190"/>
      <c r="AG234" s="190"/>
      <c r="AH234" s="190"/>
      <c r="AI234" s="190"/>
      <c r="AJ234" s="190"/>
      <c r="AK234" s="190"/>
      <c r="AL234" s="190"/>
      <c r="AM234" s="190"/>
      <c r="AN234" s="190"/>
    </row>
    <row r="235" spans="1:40" ht="15.75" thickBot="1">
      <c r="A235" s="429" t="s">
        <v>361</v>
      </c>
      <c r="B235" s="430"/>
      <c r="C235" s="281">
        <v>0</v>
      </c>
      <c r="D235" s="282">
        <v>0</v>
      </c>
      <c r="E235" s="282">
        <v>0</v>
      </c>
      <c r="F235" s="282">
        <v>0</v>
      </c>
      <c r="G235" s="282">
        <v>0</v>
      </c>
      <c r="H235" s="282">
        <v>0</v>
      </c>
      <c r="I235" s="282">
        <v>0</v>
      </c>
      <c r="J235" s="282">
        <v>0</v>
      </c>
      <c r="K235" s="282">
        <v>0</v>
      </c>
      <c r="L235" s="282">
        <v>0</v>
      </c>
      <c r="M235" s="282">
        <v>0</v>
      </c>
      <c r="N235" s="282">
        <v>0</v>
      </c>
      <c r="O235" s="282">
        <v>0</v>
      </c>
      <c r="P235" s="282">
        <v>0</v>
      </c>
      <c r="Q235" s="283">
        <v>0</v>
      </c>
      <c r="R235" s="190"/>
      <c r="S235" s="190"/>
      <c r="T235" s="190"/>
      <c r="U235" s="190"/>
      <c r="V235" s="190"/>
      <c r="W235" s="190"/>
      <c r="X235" s="190"/>
      <c r="Y235" s="190"/>
      <c r="Z235" s="190"/>
      <c r="AA235" s="190"/>
      <c r="AB235" s="190"/>
      <c r="AC235" s="190"/>
      <c r="AD235" s="190"/>
      <c r="AE235" s="190"/>
      <c r="AF235" s="190"/>
      <c r="AG235" s="190"/>
      <c r="AH235" s="190"/>
      <c r="AI235" s="190"/>
      <c r="AJ235" s="190"/>
      <c r="AK235" s="190"/>
      <c r="AL235" s="190"/>
      <c r="AM235" s="190"/>
      <c r="AN235" s="190"/>
    </row>
    <row r="236" spans="1:40" s="136" customFormat="1" ht="15.75" thickBot="1"/>
    <row r="237" spans="1:40" ht="15.75">
      <c r="A237" s="431" t="s">
        <v>531</v>
      </c>
      <c r="B237" s="432"/>
      <c r="C237" s="284"/>
      <c r="D237" s="284"/>
      <c r="E237" s="284"/>
      <c r="F237" s="284"/>
      <c r="G237" s="284"/>
      <c r="H237" s="284"/>
      <c r="I237" s="284"/>
      <c r="J237" s="284"/>
      <c r="K237" s="284"/>
      <c r="L237" s="284"/>
      <c r="M237" s="284"/>
      <c r="N237" s="284"/>
      <c r="O237" s="284"/>
      <c r="P237" s="284"/>
      <c r="Q237" s="285"/>
      <c r="R237" s="190"/>
      <c r="S237" s="190"/>
      <c r="T237" s="190"/>
      <c r="U237" s="190"/>
      <c r="V237" s="190"/>
      <c r="W237" s="190"/>
      <c r="X237" s="190"/>
      <c r="Y237" s="190"/>
      <c r="Z237" s="190"/>
      <c r="AA237" s="190"/>
      <c r="AB237" s="190"/>
      <c r="AC237" s="190"/>
      <c r="AD237" s="190"/>
      <c r="AE237" s="190"/>
      <c r="AF237" s="190"/>
      <c r="AG237" s="190"/>
      <c r="AH237" s="190"/>
      <c r="AI237" s="190"/>
      <c r="AJ237" s="190"/>
      <c r="AK237" s="190"/>
      <c r="AL237" s="190"/>
      <c r="AM237" s="190"/>
      <c r="AN237" s="190"/>
    </row>
    <row r="238" spans="1:40">
      <c r="A238" s="378" t="s">
        <v>357</v>
      </c>
      <c r="B238" s="379"/>
      <c r="C238" s="182">
        <v>0</v>
      </c>
      <c r="D238" s="183">
        <v>0</v>
      </c>
      <c r="E238" s="183">
        <v>0</v>
      </c>
      <c r="F238" s="183">
        <v>0</v>
      </c>
      <c r="G238" s="183">
        <v>0</v>
      </c>
      <c r="H238" s="183">
        <v>0</v>
      </c>
      <c r="I238" s="183">
        <v>0</v>
      </c>
      <c r="J238" s="183">
        <v>0</v>
      </c>
      <c r="K238" s="183">
        <v>0</v>
      </c>
      <c r="L238" s="183">
        <v>0</v>
      </c>
      <c r="M238" s="183">
        <v>0</v>
      </c>
      <c r="N238" s="183">
        <v>0</v>
      </c>
      <c r="O238" s="183">
        <v>0</v>
      </c>
      <c r="P238" s="183">
        <v>0</v>
      </c>
      <c r="Q238" s="276">
        <v>0</v>
      </c>
      <c r="R238" s="190"/>
      <c r="S238" s="190"/>
      <c r="T238" s="190"/>
      <c r="U238" s="190"/>
      <c r="V238" s="190"/>
      <c r="W238" s="190"/>
      <c r="X238" s="190"/>
      <c r="Y238" s="190"/>
      <c r="Z238" s="190"/>
      <c r="AA238" s="190"/>
      <c r="AB238" s="190"/>
      <c r="AC238" s="190"/>
      <c r="AD238" s="190"/>
      <c r="AE238" s="190"/>
      <c r="AF238" s="190"/>
      <c r="AG238" s="190"/>
      <c r="AH238" s="190"/>
      <c r="AI238" s="190"/>
      <c r="AJ238" s="190"/>
      <c r="AK238" s="190"/>
      <c r="AL238" s="190"/>
      <c r="AM238" s="190"/>
      <c r="AN238" s="190"/>
    </row>
    <row r="239" spans="1:40">
      <c r="A239" s="378" t="s">
        <v>358</v>
      </c>
      <c r="B239" s="379"/>
      <c r="C239" s="182">
        <v>0</v>
      </c>
      <c r="D239" s="183">
        <v>0</v>
      </c>
      <c r="E239" s="183">
        <v>0</v>
      </c>
      <c r="F239" s="183">
        <v>0</v>
      </c>
      <c r="G239" s="183">
        <v>0</v>
      </c>
      <c r="H239" s="183">
        <v>0</v>
      </c>
      <c r="I239" s="183">
        <v>0</v>
      </c>
      <c r="J239" s="183">
        <v>0</v>
      </c>
      <c r="K239" s="183">
        <v>0</v>
      </c>
      <c r="L239" s="183">
        <v>0</v>
      </c>
      <c r="M239" s="183">
        <v>0</v>
      </c>
      <c r="N239" s="183">
        <v>0</v>
      </c>
      <c r="O239" s="183">
        <v>0</v>
      </c>
      <c r="P239" s="183">
        <v>0</v>
      </c>
      <c r="Q239" s="276">
        <v>0</v>
      </c>
      <c r="R239" s="190"/>
      <c r="S239" s="190"/>
      <c r="T239" s="190"/>
      <c r="U239" s="190"/>
      <c r="V239" s="190"/>
      <c r="W239" s="190"/>
      <c r="X239" s="190"/>
      <c r="Y239" s="190"/>
      <c r="Z239" s="190"/>
      <c r="AA239" s="190"/>
      <c r="AB239" s="190"/>
      <c r="AC239" s="190"/>
      <c r="AD239" s="190"/>
      <c r="AE239" s="190"/>
      <c r="AF239" s="190"/>
      <c r="AG239" s="190"/>
      <c r="AH239" s="190"/>
      <c r="AI239" s="190"/>
      <c r="AJ239" s="190"/>
      <c r="AK239" s="190"/>
      <c r="AL239" s="190"/>
      <c r="AM239" s="190"/>
      <c r="AN239" s="190"/>
    </row>
    <row r="240" spans="1:40">
      <c r="A240" s="378" t="s">
        <v>359</v>
      </c>
      <c r="B240" s="379"/>
      <c r="C240" s="182">
        <v>0</v>
      </c>
      <c r="D240" s="183">
        <v>0</v>
      </c>
      <c r="E240" s="183">
        <v>0</v>
      </c>
      <c r="F240" s="183">
        <v>0</v>
      </c>
      <c r="G240" s="183">
        <v>0</v>
      </c>
      <c r="H240" s="183">
        <v>0</v>
      </c>
      <c r="I240" s="183">
        <v>0</v>
      </c>
      <c r="J240" s="183">
        <v>0</v>
      </c>
      <c r="K240" s="183">
        <v>0</v>
      </c>
      <c r="L240" s="183">
        <v>0</v>
      </c>
      <c r="M240" s="183">
        <v>0</v>
      </c>
      <c r="N240" s="183">
        <v>0</v>
      </c>
      <c r="O240" s="183">
        <v>0</v>
      </c>
      <c r="P240" s="183">
        <v>0</v>
      </c>
      <c r="Q240" s="276">
        <v>0</v>
      </c>
      <c r="R240" s="190"/>
      <c r="S240" s="190"/>
      <c r="T240" s="190"/>
      <c r="U240" s="190"/>
      <c r="V240" s="190"/>
      <c r="W240" s="190"/>
      <c r="X240" s="190"/>
      <c r="Y240" s="190"/>
      <c r="Z240" s="190"/>
      <c r="AA240" s="190"/>
      <c r="AB240" s="190"/>
      <c r="AC240" s="190"/>
      <c r="AD240" s="190"/>
      <c r="AE240" s="190"/>
      <c r="AF240" s="190"/>
      <c r="AG240" s="190"/>
      <c r="AH240" s="190"/>
      <c r="AI240" s="190"/>
      <c r="AJ240" s="190"/>
      <c r="AK240" s="190"/>
      <c r="AL240" s="190"/>
      <c r="AM240" s="190"/>
      <c r="AN240" s="190"/>
    </row>
    <row r="241" spans="1:40">
      <c r="A241" s="378" t="s">
        <v>360</v>
      </c>
      <c r="B241" s="379"/>
      <c r="C241" s="182">
        <v>0</v>
      </c>
      <c r="D241" s="183">
        <v>0</v>
      </c>
      <c r="E241" s="183">
        <v>0</v>
      </c>
      <c r="F241" s="183">
        <v>0</v>
      </c>
      <c r="G241" s="183">
        <v>0</v>
      </c>
      <c r="H241" s="183">
        <v>0</v>
      </c>
      <c r="I241" s="183">
        <v>0</v>
      </c>
      <c r="J241" s="183">
        <v>0</v>
      </c>
      <c r="K241" s="183">
        <v>0</v>
      </c>
      <c r="L241" s="183">
        <v>0</v>
      </c>
      <c r="M241" s="183">
        <v>0</v>
      </c>
      <c r="N241" s="183">
        <v>0</v>
      </c>
      <c r="O241" s="183">
        <v>0</v>
      </c>
      <c r="P241" s="183">
        <v>0</v>
      </c>
      <c r="Q241" s="276">
        <v>0</v>
      </c>
      <c r="R241" s="190"/>
      <c r="S241" s="190"/>
      <c r="T241" s="190"/>
      <c r="U241" s="190"/>
      <c r="V241" s="190"/>
      <c r="W241" s="190"/>
      <c r="X241" s="190"/>
      <c r="Y241" s="190"/>
      <c r="Z241" s="190"/>
      <c r="AA241" s="190"/>
      <c r="AB241" s="190"/>
      <c r="AC241" s="190"/>
      <c r="AD241" s="190"/>
      <c r="AE241" s="190"/>
      <c r="AF241" s="190"/>
      <c r="AG241" s="190"/>
      <c r="AH241" s="190"/>
      <c r="AI241" s="190"/>
      <c r="AJ241" s="190"/>
      <c r="AK241" s="190"/>
      <c r="AL241" s="190"/>
      <c r="AM241" s="190"/>
      <c r="AN241" s="190"/>
    </row>
    <row r="242" spans="1:40" ht="15.75" thickBot="1">
      <c r="A242" s="380" t="s">
        <v>361</v>
      </c>
      <c r="B242" s="381"/>
      <c r="C242" s="281">
        <v>0</v>
      </c>
      <c r="D242" s="282">
        <v>0</v>
      </c>
      <c r="E242" s="282">
        <v>0</v>
      </c>
      <c r="F242" s="282">
        <v>0</v>
      </c>
      <c r="G242" s="282">
        <v>0</v>
      </c>
      <c r="H242" s="282">
        <v>0</v>
      </c>
      <c r="I242" s="282">
        <v>0</v>
      </c>
      <c r="J242" s="282">
        <v>0</v>
      </c>
      <c r="K242" s="282">
        <v>0</v>
      </c>
      <c r="L242" s="282">
        <v>0</v>
      </c>
      <c r="M242" s="282">
        <v>0</v>
      </c>
      <c r="N242" s="282">
        <v>0</v>
      </c>
      <c r="O242" s="282">
        <v>0</v>
      </c>
      <c r="P242" s="282">
        <v>0</v>
      </c>
      <c r="Q242" s="283">
        <v>0</v>
      </c>
      <c r="R242" s="190"/>
      <c r="S242" s="190"/>
      <c r="T242" s="190"/>
      <c r="U242" s="190"/>
      <c r="V242" s="190"/>
      <c r="W242" s="190"/>
      <c r="X242" s="190"/>
      <c r="Y242" s="190"/>
      <c r="Z242" s="190"/>
      <c r="AA242" s="190"/>
      <c r="AB242" s="190"/>
      <c r="AC242" s="190"/>
      <c r="AD242" s="190"/>
      <c r="AE242" s="190"/>
      <c r="AF242" s="190"/>
      <c r="AG242" s="190"/>
      <c r="AH242" s="190"/>
      <c r="AI242" s="190"/>
      <c r="AJ242" s="190"/>
      <c r="AK242" s="190"/>
      <c r="AL242" s="190"/>
      <c r="AM242" s="190"/>
      <c r="AN242" s="190"/>
    </row>
    <row r="243" spans="1:40" s="136" customFormat="1" ht="15.75" thickBot="1"/>
    <row r="244" spans="1:40" ht="15.75">
      <c r="A244" s="431" t="s">
        <v>532</v>
      </c>
      <c r="B244" s="432"/>
      <c r="C244" s="284"/>
      <c r="D244" s="284"/>
      <c r="E244" s="284"/>
      <c r="F244" s="284"/>
      <c r="G244" s="284"/>
      <c r="H244" s="284"/>
      <c r="I244" s="284"/>
      <c r="J244" s="284"/>
      <c r="K244" s="284"/>
      <c r="L244" s="284"/>
      <c r="M244" s="284"/>
      <c r="N244" s="284"/>
      <c r="O244" s="284"/>
      <c r="P244" s="284"/>
      <c r="Q244" s="285"/>
      <c r="R244" s="190"/>
      <c r="S244" s="190"/>
      <c r="T244" s="190"/>
      <c r="U244" s="190"/>
      <c r="V244" s="190"/>
      <c r="W244" s="190"/>
      <c r="X244" s="190"/>
      <c r="Y244" s="190"/>
      <c r="Z244" s="190"/>
      <c r="AA244" s="190"/>
      <c r="AB244" s="190"/>
      <c r="AC244" s="190"/>
      <c r="AD244" s="190"/>
      <c r="AE244" s="190"/>
      <c r="AF244" s="190"/>
      <c r="AG244" s="190"/>
      <c r="AH244" s="190"/>
      <c r="AI244" s="190"/>
      <c r="AJ244" s="190"/>
      <c r="AK244" s="190"/>
      <c r="AL244" s="190"/>
      <c r="AM244" s="190"/>
      <c r="AN244" s="190"/>
    </row>
    <row r="245" spans="1:40">
      <c r="A245" s="378" t="s">
        <v>357</v>
      </c>
      <c r="B245" s="379"/>
      <c r="C245" s="182">
        <v>2050</v>
      </c>
      <c r="D245" s="183">
        <v>2050</v>
      </c>
      <c r="E245" s="183">
        <v>2050</v>
      </c>
      <c r="F245" s="183">
        <v>2050</v>
      </c>
      <c r="G245" s="183">
        <v>2050</v>
      </c>
      <c r="H245" s="183">
        <v>2050</v>
      </c>
      <c r="I245" s="183">
        <v>2050</v>
      </c>
      <c r="J245" s="183">
        <v>2050</v>
      </c>
      <c r="K245" s="183">
        <v>2050</v>
      </c>
      <c r="L245" s="183">
        <v>2050</v>
      </c>
      <c r="M245" s="183">
        <v>2050</v>
      </c>
      <c r="N245" s="183">
        <v>2050</v>
      </c>
      <c r="O245" s="183">
        <v>2050</v>
      </c>
      <c r="P245" s="183">
        <v>2050</v>
      </c>
      <c r="Q245" s="276">
        <v>2050</v>
      </c>
      <c r="R245" s="190"/>
      <c r="S245" s="190"/>
      <c r="T245" s="190"/>
      <c r="U245" s="190"/>
      <c r="V245" s="190"/>
      <c r="W245" s="190"/>
      <c r="X245" s="190"/>
      <c r="Y245" s="190"/>
      <c r="Z245" s="190"/>
      <c r="AA245" s="190"/>
      <c r="AB245" s="190"/>
      <c r="AC245" s="190"/>
      <c r="AD245" s="190"/>
      <c r="AE245" s="190"/>
      <c r="AF245" s="190"/>
      <c r="AG245" s="190"/>
      <c r="AH245" s="190"/>
      <c r="AI245" s="190"/>
      <c r="AJ245" s="190"/>
      <c r="AK245" s="190"/>
      <c r="AL245" s="190"/>
      <c r="AM245" s="190"/>
      <c r="AN245" s="190"/>
    </row>
    <row r="246" spans="1:40">
      <c r="A246" s="378" t="s">
        <v>358</v>
      </c>
      <c r="B246" s="379"/>
      <c r="C246" s="182">
        <v>2050</v>
      </c>
      <c r="D246" s="183">
        <v>2050</v>
      </c>
      <c r="E246" s="183">
        <v>2050</v>
      </c>
      <c r="F246" s="183">
        <v>2050</v>
      </c>
      <c r="G246" s="183">
        <v>2050</v>
      </c>
      <c r="H246" s="183">
        <v>2050</v>
      </c>
      <c r="I246" s="183">
        <v>2050</v>
      </c>
      <c r="J246" s="183">
        <v>2050</v>
      </c>
      <c r="K246" s="183">
        <v>2050</v>
      </c>
      <c r="L246" s="183">
        <v>2050</v>
      </c>
      <c r="M246" s="183">
        <v>2050</v>
      </c>
      <c r="N246" s="183">
        <v>2050</v>
      </c>
      <c r="O246" s="183">
        <v>2050</v>
      </c>
      <c r="P246" s="183">
        <v>2050</v>
      </c>
      <c r="Q246" s="276">
        <v>2050</v>
      </c>
      <c r="R246" s="190"/>
      <c r="S246" s="190"/>
      <c r="T246" s="190"/>
      <c r="U246" s="190"/>
      <c r="V246" s="190"/>
      <c r="W246" s="190"/>
      <c r="X246" s="190"/>
      <c r="Y246" s="190"/>
      <c r="Z246" s="190"/>
      <c r="AA246" s="190"/>
      <c r="AB246" s="190"/>
      <c r="AC246" s="190"/>
      <c r="AD246" s="190"/>
      <c r="AE246" s="190"/>
      <c r="AF246" s="190"/>
      <c r="AG246" s="190"/>
      <c r="AH246" s="190"/>
      <c r="AI246" s="190"/>
      <c r="AJ246" s="190"/>
      <c r="AK246" s="190"/>
      <c r="AL246" s="190"/>
      <c r="AM246" s="190"/>
      <c r="AN246" s="190"/>
    </row>
    <row r="247" spans="1:40">
      <c r="A247" s="378" t="s">
        <v>359</v>
      </c>
      <c r="B247" s="379"/>
      <c r="C247" s="182">
        <v>2050</v>
      </c>
      <c r="D247" s="183">
        <v>2050</v>
      </c>
      <c r="E247" s="183">
        <v>2050</v>
      </c>
      <c r="F247" s="183">
        <v>2050</v>
      </c>
      <c r="G247" s="183">
        <v>2050</v>
      </c>
      <c r="H247" s="183">
        <v>2050</v>
      </c>
      <c r="I247" s="183">
        <v>2050</v>
      </c>
      <c r="J247" s="183">
        <v>2050</v>
      </c>
      <c r="K247" s="183">
        <v>2050</v>
      </c>
      <c r="L247" s="183">
        <v>2050</v>
      </c>
      <c r="M247" s="183">
        <v>2050</v>
      </c>
      <c r="N247" s="183">
        <v>2050</v>
      </c>
      <c r="O247" s="183">
        <v>2050</v>
      </c>
      <c r="P247" s="183">
        <v>2050</v>
      </c>
      <c r="Q247" s="276">
        <v>2050</v>
      </c>
      <c r="R247" s="190"/>
      <c r="S247" s="190"/>
      <c r="T247" s="190"/>
      <c r="U247" s="190"/>
      <c r="V247" s="190"/>
      <c r="W247" s="190"/>
      <c r="X247" s="190"/>
      <c r="Y247" s="190"/>
      <c r="Z247" s="190"/>
      <c r="AA247" s="190"/>
      <c r="AB247" s="190"/>
      <c r="AC247" s="190"/>
      <c r="AD247" s="190"/>
      <c r="AE247" s="190"/>
      <c r="AF247" s="190"/>
      <c r="AG247" s="190"/>
      <c r="AH247" s="190"/>
      <c r="AI247" s="190"/>
      <c r="AJ247" s="190"/>
      <c r="AK247" s="190"/>
      <c r="AL247" s="190"/>
      <c r="AM247" s="190"/>
      <c r="AN247" s="190"/>
    </row>
    <row r="248" spans="1:40">
      <c r="A248" s="378" t="s">
        <v>360</v>
      </c>
      <c r="B248" s="379"/>
      <c r="C248" s="182">
        <v>2050</v>
      </c>
      <c r="D248" s="183">
        <v>2050</v>
      </c>
      <c r="E248" s="183">
        <v>2050</v>
      </c>
      <c r="F248" s="183">
        <v>2050</v>
      </c>
      <c r="G248" s="183">
        <v>2050</v>
      </c>
      <c r="H248" s="183">
        <v>2050</v>
      </c>
      <c r="I248" s="183">
        <v>2050</v>
      </c>
      <c r="J248" s="183">
        <v>2050</v>
      </c>
      <c r="K248" s="183">
        <v>2050</v>
      </c>
      <c r="L248" s="183">
        <v>2050</v>
      </c>
      <c r="M248" s="183">
        <v>2050</v>
      </c>
      <c r="N248" s="183">
        <v>2050</v>
      </c>
      <c r="O248" s="183">
        <v>2050</v>
      </c>
      <c r="P248" s="183">
        <v>2050</v>
      </c>
      <c r="Q248" s="276">
        <v>2050</v>
      </c>
      <c r="R248" s="190"/>
      <c r="S248" s="190"/>
      <c r="T248" s="190"/>
      <c r="U248" s="190"/>
      <c r="V248" s="190"/>
      <c r="W248" s="190"/>
      <c r="X248" s="190"/>
      <c r="Y248" s="190"/>
      <c r="Z248" s="190"/>
      <c r="AA248" s="190"/>
      <c r="AB248" s="190"/>
      <c r="AC248" s="190"/>
      <c r="AD248" s="190"/>
      <c r="AE248" s="190"/>
      <c r="AF248" s="190"/>
      <c r="AG248" s="190"/>
      <c r="AH248" s="190"/>
      <c r="AI248" s="190"/>
      <c r="AJ248" s="190"/>
      <c r="AK248" s="190"/>
      <c r="AL248" s="190"/>
      <c r="AM248" s="190"/>
      <c r="AN248" s="190"/>
    </row>
    <row r="249" spans="1:40" s="204" customFormat="1" ht="15.75" thickBot="1">
      <c r="A249" s="380" t="s">
        <v>361</v>
      </c>
      <c r="B249" s="381"/>
      <c r="C249" s="281">
        <v>2050</v>
      </c>
      <c r="D249" s="282">
        <v>2050</v>
      </c>
      <c r="E249" s="282">
        <v>2050</v>
      </c>
      <c r="F249" s="282">
        <v>2050</v>
      </c>
      <c r="G249" s="282">
        <v>2050</v>
      </c>
      <c r="H249" s="282">
        <v>2050</v>
      </c>
      <c r="I249" s="282">
        <v>2050</v>
      </c>
      <c r="J249" s="282">
        <v>2050</v>
      </c>
      <c r="K249" s="282">
        <v>2050</v>
      </c>
      <c r="L249" s="282">
        <v>2050</v>
      </c>
      <c r="M249" s="282">
        <v>2050</v>
      </c>
      <c r="N249" s="282">
        <v>2050</v>
      </c>
      <c r="O249" s="282">
        <v>2050</v>
      </c>
      <c r="P249" s="282">
        <v>2050</v>
      </c>
      <c r="Q249" s="283">
        <v>2050</v>
      </c>
    </row>
    <row r="250" spans="1:40" s="28" customFormat="1" ht="15.75" thickBot="1"/>
    <row r="251" spans="1:40" s="201" customFormat="1" ht="15.75">
      <c r="A251" s="455" t="s">
        <v>306</v>
      </c>
      <c r="B251" s="456"/>
      <c r="C251" s="457"/>
      <c r="D251" s="28"/>
      <c r="E251" s="28"/>
      <c r="F251" s="28"/>
      <c r="G251" s="28"/>
      <c r="H251" s="28"/>
      <c r="I251" s="28"/>
      <c r="J251" s="28"/>
      <c r="K251" s="28"/>
      <c r="L251" s="28"/>
      <c r="M251" s="28"/>
      <c r="N251" s="28"/>
      <c r="O251" s="28"/>
      <c r="P251" s="28"/>
      <c r="Q251" s="28"/>
      <c r="R251" s="28"/>
    </row>
    <row r="252" spans="1:40" s="201" customFormat="1">
      <c r="A252" s="286" t="s">
        <v>307</v>
      </c>
      <c r="B252" s="54" t="s">
        <v>11</v>
      </c>
      <c r="C252" s="229">
        <v>0.3</v>
      </c>
      <c r="D252" s="28"/>
      <c r="E252" s="28"/>
      <c r="F252" s="28"/>
      <c r="G252" s="28"/>
      <c r="H252" s="28"/>
      <c r="I252" s="28"/>
      <c r="J252" s="28"/>
      <c r="K252" s="28"/>
      <c r="L252" s="28"/>
      <c r="M252" s="28"/>
      <c r="N252" s="28"/>
      <c r="O252" s="28"/>
      <c r="P252" s="28"/>
      <c r="Q252" s="28"/>
      <c r="R252" s="28"/>
    </row>
    <row r="253" spans="1:40" s="201" customFormat="1" ht="30.75" thickBot="1">
      <c r="A253" s="287" t="s">
        <v>309</v>
      </c>
      <c r="B253" s="253" t="s">
        <v>310</v>
      </c>
      <c r="C253" s="245">
        <v>0</v>
      </c>
      <c r="D253" s="28"/>
      <c r="E253" s="28"/>
      <c r="F253" s="28"/>
      <c r="G253" s="28"/>
      <c r="H253" s="28"/>
      <c r="I253" s="28"/>
      <c r="J253" s="28"/>
      <c r="K253" s="28"/>
      <c r="L253" s="28"/>
      <c r="M253" s="28"/>
      <c r="N253" s="28"/>
      <c r="O253" s="28"/>
      <c r="P253" s="28"/>
      <c r="Q253" s="28"/>
      <c r="R253" s="28"/>
    </row>
    <row r="254" spans="1:40" s="28" customFormat="1" ht="15.75" thickBot="1"/>
    <row r="255" spans="1:40" s="28" customFormat="1" ht="23.25" customHeight="1">
      <c r="A255" s="455" t="s">
        <v>369</v>
      </c>
      <c r="B255" s="456"/>
      <c r="C255" s="457"/>
      <c r="S255" s="190"/>
      <c r="T255" s="190"/>
      <c r="U255" s="190"/>
      <c r="V255" s="190"/>
      <c r="W255" s="190"/>
      <c r="X255" s="190"/>
      <c r="Y255" s="190"/>
      <c r="Z255" s="190"/>
      <c r="AA255" s="190"/>
      <c r="AB255" s="190"/>
      <c r="AC255" s="190"/>
      <c r="AD255" s="190"/>
      <c r="AE255" s="190"/>
      <c r="AF255" s="190"/>
      <c r="AG255" s="190"/>
      <c r="AH255" s="190"/>
      <c r="AI255" s="190"/>
      <c r="AJ255" s="190"/>
      <c r="AK255" s="190"/>
      <c r="AL255" s="190"/>
      <c r="AM255" s="190"/>
      <c r="AN255" s="190"/>
    </row>
    <row r="256" spans="1:40" ht="15.75" customHeight="1">
      <c r="A256" s="384" t="s">
        <v>370</v>
      </c>
      <c r="B256" s="203" t="s">
        <v>371</v>
      </c>
      <c r="C256" s="382">
        <v>1</v>
      </c>
      <c r="D256" s="28"/>
      <c r="E256" s="28"/>
      <c r="F256" s="28"/>
      <c r="G256" s="28"/>
      <c r="H256" s="28"/>
      <c r="I256" s="28"/>
      <c r="J256" s="28"/>
      <c r="K256" s="28"/>
      <c r="L256" s="28"/>
      <c r="M256" s="28"/>
      <c r="N256" s="28"/>
      <c r="O256" s="28"/>
      <c r="P256" s="28"/>
      <c r="Q256" s="28"/>
      <c r="R256" s="28"/>
      <c r="S256" s="190"/>
      <c r="T256" s="190"/>
      <c r="U256" s="190"/>
      <c r="V256" s="190"/>
      <c r="W256" s="190"/>
      <c r="X256" s="190"/>
      <c r="Y256" s="190"/>
      <c r="Z256" s="190"/>
      <c r="AA256" s="190"/>
      <c r="AB256" s="190"/>
      <c r="AC256" s="190"/>
      <c r="AD256" s="190"/>
      <c r="AE256" s="190"/>
      <c r="AF256" s="190"/>
      <c r="AG256" s="190"/>
      <c r="AH256" s="190"/>
      <c r="AI256" s="190"/>
      <c r="AJ256" s="190"/>
      <c r="AK256" s="190"/>
      <c r="AL256" s="190"/>
      <c r="AM256" s="190"/>
      <c r="AN256" s="190"/>
    </row>
    <row r="257" spans="1:40" ht="14.45" customHeight="1">
      <c r="A257" s="385"/>
      <c r="B257" s="203" t="s">
        <v>372</v>
      </c>
      <c r="C257" s="383"/>
      <c r="D257" s="28"/>
      <c r="E257" s="28"/>
      <c r="F257" s="28"/>
      <c r="G257" s="28"/>
      <c r="H257" s="28"/>
      <c r="I257" s="28"/>
      <c r="J257" s="28"/>
      <c r="K257" s="28"/>
      <c r="L257" s="28"/>
      <c r="M257" s="28"/>
      <c r="N257" s="28"/>
      <c r="O257" s="28"/>
      <c r="P257" s="28"/>
      <c r="Q257" s="28"/>
      <c r="R257" s="28"/>
      <c r="S257" s="190"/>
      <c r="T257" s="190"/>
      <c r="U257" s="190"/>
      <c r="V257" s="190"/>
      <c r="W257" s="190"/>
      <c r="X257" s="190"/>
      <c r="Y257" s="190"/>
      <c r="Z257" s="190"/>
      <c r="AA257" s="190"/>
      <c r="AB257" s="190"/>
      <c r="AC257" s="190"/>
      <c r="AD257" s="190"/>
      <c r="AE257" s="190"/>
      <c r="AF257" s="190"/>
      <c r="AG257" s="190"/>
      <c r="AH257" s="190"/>
      <c r="AI257" s="190"/>
      <c r="AJ257" s="190"/>
      <c r="AK257" s="190"/>
      <c r="AL257" s="190"/>
      <c r="AM257" s="190"/>
      <c r="AN257" s="190"/>
    </row>
    <row r="258" spans="1:40">
      <c r="A258" s="288" t="s">
        <v>562</v>
      </c>
      <c r="B258" s="25" t="s">
        <v>19</v>
      </c>
      <c r="C258" s="217">
        <v>2020</v>
      </c>
      <c r="R258" s="190"/>
      <c r="S258" s="190"/>
      <c r="T258" s="190"/>
      <c r="U258" s="190"/>
      <c r="V258" s="190"/>
      <c r="W258" s="190"/>
      <c r="X258" s="190"/>
      <c r="Y258" s="190"/>
      <c r="Z258" s="190"/>
      <c r="AA258" s="190"/>
      <c r="AB258" s="190"/>
      <c r="AC258" s="190"/>
      <c r="AD258" s="190"/>
      <c r="AE258" s="190"/>
      <c r="AF258" s="190"/>
      <c r="AG258" s="190"/>
      <c r="AH258" s="190"/>
      <c r="AI258" s="190"/>
      <c r="AJ258" s="190"/>
      <c r="AK258" s="190"/>
      <c r="AL258" s="190"/>
      <c r="AM258" s="190"/>
      <c r="AN258" s="190"/>
    </row>
    <row r="259" spans="1:40" ht="15.75" thickBot="1">
      <c r="A259" s="289" t="s">
        <v>373</v>
      </c>
      <c r="B259" s="233" t="s">
        <v>19</v>
      </c>
      <c r="C259" s="226">
        <v>2060</v>
      </c>
      <c r="R259" s="190"/>
      <c r="S259" s="190"/>
      <c r="T259" s="190"/>
      <c r="U259" s="190"/>
      <c r="V259" s="190"/>
      <c r="W259" s="190"/>
      <c r="X259" s="190"/>
      <c r="Y259" s="190"/>
      <c r="Z259" s="190"/>
      <c r="AA259" s="190"/>
      <c r="AB259" s="190"/>
      <c r="AC259" s="190"/>
      <c r="AD259" s="190"/>
      <c r="AE259" s="190"/>
      <c r="AF259" s="190"/>
      <c r="AG259" s="190"/>
      <c r="AH259" s="190"/>
      <c r="AI259" s="190"/>
      <c r="AJ259" s="190"/>
      <c r="AK259" s="190"/>
      <c r="AL259" s="190"/>
      <c r="AM259" s="190"/>
      <c r="AN259" s="190"/>
    </row>
    <row r="260" spans="1:40" s="28" customFormat="1" ht="15.75" thickBot="1"/>
    <row r="261" spans="1:40" s="20" customFormat="1" ht="14.25" customHeight="1">
      <c r="A261" s="458" t="s">
        <v>377</v>
      </c>
      <c r="B261" s="459"/>
      <c r="C261" s="459"/>
      <c r="D261" s="459"/>
      <c r="E261" s="459"/>
      <c r="F261" s="459"/>
      <c r="G261" s="459"/>
      <c r="H261" s="459"/>
      <c r="I261" s="459"/>
      <c r="J261" s="459"/>
      <c r="K261" s="459"/>
      <c r="L261" s="459"/>
      <c r="M261" s="459"/>
      <c r="N261" s="459"/>
      <c r="O261" s="459"/>
      <c r="P261" s="459"/>
      <c r="Q261" s="460"/>
      <c r="R261" s="190"/>
      <c r="S261" s="190"/>
      <c r="T261" s="190"/>
      <c r="U261" s="190"/>
      <c r="V261" s="190"/>
      <c r="W261" s="190"/>
      <c r="X261" s="190"/>
      <c r="Y261" s="190"/>
      <c r="Z261" s="190"/>
      <c r="AA261" s="190"/>
      <c r="AB261" s="190"/>
      <c r="AC261" s="190"/>
      <c r="AD261" s="190"/>
      <c r="AE261" s="190"/>
      <c r="AF261" s="190"/>
      <c r="AG261" s="190"/>
      <c r="AH261" s="190"/>
      <c r="AI261" s="190"/>
      <c r="AJ261" s="190"/>
      <c r="AK261" s="190"/>
      <c r="AL261" s="190"/>
      <c r="AM261" s="190"/>
      <c r="AN261" s="190"/>
    </row>
    <row r="262" spans="1:40">
      <c r="A262" s="472" t="s">
        <v>549</v>
      </c>
      <c r="B262" s="473"/>
      <c r="C262" s="211" t="s">
        <v>535</v>
      </c>
      <c r="D262" s="185" t="s">
        <v>536</v>
      </c>
      <c r="E262" s="185" t="s">
        <v>537</v>
      </c>
      <c r="F262" s="185" t="s">
        <v>538</v>
      </c>
      <c r="G262" s="185" t="s">
        <v>539</v>
      </c>
      <c r="H262" s="185" t="s">
        <v>540</v>
      </c>
      <c r="I262" s="185" t="s">
        <v>541</v>
      </c>
      <c r="J262" s="185" t="s">
        <v>542</v>
      </c>
      <c r="K262" s="185" t="s">
        <v>337</v>
      </c>
      <c r="L262" s="185" t="s">
        <v>543</v>
      </c>
      <c r="M262" s="185" t="s">
        <v>544</v>
      </c>
      <c r="N262" s="185" t="s">
        <v>545</v>
      </c>
      <c r="O262" s="185" t="s">
        <v>546</v>
      </c>
      <c r="P262" s="185" t="s">
        <v>547</v>
      </c>
      <c r="Q262" s="290" t="s">
        <v>548</v>
      </c>
      <c r="R262" s="190"/>
      <c r="S262" s="190"/>
      <c r="T262" s="190"/>
      <c r="U262" s="190"/>
      <c r="V262" s="190"/>
      <c r="W262" s="190"/>
      <c r="X262" s="190"/>
      <c r="Y262" s="190"/>
      <c r="Z262" s="190"/>
      <c r="AA262" s="190"/>
      <c r="AB262" s="190"/>
      <c r="AC262" s="190"/>
      <c r="AD262" s="190"/>
      <c r="AE262" s="190"/>
      <c r="AF262" s="190"/>
      <c r="AG262" s="190"/>
      <c r="AH262" s="190"/>
      <c r="AI262" s="190"/>
      <c r="AJ262" s="190"/>
      <c r="AK262" s="190"/>
      <c r="AL262" s="190"/>
      <c r="AM262" s="190"/>
      <c r="AN262" s="190"/>
    </row>
    <row r="263" spans="1:40">
      <c r="A263" s="378" t="s">
        <v>357</v>
      </c>
      <c r="B263" s="379"/>
      <c r="C263" s="192">
        <v>4.5092185331396802E-7</v>
      </c>
      <c r="D263" s="191">
        <v>4.2577842600535102E-7</v>
      </c>
      <c r="E263" s="191">
        <v>1.77279529021011E-6</v>
      </c>
      <c r="F263" s="191">
        <v>4.5357352305127898E-7</v>
      </c>
      <c r="G263" s="191">
        <v>1.0285889773764999E-6</v>
      </c>
      <c r="H263" s="191">
        <v>7.7899361905882402E-7</v>
      </c>
      <c r="I263" s="191">
        <v>2.1699469563003499E-7</v>
      </c>
      <c r="J263" s="191">
        <v>3.72382647998195E-7</v>
      </c>
      <c r="K263" s="191">
        <v>5.5105433396031497E-8</v>
      </c>
      <c r="L263" s="191">
        <v>3.6021536063850798E-7</v>
      </c>
      <c r="M263" s="191">
        <v>4.03844973871182E-7</v>
      </c>
      <c r="N263" s="191">
        <v>2.5043458684791901E-7</v>
      </c>
      <c r="O263" s="191">
        <v>6.3505424909352405E-8</v>
      </c>
      <c r="P263" s="191">
        <v>1.06043334485281E-7</v>
      </c>
      <c r="Q263" s="291">
        <v>2.8644480183591798E-7</v>
      </c>
      <c r="R263" s="190"/>
      <c r="S263" s="190"/>
      <c r="T263" s="190"/>
      <c r="U263" s="190"/>
      <c r="V263" s="190"/>
      <c r="W263" s="190"/>
      <c r="X263" s="190"/>
      <c r="Y263" s="190"/>
      <c r="Z263" s="190"/>
      <c r="AA263" s="190"/>
      <c r="AB263" s="190"/>
      <c r="AC263" s="190"/>
      <c r="AD263" s="190"/>
      <c r="AE263" s="190"/>
      <c r="AF263" s="190"/>
      <c r="AG263" s="190"/>
      <c r="AH263" s="190"/>
      <c r="AI263" s="190"/>
      <c r="AJ263" s="190"/>
      <c r="AK263" s="190"/>
      <c r="AL263" s="190"/>
      <c r="AM263" s="190"/>
      <c r="AN263" s="190"/>
    </row>
    <row r="264" spans="1:40">
      <c r="A264" s="378" t="s">
        <v>358</v>
      </c>
      <c r="B264" s="379"/>
      <c r="C264" s="192">
        <v>1.6668343861831E-7</v>
      </c>
      <c r="D264" s="191">
        <v>4.4386711893940602E-8</v>
      </c>
      <c r="E264" s="191">
        <v>2.4859378374331502E-7</v>
      </c>
      <c r="F264" s="191">
        <v>6.2219430543257995E-8</v>
      </c>
      <c r="G264" s="191">
        <v>1.7017525630386299E-7</v>
      </c>
      <c r="H264" s="191">
        <v>1.5501458946129399E-7</v>
      </c>
      <c r="I264" s="191">
        <v>3.6390443970112303E-8</v>
      </c>
      <c r="J264" s="191">
        <v>3.8373933568170899E-8</v>
      </c>
      <c r="K264" s="191">
        <v>9.7237897140345806E-9</v>
      </c>
      <c r="L264" s="191">
        <v>4.9485786086965397E-8</v>
      </c>
      <c r="M264" s="191">
        <v>5.7118924554105402E-8</v>
      </c>
      <c r="N264" s="191">
        <v>1.91813627236419E-8</v>
      </c>
      <c r="O264" s="191">
        <v>1.25918136062808E-8</v>
      </c>
      <c r="P264" s="191">
        <v>2.67329830583475E-8</v>
      </c>
      <c r="Q264" s="291">
        <v>9.1353841937004804E-8</v>
      </c>
      <c r="R264" s="190"/>
      <c r="S264" s="190"/>
      <c r="T264" s="190"/>
      <c r="U264" s="190"/>
      <c r="V264" s="190"/>
      <c r="W264" s="190"/>
      <c r="X264" s="190"/>
      <c r="Y264" s="190"/>
      <c r="Z264" s="190"/>
      <c r="AA264" s="190"/>
      <c r="AB264" s="190"/>
      <c r="AC264" s="190"/>
      <c r="AD264" s="190"/>
      <c r="AE264" s="190"/>
      <c r="AF264" s="190"/>
      <c r="AG264" s="190"/>
      <c r="AH264" s="190"/>
      <c r="AI264" s="190"/>
      <c r="AJ264" s="190"/>
      <c r="AK264" s="190"/>
      <c r="AL264" s="190"/>
      <c r="AM264" s="190"/>
      <c r="AN264" s="190"/>
    </row>
    <row r="265" spans="1:40">
      <c r="A265" s="378" t="s">
        <v>359</v>
      </c>
      <c r="B265" s="379"/>
      <c r="C265" s="192">
        <v>1.1517063019474801E-6</v>
      </c>
      <c r="D265" s="191">
        <v>1.9392801441293201E-6</v>
      </c>
      <c r="E265" s="191">
        <v>3.2793208934797898E-7</v>
      </c>
      <c r="F265" s="191">
        <v>1.73535052565726E-7</v>
      </c>
      <c r="G265" s="191">
        <v>2.3027159364158999E-7</v>
      </c>
      <c r="H265" s="191">
        <v>9.4506099012995001E-7</v>
      </c>
      <c r="I265" s="191">
        <v>8.8676201894123195E-8</v>
      </c>
      <c r="J265" s="191">
        <v>3.6050268654593897E-7</v>
      </c>
      <c r="K265" s="191">
        <v>3.3683024453245398E-7</v>
      </c>
      <c r="L265" s="191">
        <v>5.0674145918093597E-7</v>
      </c>
      <c r="M265" s="191">
        <v>3.5999051575816098E-7</v>
      </c>
      <c r="N265" s="191">
        <v>4.5093256485424798E-6</v>
      </c>
      <c r="O265" s="191">
        <v>9.2768714500169604E-8</v>
      </c>
      <c r="P265" s="191">
        <v>1.41630809163619E-7</v>
      </c>
      <c r="Q265" s="291">
        <v>3.15986593970978E-7</v>
      </c>
      <c r="R265" s="190"/>
      <c r="S265" s="190"/>
      <c r="T265" s="190"/>
      <c r="U265" s="190"/>
      <c r="V265" s="190"/>
      <c r="W265" s="190"/>
      <c r="X265" s="190"/>
      <c r="Y265" s="190"/>
      <c r="Z265" s="190"/>
      <c r="AA265" s="190"/>
      <c r="AB265" s="190"/>
      <c r="AC265" s="190"/>
      <c r="AD265" s="190"/>
      <c r="AE265" s="190"/>
      <c r="AF265" s="190"/>
      <c r="AG265" s="190"/>
      <c r="AH265" s="190"/>
      <c r="AI265" s="190"/>
      <c r="AJ265" s="190"/>
      <c r="AK265" s="190"/>
      <c r="AL265" s="190"/>
      <c r="AM265" s="190"/>
      <c r="AN265" s="190"/>
    </row>
    <row r="266" spans="1:40">
      <c r="A266" s="378" t="s">
        <v>360</v>
      </c>
      <c r="B266" s="379"/>
      <c r="C266" s="192">
        <v>5.5293754079225696E-7</v>
      </c>
      <c r="D266" s="191">
        <v>3.4062452244856899E-7</v>
      </c>
      <c r="E266" s="191">
        <v>4.4343707965833404E-6</v>
      </c>
      <c r="F266" s="191">
        <v>5.8746108455725097E-7</v>
      </c>
      <c r="G266" s="191">
        <v>6.5844487916302301E-7</v>
      </c>
      <c r="H266" s="191">
        <v>9.6207757504806397E-7</v>
      </c>
      <c r="I266" s="191">
        <v>1.19337261297116E-7</v>
      </c>
      <c r="J266" s="191">
        <v>1.99446281567461E-7</v>
      </c>
      <c r="K266" s="191">
        <v>7.27618594223591E-8</v>
      </c>
      <c r="L266" s="191">
        <v>2.2251670857159401E-7</v>
      </c>
      <c r="M266" s="191">
        <v>2.1990914862719099E-7</v>
      </c>
      <c r="N266" s="191">
        <v>1.39067331842009E-7</v>
      </c>
      <c r="O266" s="191">
        <v>4.62849972227E-8</v>
      </c>
      <c r="P266" s="191">
        <v>5.3590478405847597E-8</v>
      </c>
      <c r="Q266" s="291">
        <v>2.1363995963829799E-7</v>
      </c>
      <c r="R266" s="190"/>
      <c r="S266" s="190"/>
      <c r="T266" s="190"/>
      <c r="U266" s="190"/>
      <c r="V266" s="190"/>
      <c r="W266" s="190"/>
      <c r="X266" s="190"/>
      <c r="Y266" s="190"/>
      <c r="Z266" s="190"/>
      <c r="AA266" s="190"/>
      <c r="AB266" s="190"/>
      <c r="AC266" s="190"/>
      <c r="AD266" s="190"/>
      <c r="AE266" s="190"/>
      <c r="AF266" s="190"/>
      <c r="AG266" s="190"/>
      <c r="AH266" s="190"/>
      <c r="AI266" s="190"/>
      <c r="AJ266" s="190"/>
      <c r="AK266" s="190"/>
      <c r="AL266" s="190"/>
      <c r="AM266" s="190"/>
      <c r="AN266" s="190"/>
    </row>
    <row r="267" spans="1:40" ht="15.75" thickBot="1">
      <c r="A267" s="429" t="s">
        <v>361</v>
      </c>
      <c r="B267" s="430"/>
      <c r="C267" s="292">
        <v>3.7080451239822499E-7</v>
      </c>
      <c r="D267" s="293">
        <v>3.2172685372546601E-7</v>
      </c>
      <c r="E267" s="293">
        <v>3.18104245093028E-9</v>
      </c>
      <c r="F267" s="293">
        <v>1.058314686223E-7</v>
      </c>
      <c r="G267" s="293">
        <v>1.52363940205462E-6</v>
      </c>
      <c r="H267" s="293">
        <v>5.4576115667972504E-7</v>
      </c>
      <c r="I267" s="293">
        <v>2.3294249383876299E-9</v>
      </c>
      <c r="J267" s="293">
        <v>2.7974126652861402E-7</v>
      </c>
      <c r="K267" s="293">
        <v>3.0822019886033299E-9</v>
      </c>
      <c r="L267" s="293">
        <v>1.17554594461003E-8</v>
      </c>
      <c r="M267" s="293">
        <v>4.5648055701629201E-8</v>
      </c>
      <c r="N267" s="293">
        <v>4.2650163414402299E-9</v>
      </c>
      <c r="O267" s="293">
        <v>4.9682864645375997E-9</v>
      </c>
      <c r="P267" s="293">
        <v>3.3209430135133701E-9</v>
      </c>
      <c r="Q267" s="294">
        <v>5.64907083652513E-8</v>
      </c>
      <c r="R267" s="190"/>
      <c r="S267" s="190"/>
      <c r="T267" s="190"/>
      <c r="U267" s="190"/>
      <c r="V267" s="190"/>
      <c r="W267" s="190"/>
      <c r="X267" s="190"/>
      <c r="Y267" s="190"/>
      <c r="Z267" s="190"/>
      <c r="AA267" s="190"/>
      <c r="AB267" s="190"/>
      <c r="AC267" s="190"/>
      <c r="AD267" s="190"/>
      <c r="AE267" s="190"/>
      <c r="AF267" s="190"/>
      <c r="AG267" s="190"/>
      <c r="AH267" s="190"/>
      <c r="AI267" s="190"/>
      <c r="AJ267" s="190"/>
      <c r="AK267" s="190"/>
      <c r="AL267" s="190"/>
      <c r="AM267" s="190"/>
      <c r="AN267" s="190"/>
    </row>
    <row r="268" spans="1:40" s="43" customFormat="1" ht="15.75" thickBot="1"/>
    <row r="269" spans="1:40">
      <c r="A269" s="474" t="s">
        <v>380</v>
      </c>
      <c r="B269" s="475"/>
      <c r="C269" s="476"/>
      <c r="R269" s="190"/>
      <c r="S269" s="190"/>
      <c r="T269" s="190"/>
      <c r="U269" s="190"/>
      <c r="V269" s="190"/>
      <c r="W269" s="190"/>
      <c r="X269" s="190"/>
      <c r="Y269" s="190"/>
      <c r="Z269" s="190"/>
      <c r="AA269" s="190"/>
      <c r="AB269" s="190"/>
      <c r="AC269" s="190"/>
      <c r="AD269" s="190"/>
      <c r="AE269" s="190"/>
      <c r="AF269" s="190"/>
      <c r="AG269" s="190"/>
      <c r="AH269" s="190"/>
      <c r="AI269" s="190"/>
      <c r="AJ269" s="190"/>
      <c r="AK269" s="190"/>
      <c r="AL269" s="190"/>
      <c r="AM269" s="190"/>
      <c r="AN269" s="190"/>
    </row>
    <row r="270" spans="1:40" ht="30">
      <c r="A270" s="295" t="s">
        <v>381</v>
      </c>
      <c r="B270" s="25" t="s">
        <v>19</v>
      </c>
      <c r="C270" s="217">
        <v>2020</v>
      </c>
      <c r="R270" s="190"/>
      <c r="S270" s="190"/>
      <c r="T270" s="190"/>
      <c r="U270" s="190"/>
      <c r="V270" s="190"/>
      <c r="W270" s="190"/>
      <c r="X270" s="190"/>
      <c r="Y270" s="190"/>
      <c r="Z270" s="190"/>
      <c r="AA270" s="190"/>
      <c r="AB270" s="190"/>
      <c r="AC270" s="190"/>
      <c r="AD270" s="190"/>
      <c r="AE270" s="190"/>
      <c r="AF270" s="190"/>
      <c r="AG270" s="190"/>
      <c r="AH270" s="190"/>
      <c r="AI270" s="190"/>
      <c r="AJ270" s="190"/>
      <c r="AK270" s="190"/>
      <c r="AL270" s="190"/>
      <c r="AM270" s="190"/>
      <c r="AN270" s="190"/>
    </row>
    <row r="271" spans="1:40" ht="30.75" thickBot="1">
      <c r="A271" s="289" t="s">
        <v>382</v>
      </c>
      <c r="B271" s="233" t="s">
        <v>310</v>
      </c>
      <c r="C271" s="296">
        <v>-0.3</v>
      </c>
      <c r="D271" s="43"/>
      <c r="E271" s="43"/>
      <c r="F271" s="43"/>
      <c r="G271" s="43"/>
    </row>
    <row r="272" spans="1:40" s="43" customFormat="1" ht="15.75" thickBot="1"/>
    <row r="273" spans="1:98" ht="14.45" customHeight="1">
      <c r="A273" s="455" t="s">
        <v>383</v>
      </c>
      <c r="B273" s="456"/>
      <c r="C273" s="457"/>
      <c r="D273" s="43"/>
      <c r="E273" s="43"/>
      <c r="F273" s="43"/>
      <c r="G273" s="43"/>
    </row>
    <row r="274" spans="1:98" ht="28.9" customHeight="1">
      <c r="A274" s="297" t="s">
        <v>384</v>
      </c>
      <c r="B274" s="28" t="s">
        <v>11</v>
      </c>
      <c r="C274" s="298">
        <v>1</v>
      </c>
      <c r="D274" s="43"/>
      <c r="E274" s="43"/>
      <c r="F274" s="43"/>
      <c r="G274" s="43"/>
    </row>
    <row r="275" spans="1:98" ht="14.45" customHeight="1">
      <c r="A275" s="385" t="s">
        <v>386</v>
      </c>
      <c r="B275" s="203" t="s">
        <v>387</v>
      </c>
      <c r="C275" s="448">
        <v>2</v>
      </c>
      <c r="D275" s="43"/>
      <c r="E275" s="43"/>
      <c r="F275" s="43"/>
      <c r="G275" s="43"/>
    </row>
    <row r="276" spans="1:98">
      <c r="A276" s="385"/>
      <c r="B276" s="203" t="s">
        <v>391</v>
      </c>
      <c r="C276" s="448"/>
      <c r="D276" s="43"/>
      <c r="E276" s="43"/>
      <c r="F276" s="43"/>
      <c r="G276" s="43"/>
    </row>
    <row r="277" spans="1:98">
      <c r="A277" s="385"/>
      <c r="B277" s="203" t="s">
        <v>392</v>
      </c>
      <c r="C277" s="448"/>
      <c r="D277" s="43"/>
      <c r="E277" s="43"/>
      <c r="F277" s="43"/>
      <c r="G277" s="43"/>
    </row>
    <row r="278" spans="1:98">
      <c r="A278" s="295" t="s">
        <v>393</v>
      </c>
      <c r="B278" s="25" t="s">
        <v>594</v>
      </c>
      <c r="C278" s="299">
        <v>5</v>
      </c>
      <c r="D278" s="43"/>
      <c r="E278" s="43"/>
      <c r="F278" s="43"/>
      <c r="G278" s="43"/>
    </row>
    <row r="279" spans="1:98" s="201" customFormat="1">
      <c r="A279" s="449" t="s">
        <v>389</v>
      </c>
      <c r="B279" s="203" t="s">
        <v>387</v>
      </c>
      <c r="C279" s="448">
        <v>2</v>
      </c>
      <c r="D279" s="43"/>
      <c r="E279" s="43"/>
      <c r="F279" s="43"/>
      <c r="G279" s="43"/>
    </row>
    <row r="280" spans="1:98" s="201" customFormat="1">
      <c r="A280" s="450"/>
      <c r="B280" s="203" t="s">
        <v>391</v>
      </c>
      <c r="C280" s="448"/>
      <c r="D280" s="43"/>
      <c r="E280" s="43"/>
      <c r="F280" s="43"/>
      <c r="G280" s="43"/>
    </row>
    <row r="281" spans="1:98" s="201" customFormat="1">
      <c r="A281" s="450"/>
      <c r="B281" s="203" t="s">
        <v>392</v>
      </c>
      <c r="C281" s="448"/>
      <c r="D281" s="43"/>
      <c r="E281" s="43"/>
      <c r="F281" s="43"/>
      <c r="G281" s="43"/>
    </row>
    <row r="282" spans="1:98" s="201" customFormat="1" ht="15.75" thickBot="1">
      <c r="A282" s="300" t="s">
        <v>396</v>
      </c>
      <c r="B282" s="233" t="s">
        <v>594</v>
      </c>
      <c r="C282" s="301">
        <v>5</v>
      </c>
      <c r="D282" s="43"/>
      <c r="E282" s="43"/>
      <c r="F282" s="43"/>
      <c r="G282" s="43"/>
    </row>
    <row r="283" spans="1:98" s="43" customFormat="1" ht="15.75" thickBot="1"/>
    <row r="284" spans="1:98" ht="15.75">
      <c r="A284" s="455" t="s">
        <v>520</v>
      </c>
      <c r="B284" s="456"/>
      <c r="C284" s="457"/>
      <c r="D284" s="43"/>
      <c r="E284" s="43"/>
      <c r="F284" s="43"/>
      <c r="G284" s="43"/>
    </row>
    <row r="285" spans="1:98" s="201" customFormat="1" ht="15.75" thickBot="1">
      <c r="A285" s="302" t="s">
        <v>521</v>
      </c>
      <c r="B285" s="233" t="s">
        <v>11</v>
      </c>
      <c r="C285" s="264">
        <v>1</v>
      </c>
      <c r="D285" s="43"/>
      <c r="E285" s="43"/>
      <c r="F285" s="43"/>
      <c r="G285" s="43"/>
    </row>
    <row r="286" spans="1:98" ht="27" thickBot="1">
      <c r="A286" s="198" t="s">
        <v>563</v>
      </c>
      <c r="B286" s="28"/>
      <c r="F286" s="200"/>
      <c r="G286" s="200"/>
      <c r="H286" s="200"/>
      <c r="I286" s="200"/>
      <c r="J286" s="200"/>
      <c r="K286" s="200"/>
      <c r="L286" s="200"/>
      <c r="M286" s="200"/>
      <c r="N286" s="200"/>
      <c r="O286" s="200"/>
      <c r="P286" s="200"/>
      <c r="Q286" s="200"/>
      <c r="R286" s="200"/>
      <c r="S286" s="200"/>
      <c r="T286" s="200"/>
      <c r="U286" s="200"/>
      <c r="V286" s="200"/>
      <c r="W286" s="200"/>
      <c r="X286" s="200"/>
      <c r="Y286" s="200"/>
      <c r="Z286" s="200"/>
      <c r="AA286" s="200"/>
      <c r="AB286" s="200"/>
      <c r="AC286" s="200"/>
      <c r="AD286" s="200"/>
      <c r="AE286" s="200"/>
      <c r="AF286" s="200"/>
      <c r="AG286" s="200"/>
      <c r="AH286" s="200"/>
      <c r="AI286" s="200"/>
      <c r="AJ286" s="200"/>
      <c r="AK286" s="200"/>
      <c r="AL286" s="200"/>
      <c r="AM286" s="200"/>
      <c r="AN286" s="200"/>
      <c r="AO286" s="200"/>
      <c r="AP286" s="200"/>
      <c r="AQ286" s="200"/>
      <c r="AR286" s="200"/>
      <c r="AS286" s="200"/>
      <c r="AT286" s="200"/>
      <c r="AU286" s="200"/>
      <c r="AV286" s="200"/>
      <c r="AW286" s="200"/>
      <c r="AX286" s="200"/>
      <c r="AY286" s="200"/>
      <c r="AZ286" s="200"/>
      <c r="BA286" s="200"/>
      <c r="BB286" s="200"/>
      <c r="BC286" s="200"/>
      <c r="BD286" s="200"/>
      <c r="BE286" s="200"/>
      <c r="BF286" s="200"/>
      <c r="BG286" s="200"/>
      <c r="BH286" s="200"/>
      <c r="BI286" s="200"/>
      <c r="BJ286" s="200"/>
      <c r="BK286" s="200"/>
      <c r="BL286" s="200"/>
      <c r="BM286" s="200"/>
      <c r="BN286" s="200"/>
      <c r="BO286" s="200"/>
      <c r="BP286" s="200"/>
      <c r="BQ286" s="200"/>
      <c r="BR286" s="200"/>
      <c r="BS286" s="200"/>
      <c r="BT286" s="200"/>
      <c r="BU286" s="200"/>
      <c r="BV286" s="200"/>
      <c r="BW286" s="200"/>
      <c r="BX286" s="200"/>
      <c r="BY286" s="200"/>
      <c r="BZ286" s="200"/>
      <c r="CA286" s="200"/>
      <c r="CB286" s="200"/>
      <c r="CC286" s="200"/>
      <c r="CD286" s="200"/>
      <c r="CE286" s="200"/>
      <c r="CF286" s="200"/>
      <c r="CG286" s="200"/>
      <c r="CH286" s="200"/>
      <c r="CI286" s="200"/>
      <c r="CJ286" s="200"/>
      <c r="CK286" s="200"/>
      <c r="CL286" s="200"/>
      <c r="CM286" s="200"/>
      <c r="CN286" s="200"/>
      <c r="CO286" s="200"/>
      <c r="CP286" s="200"/>
      <c r="CQ286" s="200"/>
      <c r="CR286" s="200"/>
      <c r="CS286" s="200"/>
      <c r="CT286" s="200"/>
    </row>
    <row r="287" spans="1:98" s="132" customFormat="1" ht="15.75">
      <c r="A287" s="455" t="s">
        <v>412</v>
      </c>
      <c r="B287" s="456"/>
      <c r="C287" s="456"/>
      <c r="D287" s="457"/>
      <c r="E287" s="200"/>
      <c r="F287" s="200"/>
      <c r="G287" s="200"/>
      <c r="H287" s="200"/>
      <c r="I287" s="200"/>
      <c r="J287" s="200"/>
      <c r="K287" s="200"/>
      <c r="L287" s="200"/>
      <c r="M287" s="200"/>
      <c r="N287" s="200"/>
      <c r="O287" s="200"/>
      <c r="P287" s="200"/>
      <c r="Q287" s="200"/>
      <c r="R287" s="200"/>
      <c r="S287" s="200"/>
      <c r="T287" s="200"/>
      <c r="U287" s="200"/>
      <c r="V287" s="200"/>
      <c r="W287" s="200"/>
      <c r="X287" s="200"/>
      <c r="Y287" s="200"/>
      <c r="Z287" s="200"/>
      <c r="AA287" s="200"/>
      <c r="AB287" s="200"/>
      <c r="AC287" s="200"/>
      <c r="AD287" s="200"/>
      <c r="AE287" s="200"/>
      <c r="AF287" s="200"/>
      <c r="AG287" s="200"/>
      <c r="AH287" s="200"/>
      <c r="AI287" s="200"/>
      <c r="AJ287" s="200"/>
      <c r="AK287" s="200"/>
      <c r="AL287" s="200"/>
      <c r="AM287" s="200"/>
      <c r="AN287" s="200"/>
      <c r="AO287" s="200"/>
      <c r="AP287" s="200"/>
      <c r="AQ287" s="200"/>
      <c r="AR287" s="200"/>
      <c r="AS287" s="200"/>
      <c r="AT287" s="200"/>
      <c r="AU287" s="200"/>
      <c r="AV287" s="200"/>
      <c r="AW287" s="200"/>
      <c r="AX287" s="200"/>
      <c r="AY287" s="200"/>
      <c r="AZ287" s="200"/>
      <c r="BA287" s="200"/>
      <c r="BB287" s="200"/>
      <c r="BC287" s="200"/>
      <c r="BD287" s="200"/>
      <c r="BE287" s="200"/>
      <c r="BF287" s="200"/>
      <c r="BG287" s="200"/>
      <c r="BH287" s="200"/>
      <c r="BI287" s="200"/>
      <c r="BJ287" s="200"/>
      <c r="BK287" s="200"/>
      <c r="BL287" s="200"/>
      <c r="BM287" s="200"/>
      <c r="BN287" s="200"/>
      <c r="BO287" s="200"/>
      <c r="BP287" s="200"/>
      <c r="BQ287" s="200"/>
      <c r="BR287" s="200"/>
      <c r="BS287" s="200"/>
      <c r="BT287" s="200"/>
      <c r="BU287" s="200"/>
      <c r="BV287" s="200"/>
      <c r="BW287" s="200"/>
      <c r="BX287" s="200"/>
      <c r="BY287" s="200"/>
      <c r="BZ287" s="200"/>
      <c r="CA287" s="200"/>
      <c r="CB287" s="200"/>
      <c r="CC287" s="200"/>
      <c r="CD287" s="200"/>
      <c r="CE287" s="200"/>
      <c r="CF287" s="200"/>
      <c r="CG287" s="200"/>
      <c r="CH287" s="200"/>
      <c r="CI287" s="200"/>
      <c r="CJ287" s="200"/>
      <c r="CK287" s="200"/>
      <c r="CL287" s="200"/>
      <c r="CM287" s="200"/>
      <c r="CN287" s="200"/>
      <c r="CO287" s="200"/>
      <c r="CP287" s="200"/>
      <c r="CQ287" s="200"/>
      <c r="CR287" s="200"/>
      <c r="CS287" s="200"/>
      <c r="CT287" s="200"/>
    </row>
    <row r="288" spans="1:98" ht="15.75">
      <c r="A288" s="464" t="s">
        <v>413</v>
      </c>
      <c r="B288" s="465"/>
      <c r="C288" s="465"/>
      <c r="D288" s="466"/>
      <c r="E288" s="200"/>
      <c r="F288" s="200"/>
      <c r="G288" s="200"/>
      <c r="H288" s="200"/>
      <c r="I288" s="200"/>
      <c r="J288" s="200"/>
      <c r="K288" s="200"/>
      <c r="L288" s="200"/>
      <c r="M288" s="200"/>
      <c r="N288" s="200"/>
      <c r="O288" s="200"/>
      <c r="P288" s="200"/>
      <c r="Q288" s="200"/>
      <c r="R288" s="200"/>
      <c r="S288" s="200"/>
      <c r="T288" s="200"/>
      <c r="U288" s="200"/>
      <c r="V288" s="200"/>
      <c r="W288" s="200"/>
      <c r="X288" s="200"/>
      <c r="Y288" s="200"/>
      <c r="Z288" s="200"/>
      <c r="AA288" s="200"/>
      <c r="AB288" s="200"/>
      <c r="AC288" s="200"/>
      <c r="AD288" s="200"/>
      <c r="AE288" s="200"/>
      <c r="AF288" s="200"/>
      <c r="AG288" s="200"/>
      <c r="AH288" s="200"/>
      <c r="AI288" s="200"/>
      <c r="AJ288" s="200"/>
      <c r="AK288" s="200"/>
      <c r="AL288" s="200"/>
      <c r="AM288" s="200"/>
      <c r="AN288" s="200"/>
      <c r="AO288" s="200"/>
      <c r="AP288" s="200"/>
      <c r="AQ288" s="200"/>
      <c r="AR288" s="200"/>
      <c r="AS288" s="200"/>
      <c r="AT288" s="200"/>
      <c r="AU288" s="200"/>
      <c r="AV288" s="200"/>
      <c r="AW288" s="200"/>
      <c r="AX288" s="200"/>
      <c r="AY288" s="200"/>
      <c r="AZ288" s="200"/>
      <c r="BA288" s="200"/>
      <c r="BB288" s="200"/>
      <c r="BC288" s="200"/>
      <c r="BD288" s="200"/>
      <c r="BE288" s="200"/>
      <c r="BF288" s="200"/>
      <c r="BG288" s="200"/>
      <c r="BH288" s="200"/>
      <c r="BI288" s="200"/>
      <c r="BJ288" s="200"/>
      <c r="BK288" s="200"/>
      <c r="BL288" s="200"/>
      <c r="BM288" s="200"/>
      <c r="BN288" s="200"/>
      <c r="BO288" s="200"/>
      <c r="BP288" s="200"/>
      <c r="BQ288" s="200"/>
      <c r="BR288" s="200"/>
      <c r="BS288" s="200"/>
      <c r="BT288" s="200"/>
      <c r="BU288" s="200"/>
      <c r="BV288" s="200"/>
      <c r="BW288" s="200"/>
      <c r="BX288" s="200"/>
      <c r="BY288" s="200"/>
      <c r="BZ288" s="200"/>
      <c r="CA288" s="200"/>
      <c r="CB288" s="200"/>
      <c r="CC288" s="200"/>
      <c r="CD288" s="200"/>
      <c r="CE288" s="200"/>
      <c r="CF288" s="200"/>
      <c r="CG288" s="200"/>
      <c r="CH288" s="200"/>
      <c r="CI288" s="200"/>
      <c r="CJ288" s="200"/>
      <c r="CK288" s="200"/>
      <c r="CL288" s="200"/>
      <c r="CM288" s="200"/>
      <c r="CN288" s="200"/>
      <c r="CO288" s="200"/>
      <c r="CP288" s="200"/>
      <c r="CQ288" s="200"/>
      <c r="CR288" s="200"/>
      <c r="CS288" s="200"/>
      <c r="CT288" s="200"/>
    </row>
    <row r="289" spans="1:5" ht="15.75" thickBot="1">
      <c r="A289" s="451" t="s">
        <v>414</v>
      </c>
      <c r="B289" s="452"/>
      <c r="C289" s="371"/>
      <c r="D289" s="303">
        <v>2</v>
      </c>
    </row>
    <row r="290" spans="1:5">
      <c r="A290" s="461" t="s">
        <v>415</v>
      </c>
      <c r="B290" s="462"/>
      <c r="C290" s="462"/>
      <c r="D290" s="462"/>
      <c r="E290" s="463"/>
    </row>
    <row r="291" spans="1:5">
      <c r="A291" s="304" t="s">
        <v>416</v>
      </c>
      <c r="B291" s="212">
        <v>2050</v>
      </c>
      <c r="C291" s="28"/>
      <c r="D291" s="28"/>
      <c r="E291" s="46"/>
    </row>
    <row r="292" spans="1:5">
      <c r="A292" s="305" t="s">
        <v>418</v>
      </c>
      <c r="B292" s="176">
        <v>2020</v>
      </c>
      <c r="C292" s="28"/>
      <c r="D292" s="128" t="s">
        <v>420</v>
      </c>
      <c r="E292" s="306" t="s">
        <v>421</v>
      </c>
    </row>
    <row r="293" spans="1:5" ht="13.9" customHeight="1">
      <c r="A293" s="344" t="s">
        <v>422</v>
      </c>
      <c r="B293" s="25" t="s">
        <v>423</v>
      </c>
      <c r="C293" s="25" t="s">
        <v>425</v>
      </c>
      <c r="D293" s="26">
        <f t="shared" ref="D293:D311" si="3">E293/3</f>
        <v>0.18666666666666668</v>
      </c>
      <c r="E293" s="217">
        <v>0.56000000000000005</v>
      </c>
    </row>
    <row r="294" spans="1:5">
      <c r="A294" s="344"/>
      <c r="B294" s="25" t="s">
        <v>426</v>
      </c>
      <c r="C294" s="25" t="s">
        <v>425</v>
      </c>
      <c r="D294" s="26">
        <f t="shared" si="3"/>
        <v>4.9999999999999996E-2</v>
      </c>
      <c r="E294" s="217">
        <v>0.15</v>
      </c>
    </row>
    <row r="295" spans="1:5">
      <c r="A295" s="344"/>
      <c r="B295" s="25" t="s">
        <v>427</v>
      </c>
      <c r="C295" s="25" t="s">
        <v>425</v>
      </c>
      <c r="D295" s="26">
        <f t="shared" si="3"/>
        <v>0.3</v>
      </c>
      <c r="E295" s="217">
        <v>0.9</v>
      </c>
    </row>
    <row r="296" spans="1:5">
      <c r="A296" s="344"/>
      <c r="B296" s="25" t="s">
        <v>428</v>
      </c>
      <c r="C296" s="25" t="s">
        <v>425</v>
      </c>
      <c r="D296" s="26">
        <f t="shared" si="3"/>
        <v>0.16</v>
      </c>
      <c r="E296" s="217">
        <v>0.48</v>
      </c>
    </row>
    <row r="297" spans="1:5">
      <c r="A297" s="344"/>
      <c r="B297" s="25" t="s">
        <v>429</v>
      </c>
      <c r="C297" s="25" t="s">
        <v>425</v>
      </c>
      <c r="D297" s="26">
        <f t="shared" si="3"/>
        <v>1.6666666666666668E-3</v>
      </c>
      <c r="E297" s="217">
        <v>5.0000000000000001E-3</v>
      </c>
    </row>
    <row r="298" spans="1:5">
      <c r="A298" s="344"/>
      <c r="B298" s="25" t="s">
        <v>430</v>
      </c>
      <c r="C298" s="25" t="s">
        <v>425</v>
      </c>
      <c r="D298" s="26">
        <f t="shared" si="3"/>
        <v>1.6666666666666668E-3</v>
      </c>
      <c r="E298" s="217">
        <v>5.0000000000000001E-3</v>
      </c>
    </row>
    <row r="299" spans="1:5">
      <c r="A299" s="344"/>
      <c r="B299" s="25" t="s">
        <v>431</v>
      </c>
      <c r="C299" s="25" t="s">
        <v>425</v>
      </c>
      <c r="D299" s="26">
        <f t="shared" si="3"/>
        <v>0.23666666666666666</v>
      </c>
      <c r="E299" s="217">
        <v>0.71</v>
      </c>
    </row>
    <row r="300" spans="1:5">
      <c r="A300" s="344"/>
      <c r="B300" s="25" t="s">
        <v>432</v>
      </c>
      <c r="C300" s="25" t="s">
        <v>425</v>
      </c>
      <c r="D300" s="26">
        <f t="shared" si="3"/>
        <v>1.6666666666666668E-3</v>
      </c>
      <c r="E300" s="217">
        <v>5.0000000000000001E-3</v>
      </c>
    </row>
    <row r="301" spans="1:5">
      <c r="A301" s="344"/>
      <c r="B301" s="25" t="s">
        <v>433</v>
      </c>
      <c r="C301" s="25" t="s">
        <v>425</v>
      </c>
      <c r="D301" s="26">
        <f t="shared" si="3"/>
        <v>0.13</v>
      </c>
      <c r="E301" s="217">
        <v>0.39</v>
      </c>
    </row>
    <row r="302" spans="1:5">
      <c r="A302" s="344"/>
      <c r="B302" s="25" t="s">
        <v>434</v>
      </c>
      <c r="C302" s="25" t="s">
        <v>425</v>
      </c>
      <c r="D302" s="26">
        <f t="shared" si="3"/>
        <v>0.17666666666666667</v>
      </c>
      <c r="E302" s="217">
        <v>0.53</v>
      </c>
    </row>
    <row r="303" spans="1:5">
      <c r="A303" s="344"/>
      <c r="B303" s="25" t="s">
        <v>435</v>
      </c>
      <c r="C303" s="25" t="s">
        <v>425</v>
      </c>
      <c r="D303" s="26">
        <f t="shared" si="3"/>
        <v>9.9999999999999992E-2</v>
      </c>
      <c r="E303" s="217">
        <v>0.3</v>
      </c>
    </row>
    <row r="304" spans="1:5">
      <c r="A304" s="344"/>
      <c r="B304" s="25" t="s">
        <v>436</v>
      </c>
      <c r="C304" s="25" t="s">
        <v>425</v>
      </c>
      <c r="D304" s="26">
        <f t="shared" si="3"/>
        <v>0.19999999999999998</v>
      </c>
      <c r="E304" s="217">
        <v>0.6</v>
      </c>
    </row>
    <row r="305" spans="1:41">
      <c r="A305" s="344"/>
      <c r="B305" s="25" t="s">
        <v>437</v>
      </c>
      <c r="C305" s="25" t="s">
        <v>425</v>
      </c>
      <c r="D305" s="26">
        <f t="shared" si="3"/>
        <v>0.245</v>
      </c>
      <c r="E305" s="217">
        <v>0.73499999999999999</v>
      </c>
    </row>
    <row r="306" spans="1:41">
      <c r="A306" s="344"/>
      <c r="B306" s="25" t="s">
        <v>438</v>
      </c>
      <c r="C306" s="25" t="s">
        <v>425</v>
      </c>
      <c r="D306" s="26">
        <f t="shared" si="3"/>
        <v>0.21166666666666667</v>
      </c>
      <c r="E306" s="217">
        <v>0.63500000000000001</v>
      </c>
    </row>
    <row r="307" spans="1:41">
      <c r="A307" s="344"/>
      <c r="B307" s="25" t="s">
        <v>439</v>
      </c>
      <c r="C307" s="25" t="s">
        <v>425</v>
      </c>
      <c r="D307" s="26">
        <f t="shared" si="3"/>
        <v>0.25</v>
      </c>
      <c r="E307" s="217">
        <v>0.75</v>
      </c>
    </row>
    <row r="308" spans="1:41">
      <c r="A308" s="344"/>
      <c r="B308" s="25" t="s">
        <v>440</v>
      </c>
      <c r="C308" s="25" t="s">
        <v>425</v>
      </c>
      <c r="D308" s="26">
        <f t="shared" si="3"/>
        <v>1.6666666666666668E-3</v>
      </c>
      <c r="E308" s="217">
        <v>5.0000000000000001E-3</v>
      </c>
    </row>
    <row r="309" spans="1:41">
      <c r="A309" s="344"/>
      <c r="B309" s="25" t="s">
        <v>441</v>
      </c>
      <c r="C309" s="25" t="s">
        <v>425</v>
      </c>
      <c r="D309" s="26">
        <f t="shared" si="3"/>
        <v>0.30333333333333334</v>
      </c>
      <c r="E309" s="217">
        <v>0.91</v>
      </c>
    </row>
    <row r="310" spans="1:41">
      <c r="A310" s="344"/>
      <c r="B310" s="25" t="s">
        <v>442</v>
      </c>
      <c r="C310" s="25" t="s">
        <v>425</v>
      </c>
      <c r="D310" s="26">
        <f t="shared" si="3"/>
        <v>1.6666666666666668E-3</v>
      </c>
      <c r="E310" s="217">
        <v>5.0000000000000001E-3</v>
      </c>
    </row>
    <row r="311" spans="1:41" ht="15.75" thickBot="1">
      <c r="A311" s="418"/>
      <c r="B311" s="233" t="s">
        <v>443</v>
      </c>
      <c r="C311" s="233" t="s">
        <v>425</v>
      </c>
      <c r="D311" s="307">
        <f t="shared" si="3"/>
        <v>0.13166666666666668</v>
      </c>
      <c r="E311" s="226">
        <v>0.39500000000000002</v>
      </c>
    </row>
    <row r="312" spans="1:41" s="204" customFormat="1" ht="15.75" thickBot="1"/>
    <row r="313" spans="1:41">
      <c r="A313" s="308" t="s">
        <v>444</v>
      </c>
      <c r="B313" s="309"/>
      <c r="C313" s="310"/>
      <c r="D313" s="200"/>
    </row>
    <row r="314" spans="1:41">
      <c r="A314" s="228" t="s">
        <v>601</v>
      </c>
      <c r="B314" s="177" t="s">
        <v>446</v>
      </c>
      <c r="C314" s="240">
        <v>0</v>
      </c>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row>
    <row r="315" spans="1:41" s="28" customFormat="1">
      <c r="A315" s="228" t="s">
        <v>567</v>
      </c>
      <c r="B315" s="54" t="s">
        <v>406</v>
      </c>
      <c r="C315" s="249">
        <v>2020</v>
      </c>
    </row>
    <row r="316" spans="1:41">
      <c r="A316" s="228" t="s">
        <v>602</v>
      </c>
      <c r="B316" s="177" t="s">
        <v>446</v>
      </c>
      <c r="C316" s="240">
        <v>0</v>
      </c>
    </row>
    <row r="317" spans="1:41" ht="15.75" thickBot="1">
      <c r="A317" s="225" t="s">
        <v>568</v>
      </c>
      <c r="B317" s="253" t="s">
        <v>406</v>
      </c>
      <c r="C317" s="235">
        <v>2020</v>
      </c>
    </row>
    <row r="318" spans="1:41" s="204" customFormat="1"/>
    <row r="319" spans="1:41" s="186" customFormat="1" ht="26.25">
      <c r="A319" s="198" t="s">
        <v>564</v>
      </c>
    </row>
    <row r="320" spans="1:41" s="187" customFormat="1">
      <c r="A320" s="454" t="s">
        <v>454</v>
      </c>
      <c r="B320" s="454"/>
      <c r="C320" s="454"/>
      <c r="D320" s="454"/>
      <c r="E320" s="454"/>
      <c r="F320" s="454"/>
    </row>
    <row r="321" spans="1:6" s="188" customFormat="1">
      <c r="A321" s="453" t="s">
        <v>455</v>
      </c>
      <c r="B321" s="453"/>
      <c r="C321" s="453"/>
      <c r="D321" s="453"/>
      <c r="E321" s="453"/>
      <c r="F321" s="453"/>
    </row>
    <row r="322" spans="1:6" s="186" customFormat="1" ht="14.45" customHeight="1">
      <c r="A322" s="424" t="s">
        <v>456</v>
      </c>
      <c r="B322" s="443" t="s">
        <v>457</v>
      </c>
      <c r="C322" s="444"/>
      <c r="D322" s="427">
        <v>3</v>
      </c>
      <c r="E322" s="28"/>
      <c r="F322" s="46"/>
    </row>
    <row r="323" spans="1:6" s="186" customFormat="1">
      <c r="A323" s="424"/>
      <c r="B323" s="445" t="s">
        <v>458</v>
      </c>
      <c r="C323" s="446"/>
      <c r="D323" s="427"/>
      <c r="E323" s="28"/>
      <c r="F323" s="46"/>
    </row>
    <row r="324" spans="1:6" s="186" customFormat="1">
      <c r="A324" s="447"/>
      <c r="B324" s="441" t="s">
        <v>459</v>
      </c>
      <c r="C324" s="442"/>
      <c r="D324" s="349"/>
      <c r="E324" s="13" t="s">
        <v>460</v>
      </c>
      <c r="F324" s="249">
        <v>0.15</v>
      </c>
    </row>
    <row r="325" spans="1:6" s="188" customFormat="1">
      <c r="A325" s="311" t="s">
        <v>462</v>
      </c>
      <c r="B325" s="189"/>
      <c r="C325" s="189"/>
      <c r="D325" s="189"/>
      <c r="E325" s="189"/>
      <c r="F325" s="312"/>
    </row>
    <row r="326" spans="1:6" ht="14.45" customHeight="1">
      <c r="A326" s="467" t="s">
        <v>463</v>
      </c>
      <c r="B326" s="441" t="s">
        <v>464</v>
      </c>
      <c r="C326" s="442"/>
      <c r="D326" s="375">
        <v>3</v>
      </c>
      <c r="E326" s="28"/>
      <c r="F326" s="46"/>
    </row>
    <row r="327" spans="1:6" s="186" customFormat="1" ht="14.45" customHeight="1">
      <c r="A327" s="467"/>
      <c r="B327" s="445" t="s">
        <v>465</v>
      </c>
      <c r="C327" s="446"/>
      <c r="D327" s="375"/>
      <c r="E327" s="28"/>
      <c r="F327" s="46"/>
    </row>
    <row r="328" spans="1:6">
      <c r="A328" s="467"/>
      <c r="B328" s="441" t="s">
        <v>466</v>
      </c>
      <c r="C328" s="442"/>
      <c r="D328" s="375"/>
      <c r="E328" s="13" t="s">
        <v>467</v>
      </c>
      <c r="F328" s="249">
        <v>0.15</v>
      </c>
    </row>
    <row r="329" spans="1:6">
      <c r="A329" s="313" t="s">
        <v>468</v>
      </c>
      <c r="B329" s="170"/>
      <c r="C329" s="170"/>
      <c r="D329" s="170"/>
      <c r="E329" s="170"/>
      <c r="F329" s="314"/>
    </row>
    <row r="330" spans="1:6" s="188" customFormat="1">
      <c r="A330" s="467" t="s">
        <v>469</v>
      </c>
      <c r="B330" s="441" t="s">
        <v>534</v>
      </c>
      <c r="C330" s="442"/>
      <c r="D330" s="375">
        <v>3</v>
      </c>
      <c r="E330" s="315"/>
      <c r="F330" s="316"/>
    </row>
    <row r="331" spans="1:6" ht="14.45" customHeight="1">
      <c r="A331" s="467"/>
      <c r="B331" s="445" t="s">
        <v>470</v>
      </c>
      <c r="C331" s="446"/>
      <c r="D331" s="375"/>
      <c r="E331" s="28"/>
      <c r="F331" s="46"/>
    </row>
    <row r="332" spans="1:6" ht="15.75" thickBot="1">
      <c r="A332" s="468"/>
      <c r="B332" s="470" t="s">
        <v>471</v>
      </c>
      <c r="C332" s="471"/>
      <c r="D332" s="469"/>
      <c r="E332" s="251" t="s">
        <v>472</v>
      </c>
      <c r="F332" s="235">
        <v>0.15</v>
      </c>
    </row>
    <row r="333" spans="1:6" s="204" customFormat="1"/>
    <row r="334" spans="1:6" ht="27" thickBot="1">
      <c r="A334" s="198" t="s">
        <v>565</v>
      </c>
    </row>
    <row r="335" spans="1:6">
      <c r="A335" s="224" t="s">
        <v>518</v>
      </c>
      <c r="B335" s="317"/>
      <c r="C335" s="318"/>
    </row>
    <row r="336" spans="1:6">
      <c r="A336" s="220" t="s">
        <v>399</v>
      </c>
      <c r="B336" s="25" t="s">
        <v>11</v>
      </c>
      <c r="C336" s="32">
        <v>0</v>
      </c>
    </row>
    <row r="337" spans="1:38">
      <c r="A337" s="220" t="s">
        <v>401</v>
      </c>
      <c r="B337" s="25" t="s">
        <v>108</v>
      </c>
      <c r="C337" s="32">
        <v>200</v>
      </c>
    </row>
    <row r="338" spans="1:38">
      <c r="A338" s="220" t="s">
        <v>403</v>
      </c>
      <c r="B338" s="25" t="s">
        <v>593</v>
      </c>
      <c r="C338" s="319">
        <v>7.4000000000000003E-3</v>
      </c>
    </row>
    <row r="339" spans="1:38">
      <c r="A339" s="228" t="s">
        <v>566</v>
      </c>
      <c r="B339" s="54" t="s">
        <v>19</v>
      </c>
      <c r="C339" s="32">
        <v>2020</v>
      </c>
    </row>
    <row r="340" spans="1:38">
      <c r="A340" s="220" t="s">
        <v>407</v>
      </c>
      <c r="B340" s="25" t="s">
        <v>519</v>
      </c>
      <c r="C340" s="32">
        <v>185</v>
      </c>
    </row>
    <row r="341" spans="1:38">
      <c r="A341" s="228" t="s">
        <v>410</v>
      </c>
      <c r="B341" s="25" t="s">
        <v>19</v>
      </c>
      <c r="C341" s="320">
        <v>2020</v>
      </c>
    </row>
    <row r="342" spans="1:38" ht="15.75" thickBot="1">
      <c r="A342" s="225" t="s">
        <v>411</v>
      </c>
      <c r="B342" s="233" t="s">
        <v>19</v>
      </c>
      <c r="C342" s="321">
        <v>2040</v>
      </c>
    </row>
    <row r="344" spans="1:38">
      <c r="F344" s="180"/>
      <c r="G344" s="180"/>
      <c r="H344" s="180"/>
      <c r="I344" s="180"/>
      <c r="J344" s="180"/>
      <c r="K344" s="180"/>
      <c r="L344" s="180"/>
      <c r="M344" s="180"/>
      <c r="N344" s="180"/>
      <c r="O344" s="180"/>
      <c r="P344" s="180"/>
      <c r="Q344" s="180"/>
      <c r="R344" s="180"/>
      <c r="S344" s="180"/>
      <c r="T344" s="180"/>
      <c r="U344" s="180"/>
      <c r="V344" s="180"/>
      <c r="W344" s="180"/>
      <c r="X344" s="180"/>
      <c r="Y344" s="180"/>
      <c r="Z344" s="180"/>
      <c r="AA344" s="180"/>
      <c r="AB344" s="180"/>
      <c r="AC344" s="180"/>
      <c r="AD344" s="180"/>
      <c r="AE344" s="180"/>
      <c r="AF344" s="180"/>
      <c r="AG344" s="180"/>
      <c r="AH344" s="180"/>
      <c r="AI344" s="180"/>
      <c r="AJ344" s="180"/>
      <c r="AK344" s="180"/>
      <c r="AL344" s="180"/>
    </row>
    <row r="345" spans="1:38">
      <c r="F345" s="180"/>
      <c r="G345" s="180"/>
      <c r="H345" s="180"/>
      <c r="I345" s="180"/>
      <c r="J345" s="180"/>
      <c r="K345" s="180"/>
      <c r="L345" s="180"/>
      <c r="M345" s="180"/>
      <c r="N345" s="180"/>
      <c r="O345" s="180"/>
      <c r="P345" s="180"/>
      <c r="Q345" s="180"/>
      <c r="R345" s="180"/>
      <c r="S345" s="180"/>
      <c r="T345" s="180"/>
      <c r="U345" s="180"/>
      <c r="V345" s="180"/>
      <c r="W345" s="180"/>
      <c r="X345" s="180"/>
      <c r="Y345" s="180"/>
      <c r="Z345" s="180"/>
      <c r="AA345" s="180"/>
      <c r="AB345" s="180"/>
      <c r="AC345" s="180"/>
      <c r="AD345" s="180"/>
      <c r="AE345" s="180"/>
      <c r="AF345" s="180"/>
      <c r="AG345" s="180"/>
      <c r="AH345" s="180"/>
      <c r="AI345" s="180"/>
      <c r="AJ345" s="180"/>
      <c r="AK345" s="180"/>
      <c r="AL345" s="180"/>
    </row>
    <row r="346" spans="1:38">
      <c r="F346" s="180"/>
      <c r="G346" s="180"/>
      <c r="H346" s="180"/>
      <c r="I346" s="180"/>
      <c r="J346" s="180"/>
      <c r="K346" s="180"/>
      <c r="L346" s="180"/>
      <c r="M346" s="180"/>
      <c r="N346" s="180"/>
      <c r="O346" s="180"/>
      <c r="P346" s="180"/>
      <c r="Q346" s="180"/>
      <c r="R346" s="180"/>
      <c r="S346" s="180"/>
      <c r="T346" s="180"/>
      <c r="U346" s="180"/>
      <c r="V346" s="180"/>
      <c r="W346" s="180"/>
      <c r="X346" s="180"/>
      <c r="Y346" s="180"/>
      <c r="Z346" s="180"/>
      <c r="AA346" s="180"/>
      <c r="AB346" s="180"/>
      <c r="AC346" s="180"/>
      <c r="AD346" s="180"/>
      <c r="AE346" s="180"/>
      <c r="AF346" s="180"/>
      <c r="AG346" s="180"/>
      <c r="AH346" s="180"/>
      <c r="AI346" s="180"/>
      <c r="AJ346" s="180"/>
      <c r="AK346" s="180"/>
      <c r="AL346" s="180"/>
    </row>
    <row r="347" spans="1:38">
      <c r="F347" s="180"/>
      <c r="G347" s="180"/>
      <c r="H347" s="180"/>
      <c r="I347" s="180"/>
      <c r="J347" s="180"/>
      <c r="K347" s="180"/>
      <c r="L347" s="180"/>
      <c r="M347" s="180"/>
      <c r="N347" s="180"/>
      <c r="O347" s="180"/>
      <c r="P347" s="180"/>
      <c r="Q347" s="180"/>
      <c r="R347" s="180"/>
      <c r="S347" s="180"/>
      <c r="T347" s="180"/>
      <c r="U347" s="180"/>
      <c r="V347" s="180"/>
      <c r="W347" s="180"/>
      <c r="X347" s="180"/>
      <c r="Y347" s="180"/>
      <c r="Z347" s="180"/>
      <c r="AA347" s="180"/>
      <c r="AB347" s="180"/>
      <c r="AC347" s="180"/>
      <c r="AD347" s="180"/>
      <c r="AE347" s="180"/>
      <c r="AF347" s="180"/>
      <c r="AG347" s="180"/>
      <c r="AH347" s="180"/>
      <c r="AI347" s="180"/>
      <c r="AJ347" s="180"/>
      <c r="AK347" s="180"/>
      <c r="AL347" s="180"/>
    </row>
    <row r="348" spans="1:38">
      <c r="F348" s="180"/>
      <c r="G348" s="180"/>
      <c r="H348" s="180"/>
      <c r="I348" s="180"/>
      <c r="J348" s="180"/>
      <c r="K348" s="180"/>
      <c r="L348" s="180"/>
      <c r="M348" s="180"/>
      <c r="N348" s="180"/>
      <c r="O348" s="180"/>
      <c r="P348" s="180"/>
      <c r="Q348" s="180"/>
      <c r="R348" s="180"/>
      <c r="S348" s="180"/>
      <c r="T348" s="180"/>
      <c r="U348" s="180"/>
      <c r="V348" s="180"/>
      <c r="W348" s="180"/>
      <c r="X348" s="180"/>
      <c r="Y348" s="180"/>
      <c r="Z348" s="180"/>
      <c r="AA348" s="180"/>
      <c r="AB348" s="180"/>
      <c r="AC348" s="180"/>
      <c r="AD348" s="180"/>
      <c r="AE348" s="180"/>
      <c r="AF348" s="180"/>
      <c r="AG348" s="180"/>
      <c r="AH348" s="180"/>
      <c r="AI348" s="180"/>
      <c r="AJ348" s="180"/>
      <c r="AK348" s="180"/>
      <c r="AL348" s="180"/>
    </row>
  </sheetData>
  <mergeCells count="121">
    <mergeCell ref="A223:B223"/>
    <mergeCell ref="A237:B237"/>
    <mergeCell ref="A238:B238"/>
    <mergeCell ref="A239:B239"/>
    <mergeCell ref="A273:C273"/>
    <mergeCell ref="A217:B217"/>
    <mergeCell ref="A218:B218"/>
    <mergeCell ref="A219:B219"/>
    <mergeCell ref="A220:B220"/>
    <mergeCell ref="A221:B221"/>
    <mergeCell ref="A262:B262"/>
    <mergeCell ref="A255:C255"/>
    <mergeCell ref="A269:C269"/>
    <mergeCell ref="A266:B266"/>
    <mergeCell ref="A267:B267"/>
    <mergeCell ref="A326:A328"/>
    <mergeCell ref="B326:C326"/>
    <mergeCell ref="D326:D328"/>
    <mergeCell ref="B327:C327"/>
    <mergeCell ref="B328:C328"/>
    <mergeCell ref="A330:A332"/>
    <mergeCell ref="B330:C330"/>
    <mergeCell ref="D330:D332"/>
    <mergeCell ref="B331:C331"/>
    <mergeCell ref="B332:C332"/>
    <mergeCell ref="A163:C163"/>
    <mergeCell ref="A170:C170"/>
    <mergeCell ref="A189:B189"/>
    <mergeCell ref="D322:D324"/>
    <mergeCell ref="B324:C324"/>
    <mergeCell ref="B322:C322"/>
    <mergeCell ref="B323:C323"/>
    <mergeCell ref="A322:A324"/>
    <mergeCell ref="A293:A311"/>
    <mergeCell ref="A275:A277"/>
    <mergeCell ref="C275:C277"/>
    <mergeCell ref="A279:A281"/>
    <mergeCell ref="C279:C281"/>
    <mergeCell ref="A289:C289"/>
    <mergeCell ref="A321:F321"/>
    <mergeCell ref="A320:F320"/>
    <mergeCell ref="A284:C284"/>
    <mergeCell ref="A244:B244"/>
    <mergeCell ref="A261:Q261"/>
    <mergeCell ref="A290:E290"/>
    <mergeCell ref="A288:D288"/>
    <mergeCell ref="A287:D287"/>
    <mergeCell ref="A251:C251"/>
    <mergeCell ref="A216:B216"/>
    <mergeCell ref="A12:A16"/>
    <mergeCell ref="B12:B16"/>
    <mergeCell ref="A96:C96"/>
    <mergeCell ref="B133:B134"/>
    <mergeCell ref="A232:B232"/>
    <mergeCell ref="A233:B233"/>
    <mergeCell ref="A234:B234"/>
    <mergeCell ref="A235:B235"/>
    <mergeCell ref="A224:B224"/>
    <mergeCell ref="A225:B225"/>
    <mergeCell ref="A226:B226"/>
    <mergeCell ref="A230:B230"/>
    <mergeCell ref="A227:B227"/>
    <mergeCell ref="A228:B228"/>
    <mergeCell ref="A231:B231"/>
    <mergeCell ref="B190:B194"/>
    <mergeCell ref="B195:B199"/>
    <mergeCell ref="B200:B204"/>
    <mergeCell ref="B205:B209"/>
    <mergeCell ref="A183:E183"/>
    <mergeCell ref="A185:A187"/>
    <mergeCell ref="C185:C187"/>
    <mergeCell ref="A151:C151"/>
    <mergeCell ref="A155:C155"/>
    <mergeCell ref="C139:C140"/>
    <mergeCell ref="B210:B214"/>
    <mergeCell ref="C6:C7"/>
    <mergeCell ref="A5:A9"/>
    <mergeCell ref="B5:B9"/>
    <mergeCell ref="D107:D112"/>
    <mergeCell ref="A29:A32"/>
    <mergeCell ref="C29:C32"/>
    <mergeCell ref="A33:A34"/>
    <mergeCell ref="C33:C34"/>
    <mergeCell ref="A105:A107"/>
    <mergeCell ref="C133:C134"/>
    <mergeCell ref="A124:A125"/>
    <mergeCell ref="A128:A129"/>
    <mergeCell ref="A122:A123"/>
    <mergeCell ref="A133:A136"/>
    <mergeCell ref="A126:A127"/>
    <mergeCell ref="A130:A131"/>
    <mergeCell ref="A112:C112"/>
    <mergeCell ref="A115:C115"/>
    <mergeCell ref="A118:C118"/>
    <mergeCell ref="A121:C121"/>
    <mergeCell ref="A19:A22"/>
    <mergeCell ref="B19:B22"/>
    <mergeCell ref="A1:C1"/>
    <mergeCell ref="A247:B247"/>
    <mergeCell ref="A248:B248"/>
    <mergeCell ref="A249:B249"/>
    <mergeCell ref="C256:C257"/>
    <mergeCell ref="A256:A257"/>
    <mergeCell ref="A263:B263"/>
    <mergeCell ref="A264:B264"/>
    <mergeCell ref="A265:B265"/>
    <mergeCell ref="A240:B240"/>
    <mergeCell ref="A241:B241"/>
    <mergeCell ref="A242:B242"/>
    <mergeCell ref="A245:B245"/>
    <mergeCell ref="A246:B246"/>
    <mergeCell ref="A100:A102"/>
    <mergeCell ref="A104:C104"/>
    <mergeCell ref="A99:C99"/>
    <mergeCell ref="A109:C109"/>
    <mergeCell ref="B135:B136"/>
    <mergeCell ref="C135:C136"/>
    <mergeCell ref="A137:A140"/>
    <mergeCell ref="B137:B138"/>
    <mergeCell ref="C137:C138"/>
    <mergeCell ref="B139:B140"/>
  </mergeCells>
  <conditionalFormatting sqref="C263:Q267">
    <cfRule type="cellIs" dxfId="1" priority="5" operator="lessThan">
      <formula>0</formula>
    </cfRule>
  </conditionalFormatting>
  <pageMargins left="0.7" right="0.7" top="0.75" bottom="0.75" header="0.51180555555555496" footer="0.51180555555555496"/>
  <pageSetup paperSize="9" firstPageNumber="0"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sheetPr>
    <tabColor rgb="FFFFC000"/>
  </sheetPr>
  <dimension ref="A1:DP350"/>
  <sheetViews>
    <sheetView topLeftCell="A256" zoomScale="85" zoomScaleNormal="85" workbookViewId="0">
      <selection activeCell="B276" sqref="B276"/>
    </sheetView>
  </sheetViews>
  <sheetFormatPr baseColWidth="10" defaultColWidth="11.42578125" defaultRowHeight="15"/>
  <cols>
    <col min="1" max="1" width="48.7109375" style="329" customWidth="1"/>
    <col min="2" max="2" width="38.140625" style="329" customWidth="1"/>
    <col min="3" max="3" width="59.85546875" style="329" customWidth="1"/>
    <col min="4" max="4" width="55.85546875" style="329" customWidth="1"/>
    <col min="5" max="5" width="49.28515625" style="329" customWidth="1"/>
    <col min="6" max="6" width="30.85546875" style="329" customWidth="1"/>
    <col min="7" max="7" width="34.28515625" style="329" customWidth="1"/>
    <col min="8" max="8" width="32.42578125" style="329" customWidth="1"/>
    <col min="9" max="9" width="21.85546875" style="329" customWidth="1"/>
    <col min="10" max="10" width="29" style="329" customWidth="1"/>
    <col min="11" max="11" width="11.42578125" style="329"/>
    <col min="12" max="12" width="35.42578125" style="329" customWidth="1"/>
    <col min="13" max="16384" width="11.42578125" style="329"/>
  </cols>
  <sheetData>
    <row r="1" spans="1:41" ht="31.5">
      <c r="A1" s="377" t="s">
        <v>473</v>
      </c>
      <c r="B1" s="377"/>
      <c r="C1" s="377"/>
      <c r="E1" s="179"/>
    </row>
    <row r="2" spans="1:41" ht="27" thickBot="1">
      <c r="A2" s="198" t="s">
        <v>551</v>
      </c>
    </row>
    <row r="3" spans="1:41" ht="15.75">
      <c r="A3" s="213" t="s">
        <v>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row>
    <row r="4" spans="1:41">
      <c r="A4" s="210" t="s">
        <v>598</v>
      </c>
      <c r="B4" s="25" t="s">
        <v>11</v>
      </c>
      <c r="C4" s="15">
        <v>0.47359219000000002</v>
      </c>
      <c r="D4" s="207" t="s">
        <v>595</v>
      </c>
      <c r="E4" s="25" t="s">
        <v>11</v>
      </c>
      <c r="F4" s="15">
        <v>0.40700950000000002</v>
      </c>
    </row>
    <row r="5" spans="1:41">
      <c r="A5" s="341" t="s">
        <v>569</v>
      </c>
      <c r="B5" s="406">
        <v>0</v>
      </c>
      <c r="C5" s="21" t="s">
        <v>16</v>
      </c>
      <c r="D5" s="199"/>
      <c r="E5" s="199"/>
    </row>
    <row r="6" spans="1:41">
      <c r="A6" s="404"/>
      <c r="B6" s="406"/>
      <c r="C6" s="402" t="s">
        <v>18</v>
      </c>
      <c r="D6" s="24" t="s">
        <v>19</v>
      </c>
      <c r="E6" s="25">
        <v>2015</v>
      </c>
      <c r="F6" s="25">
        <v>2016</v>
      </c>
      <c r="G6" s="25">
        <v>2017</v>
      </c>
      <c r="H6" s="25">
        <v>2018</v>
      </c>
      <c r="I6" s="25">
        <v>2019</v>
      </c>
      <c r="J6" s="25">
        <v>2020</v>
      </c>
      <c r="K6" s="25">
        <v>2021</v>
      </c>
      <c r="L6" s="25">
        <v>2022</v>
      </c>
      <c r="M6" s="25">
        <v>2023</v>
      </c>
      <c r="N6" s="25">
        <v>2024</v>
      </c>
      <c r="O6" s="25">
        <v>2025</v>
      </c>
      <c r="P6" s="25">
        <v>2026</v>
      </c>
      <c r="Q6" s="25">
        <v>2027</v>
      </c>
      <c r="R6" s="25">
        <v>2028</v>
      </c>
      <c r="S6" s="25">
        <v>2029</v>
      </c>
      <c r="T6" s="25">
        <v>2030</v>
      </c>
      <c r="U6" s="25">
        <v>2031</v>
      </c>
      <c r="V6" s="25">
        <v>2032</v>
      </c>
      <c r="W6" s="25">
        <v>2033</v>
      </c>
      <c r="X6" s="25">
        <v>2034</v>
      </c>
      <c r="Y6" s="25">
        <v>2035</v>
      </c>
      <c r="Z6" s="25">
        <v>2036</v>
      </c>
      <c r="AA6" s="25">
        <v>2037</v>
      </c>
      <c r="AB6" s="25">
        <v>2038</v>
      </c>
      <c r="AC6" s="25">
        <v>2039</v>
      </c>
      <c r="AD6" s="25">
        <v>2040</v>
      </c>
      <c r="AE6" s="25">
        <v>2041</v>
      </c>
      <c r="AF6" s="25">
        <v>2042</v>
      </c>
      <c r="AG6" s="25">
        <v>2043</v>
      </c>
      <c r="AH6" s="25">
        <v>2044</v>
      </c>
      <c r="AI6" s="25">
        <v>2045</v>
      </c>
      <c r="AJ6" s="25">
        <v>2046</v>
      </c>
      <c r="AK6" s="25">
        <v>2047</v>
      </c>
      <c r="AL6" s="25">
        <v>2048</v>
      </c>
      <c r="AM6" s="25">
        <v>2049</v>
      </c>
      <c r="AN6" s="25">
        <v>2050</v>
      </c>
      <c r="AO6" s="25">
        <v>2051</v>
      </c>
    </row>
    <row r="7" spans="1:41">
      <c r="A7" s="404"/>
      <c r="B7" s="406"/>
      <c r="C7" s="403"/>
      <c r="D7" s="24" t="s">
        <v>20</v>
      </c>
      <c r="E7" s="25">
        <v>1.9E-2</v>
      </c>
      <c r="F7" s="25">
        <v>1.9E-2</v>
      </c>
      <c r="G7" s="25">
        <v>1.9E-2</v>
      </c>
      <c r="H7" s="25">
        <v>1.9E-2</v>
      </c>
      <c r="I7" s="25">
        <v>1.9E-2</v>
      </c>
      <c r="J7" s="25">
        <v>1.9E-2</v>
      </c>
      <c r="K7" s="25">
        <v>1.9E-2</v>
      </c>
      <c r="L7" s="25">
        <v>1.9E-2</v>
      </c>
      <c r="M7" s="25">
        <v>1.9E-2</v>
      </c>
      <c r="N7" s="25">
        <v>1.9E-2</v>
      </c>
      <c r="O7" s="25">
        <v>1.9E-2</v>
      </c>
      <c r="P7" s="25">
        <v>1.9E-2</v>
      </c>
      <c r="Q7" s="25">
        <v>1.9E-2</v>
      </c>
      <c r="R7" s="25">
        <v>1.9E-2</v>
      </c>
      <c r="S7" s="25">
        <v>1.9E-2</v>
      </c>
      <c r="T7" s="25">
        <v>1.9E-2</v>
      </c>
      <c r="U7" s="25">
        <v>1.9E-2</v>
      </c>
      <c r="V7" s="25">
        <v>1.9E-2</v>
      </c>
      <c r="W7" s="25">
        <v>1.9E-2</v>
      </c>
      <c r="X7" s="25">
        <v>1.9E-2</v>
      </c>
      <c r="Y7" s="25">
        <v>1.9E-2</v>
      </c>
      <c r="Z7" s="25">
        <v>1.9E-2</v>
      </c>
      <c r="AA7" s="25">
        <v>1.9E-2</v>
      </c>
      <c r="AB7" s="25">
        <v>1.9E-2</v>
      </c>
      <c r="AC7" s="25">
        <v>1.9E-2</v>
      </c>
      <c r="AD7" s="25">
        <v>1.9E-2</v>
      </c>
      <c r="AE7" s="25">
        <v>1.9E-2</v>
      </c>
      <c r="AF7" s="25">
        <v>1.9E-2</v>
      </c>
      <c r="AG7" s="25">
        <v>1.9E-2</v>
      </c>
      <c r="AH7" s="25">
        <v>1.9E-2</v>
      </c>
      <c r="AI7" s="25">
        <v>1.9E-2</v>
      </c>
      <c r="AJ7" s="25">
        <v>1.9E-2</v>
      </c>
      <c r="AK7" s="25">
        <v>1.9E-2</v>
      </c>
      <c r="AL7" s="25">
        <v>1.9E-2</v>
      </c>
      <c r="AM7" s="25">
        <v>1.9E-2</v>
      </c>
      <c r="AN7" s="25">
        <v>1.9E-2</v>
      </c>
      <c r="AO7" s="25">
        <v>1.9E-2</v>
      </c>
    </row>
    <row r="8" spans="1:41">
      <c r="A8" s="404"/>
      <c r="B8" s="406"/>
      <c r="C8" s="209" t="s">
        <v>22</v>
      </c>
      <c r="D8" s="325" t="s">
        <v>23</v>
      </c>
      <c r="E8" s="326">
        <v>2020</v>
      </c>
      <c r="F8" s="13" t="s">
        <v>25</v>
      </c>
      <c r="G8" s="22">
        <v>0.02</v>
      </c>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row>
    <row r="9" spans="1:41">
      <c r="A9" s="405"/>
      <c r="B9" s="406"/>
      <c r="C9" s="27" t="s">
        <v>27</v>
      </c>
      <c r="D9" s="13" t="s">
        <v>596</v>
      </c>
      <c r="E9" s="22">
        <v>20000</v>
      </c>
      <c r="F9" s="13" t="s">
        <v>30</v>
      </c>
      <c r="G9" s="22">
        <v>2050</v>
      </c>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row>
    <row r="10" spans="1:41" ht="15.75" thickBot="1"/>
    <row r="11" spans="1:41" ht="16.5" thickBot="1">
      <c r="A11" s="213" t="s">
        <v>31</v>
      </c>
      <c r="B11" s="65"/>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row>
    <row r="12" spans="1:41">
      <c r="A12" s="341" t="s">
        <v>570</v>
      </c>
      <c r="B12" s="406">
        <v>0</v>
      </c>
      <c r="C12" s="30" t="s">
        <v>34</v>
      </c>
      <c r="D12" s="22"/>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row>
    <row r="13" spans="1:41">
      <c r="A13" s="404"/>
      <c r="B13" s="406"/>
      <c r="C13" s="324" t="s">
        <v>18</v>
      </c>
      <c r="D13" s="24" t="s">
        <v>19</v>
      </c>
      <c r="E13" s="25">
        <v>2015</v>
      </c>
      <c r="F13" s="25">
        <v>2016</v>
      </c>
      <c r="G13" s="25">
        <v>2017</v>
      </c>
      <c r="H13" s="25">
        <v>2018</v>
      </c>
      <c r="I13" s="25">
        <v>2019</v>
      </c>
      <c r="J13" s="25">
        <v>2020</v>
      </c>
      <c r="K13" s="25">
        <v>2021</v>
      </c>
      <c r="L13" s="25">
        <v>2022</v>
      </c>
      <c r="M13" s="25">
        <v>2023</v>
      </c>
      <c r="N13" s="25">
        <v>2024</v>
      </c>
      <c r="O13" s="25">
        <v>2025</v>
      </c>
      <c r="P13" s="25">
        <v>2026</v>
      </c>
      <c r="Q13" s="25">
        <v>2027</v>
      </c>
      <c r="R13" s="25">
        <v>2028</v>
      </c>
      <c r="S13" s="25">
        <v>2029</v>
      </c>
      <c r="T13" s="25">
        <v>2030</v>
      </c>
      <c r="U13" s="25">
        <v>2031</v>
      </c>
      <c r="V13" s="25">
        <v>2032</v>
      </c>
      <c r="W13" s="25">
        <v>2033</v>
      </c>
      <c r="X13" s="25">
        <v>2034</v>
      </c>
      <c r="Y13" s="25">
        <v>2035</v>
      </c>
      <c r="Z13" s="25">
        <v>2036</v>
      </c>
      <c r="AA13" s="25">
        <v>2037</v>
      </c>
      <c r="AB13" s="25">
        <v>2038</v>
      </c>
      <c r="AC13" s="25">
        <v>2039</v>
      </c>
      <c r="AD13" s="25">
        <v>2040</v>
      </c>
      <c r="AE13" s="25">
        <v>2041</v>
      </c>
      <c r="AF13" s="25">
        <v>2042</v>
      </c>
      <c r="AG13" s="25">
        <v>2043</v>
      </c>
      <c r="AH13" s="25">
        <v>2044</v>
      </c>
      <c r="AI13" s="25">
        <v>2045</v>
      </c>
      <c r="AJ13" s="25">
        <v>2046</v>
      </c>
      <c r="AK13" s="25">
        <v>2047</v>
      </c>
      <c r="AL13" s="25">
        <v>2048</v>
      </c>
      <c r="AM13" s="25">
        <v>2049</v>
      </c>
      <c r="AN13" s="25">
        <v>2050</v>
      </c>
      <c r="AO13" s="25">
        <v>2051</v>
      </c>
    </row>
    <row r="14" spans="1:41">
      <c r="A14" s="404"/>
      <c r="B14" s="406"/>
      <c r="C14" s="324"/>
      <c r="D14" s="24" t="s">
        <v>20</v>
      </c>
      <c r="E14" s="25">
        <v>1.0500000000000001E-2</v>
      </c>
      <c r="F14" s="25">
        <v>1.0200000000000001E-2</v>
      </c>
      <c r="G14" s="25">
        <v>0.01</v>
      </c>
      <c r="H14" s="25">
        <v>9.7999999999999997E-3</v>
      </c>
      <c r="I14" s="25">
        <v>9.5999999999999992E-3</v>
      </c>
      <c r="J14" s="25">
        <v>9.2999999999999992E-3</v>
      </c>
      <c r="K14" s="25">
        <v>9.1000000000000004E-3</v>
      </c>
      <c r="L14" s="25">
        <v>8.8999999999999999E-3</v>
      </c>
      <c r="M14" s="25">
        <v>8.6999999999999994E-3</v>
      </c>
      <c r="N14" s="25">
        <v>8.5000000000000006E-3</v>
      </c>
      <c r="O14" s="25">
        <v>8.2000000000000007E-3</v>
      </c>
      <c r="P14" s="25">
        <v>8.0000000000000002E-3</v>
      </c>
      <c r="Q14" s="25">
        <v>7.7999999999999996E-3</v>
      </c>
      <c r="R14" s="25">
        <v>7.6E-3</v>
      </c>
      <c r="S14" s="25">
        <v>7.4000000000000003E-3</v>
      </c>
      <c r="T14" s="25">
        <v>7.3000000000000001E-3</v>
      </c>
      <c r="U14" s="25">
        <v>7.1000000000000004E-3</v>
      </c>
      <c r="V14" s="25">
        <v>6.8999999999999999E-3</v>
      </c>
      <c r="W14" s="25">
        <v>6.7000000000000002E-3</v>
      </c>
      <c r="X14" s="25">
        <v>6.4999999999999997E-3</v>
      </c>
      <c r="Y14" s="25">
        <v>6.4000000000000003E-3</v>
      </c>
      <c r="Z14" s="25">
        <v>6.1999999999999998E-3</v>
      </c>
      <c r="AA14" s="25">
        <v>6.0000000000000001E-3</v>
      </c>
      <c r="AB14" s="25">
        <v>5.7999999999999996E-3</v>
      </c>
      <c r="AC14" s="25">
        <v>5.7000000000000002E-3</v>
      </c>
      <c r="AD14" s="25">
        <v>5.4999999999999997E-3</v>
      </c>
      <c r="AE14" s="25">
        <v>5.3E-3</v>
      </c>
      <c r="AF14" s="25">
        <v>5.1999999999999998E-3</v>
      </c>
      <c r="AG14" s="25">
        <v>5.0000000000000001E-3</v>
      </c>
      <c r="AH14" s="25">
        <v>4.7999999999999996E-3</v>
      </c>
      <c r="AI14" s="25">
        <v>4.7000000000000002E-3</v>
      </c>
      <c r="AJ14" s="25">
        <v>4.4999999999999997E-3</v>
      </c>
      <c r="AK14" s="25">
        <v>4.4000000000000003E-3</v>
      </c>
      <c r="AL14" s="25">
        <v>4.1999999999999997E-3</v>
      </c>
      <c r="AM14" s="25">
        <v>4.0000000000000001E-3</v>
      </c>
      <c r="AN14" s="25">
        <v>3.8999999999999998E-3</v>
      </c>
      <c r="AO14" s="25">
        <v>3.7000000000000002E-3</v>
      </c>
    </row>
    <row r="15" spans="1:41">
      <c r="A15" s="404"/>
      <c r="B15" s="406"/>
      <c r="C15" s="324" t="s">
        <v>22</v>
      </c>
      <c r="D15" s="205" t="s">
        <v>23</v>
      </c>
      <c r="E15" s="206">
        <v>2020</v>
      </c>
      <c r="F15" s="13" t="s">
        <v>25</v>
      </c>
      <c r="G15" s="22">
        <v>5.0000000000000001E-3</v>
      </c>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row>
    <row r="16" spans="1:41">
      <c r="A16" s="404"/>
      <c r="B16" s="406"/>
      <c r="C16" s="324" t="s">
        <v>27</v>
      </c>
      <c r="D16" s="13" t="s">
        <v>597</v>
      </c>
      <c r="E16" s="22">
        <v>500</v>
      </c>
      <c r="F16" s="13" t="s">
        <v>30</v>
      </c>
      <c r="G16" s="22">
        <v>2050</v>
      </c>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row>
    <row r="17" spans="1:41" ht="15.75" thickBot="1"/>
    <row r="18" spans="1:41" ht="15.75">
      <c r="A18" s="213" t="s">
        <v>41</v>
      </c>
      <c r="B18" s="214"/>
      <c r="C18" s="214"/>
      <c r="D18" s="214"/>
      <c r="E18" s="215"/>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row>
    <row r="19" spans="1:41" ht="14.45" customHeight="1">
      <c r="A19" s="344" t="s">
        <v>42</v>
      </c>
      <c r="B19" s="426">
        <v>1</v>
      </c>
      <c r="C19" s="323" t="s">
        <v>43</v>
      </c>
      <c r="D19" s="48" t="s">
        <v>48</v>
      </c>
      <c r="E19" s="216">
        <v>0</v>
      </c>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row>
    <row r="20" spans="1:41">
      <c r="A20" s="424"/>
      <c r="B20" s="427"/>
      <c r="C20" s="323" t="s">
        <v>45</v>
      </c>
      <c r="D20" s="48" t="s">
        <v>552</v>
      </c>
      <c r="E20" s="217">
        <v>2020</v>
      </c>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row>
    <row r="21" spans="1:41">
      <c r="A21" s="424"/>
      <c r="B21" s="427"/>
      <c r="C21" s="323" t="s">
        <v>46</v>
      </c>
      <c r="D21" s="28"/>
      <c r="E21" s="218"/>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row>
    <row r="22" spans="1:41" ht="15.75" thickBot="1">
      <c r="A22" s="425"/>
      <c r="B22" s="428"/>
      <c r="C22" s="219" t="s">
        <v>47</v>
      </c>
      <c r="D22" s="108"/>
      <c r="E22" s="109"/>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row>
    <row r="23" spans="1:41" ht="15.75" thickBot="1"/>
    <row r="24" spans="1:41" ht="15.75">
      <c r="A24" s="213" t="s">
        <v>215</v>
      </c>
      <c r="B24" s="214"/>
      <c r="C24" s="215"/>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row>
    <row r="25" spans="1:41">
      <c r="A25" s="104" t="s">
        <v>216</v>
      </c>
      <c r="B25" s="39"/>
      <c r="C25" s="41"/>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row>
    <row r="26" spans="1:41">
      <c r="A26" s="220" t="s">
        <v>217</v>
      </c>
      <c r="B26" s="114" t="s">
        <v>11</v>
      </c>
      <c r="C26" s="221">
        <v>1</v>
      </c>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row>
    <row r="27" spans="1:41">
      <c r="A27" s="104" t="s">
        <v>481</v>
      </c>
      <c r="B27" s="39"/>
      <c r="C27" s="41"/>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row>
    <row r="28" spans="1:41">
      <c r="A28" s="222"/>
      <c r="B28" s="322"/>
      <c r="C28" s="41"/>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row>
    <row r="29" spans="1:41">
      <c r="A29" s="408" t="s">
        <v>482</v>
      </c>
      <c r="B29" s="96" t="s">
        <v>483</v>
      </c>
      <c r="C29" s="411">
        <v>4</v>
      </c>
    </row>
    <row r="30" spans="1:41">
      <c r="A30" s="409"/>
      <c r="B30" s="96" t="s">
        <v>486</v>
      </c>
      <c r="C30" s="412"/>
    </row>
    <row r="31" spans="1:41">
      <c r="A31" s="409"/>
      <c r="B31" s="96" t="s">
        <v>488</v>
      </c>
      <c r="C31" s="412"/>
    </row>
    <row r="32" spans="1:41">
      <c r="A32" s="410"/>
      <c r="B32" s="96" t="s">
        <v>489</v>
      </c>
      <c r="C32" s="413"/>
      <c r="D32" s="110"/>
      <c r="E32" s="43"/>
      <c r="F32" s="43"/>
    </row>
    <row r="33" spans="1:6">
      <c r="A33" s="408" t="s">
        <v>484</v>
      </c>
      <c r="B33" s="107" t="s">
        <v>485</v>
      </c>
      <c r="C33" s="415">
        <v>2</v>
      </c>
      <c r="D33" s="110"/>
      <c r="E33" s="43"/>
      <c r="F33" s="43"/>
    </row>
    <row r="34" spans="1:6" ht="15.75" thickBot="1">
      <c r="A34" s="414"/>
      <c r="B34" s="223" t="s">
        <v>487</v>
      </c>
      <c r="C34" s="416"/>
      <c r="D34" s="110"/>
      <c r="E34" s="43"/>
      <c r="F34" s="43"/>
    </row>
    <row r="35" spans="1:6" ht="15.75" thickBot="1"/>
    <row r="36" spans="1:6">
      <c r="A36" s="224" t="s">
        <v>147</v>
      </c>
      <c r="B36" s="215"/>
      <c r="C36" s="110"/>
      <c r="D36" s="110"/>
      <c r="E36" s="43"/>
      <c r="F36" s="43"/>
    </row>
    <row r="37" spans="1:6" ht="15.75" thickBot="1">
      <c r="A37" s="225" t="s">
        <v>148</v>
      </c>
      <c r="B37" s="226">
        <v>0</v>
      </c>
      <c r="C37" s="110"/>
      <c r="D37" s="110"/>
      <c r="E37" s="43"/>
      <c r="F37" s="43"/>
    </row>
    <row r="38" spans="1:6" s="110" customFormat="1"/>
    <row r="39" spans="1:6" ht="27" thickBot="1">
      <c r="A39" s="198" t="s">
        <v>553</v>
      </c>
    </row>
    <row r="40" spans="1:6">
      <c r="A40" s="232"/>
      <c r="B40" s="214"/>
      <c r="C40" s="215"/>
    </row>
    <row r="41" spans="1:6" ht="15.75" thickBot="1">
      <c r="A41" s="225" t="s">
        <v>58</v>
      </c>
      <c r="B41" s="233" t="s">
        <v>59</v>
      </c>
      <c r="C41" s="231">
        <v>135</v>
      </c>
    </row>
    <row r="42" spans="1:6" ht="15.75" thickBot="1"/>
    <row r="43" spans="1:6">
      <c r="A43" s="227" t="s">
        <v>53</v>
      </c>
      <c r="B43" s="214"/>
      <c r="C43" s="215"/>
    </row>
    <row r="44" spans="1:6" ht="15" customHeight="1">
      <c r="A44" s="228" t="s">
        <v>57</v>
      </c>
      <c r="B44" s="57" t="s">
        <v>11</v>
      </c>
      <c r="C44" s="229">
        <v>0.2</v>
      </c>
    </row>
    <row r="45" spans="1:6">
      <c r="A45" s="228" t="s">
        <v>63</v>
      </c>
      <c r="B45" s="57" t="s">
        <v>11</v>
      </c>
      <c r="C45" s="229">
        <v>2020</v>
      </c>
    </row>
    <row r="46" spans="1:6" ht="15.75" thickBot="1">
      <c r="A46" s="225" t="s">
        <v>66</v>
      </c>
      <c r="B46" s="230" t="s">
        <v>11</v>
      </c>
      <c r="C46" s="231">
        <v>2050</v>
      </c>
    </row>
    <row r="47" spans="1:6" ht="15.75" thickBot="1"/>
    <row r="48" spans="1:6">
      <c r="A48" s="227" t="s">
        <v>69</v>
      </c>
      <c r="B48" s="214"/>
      <c r="C48" s="215"/>
    </row>
    <row r="49" spans="1:41">
      <c r="A49" s="228" t="s">
        <v>72</v>
      </c>
      <c r="B49" s="57" t="s">
        <v>11</v>
      </c>
      <c r="C49" s="239">
        <v>2.5000000000000001E-2</v>
      </c>
    </row>
    <row r="50" spans="1:41">
      <c r="A50" s="228" t="s">
        <v>75</v>
      </c>
      <c r="B50" s="57" t="s">
        <v>11</v>
      </c>
      <c r="C50" s="240">
        <v>0.5</v>
      </c>
    </row>
    <row r="51" spans="1:41">
      <c r="A51" s="228" t="s">
        <v>76</v>
      </c>
      <c r="B51" s="57" t="s">
        <v>11</v>
      </c>
      <c r="C51" s="241">
        <v>0.5</v>
      </c>
    </row>
    <row r="52" spans="1:41" ht="15.75" thickBot="1">
      <c r="A52" s="225" t="s">
        <v>101</v>
      </c>
      <c r="B52" s="230" t="s">
        <v>11</v>
      </c>
      <c r="C52" s="242">
        <v>0.5</v>
      </c>
    </row>
    <row r="53" spans="1:41" ht="15.75" thickBot="1"/>
    <row r="54" spans="1:41">
      <c r="A54" s="227" t="s">
        <v>77</v>
      </c>
      <c r="B54" s="214"/>
      <c r="C54" s="215"/>
    </row>
    <row r="55" spans="1:41">
      <c r="A55" s="228" t="s">
        <v>82</v>
      </c>
      <c r="B55" s="25" t="s">
        <v>19</v>
      </c>
      <c r="C55" s="217">
        <v>2020</v>
      </c>
    </row>
    <row r="56" spans="1:41">
      <c r="A56" s="228" t="s">
        <v>86</v>
      </c>
      <c r="B56" s="25" t="s">
        <v>19</v>
      </c>
      <c r="C56" s="217">
        <v>2025</v>
      </c>
    </row>
    <row r="57" spans="1:41">
      <c r="A57" s="236"/>
      <c r="B57" s="39"/>
      <c r="C57" s="41"/>
    </row>
    <row r="58" spans="1:41">
      <c r="A58" s="228" t="s">
        <v>573</v>
      </c>
      <c r="B58" s="25" t="s">
        <v>572</v>
      </c>
      <c r="C58" s="237">
        <v>7.0000000000000001E-3</v>
      </c>
    </row>
    <row r="59" spans="1:41">
      <c r="A59" s="228" t="s">
        <v>574</v>
      </c>
      <c r="B59" s="25" t="s">
        <v>572</v>
      </c>
      <c r="C59" s="237">
        <v>3.4000000000000002E-2</v>
      </c>
    </row>
    <row r="60" spans="1:41">
      <c r="A60" s="228" t="s">
        <v>575</v>
      </c>
      <c r="B60" s="25" t="s">
        <v>572</v>
      </c>
      <c r="C60" s="237">
        <v>3.5000000000000003E-2</v>
      </c>
    </row>
    <row r="61" spans="1:41">
      <c r="A61" s="228" t="s">
        <v>579</v>
      </c>
      <c r="B61" s="25" t="s">
        <v>572</v>
      </c>
      <c r="C61" s="216">
        <v>4.0000000000000001E-3</v>
      </c>
    </row>
    <row r="62" spans="1:41">
      <c r="A62" s="228" t="s">
        <v>580</v>
      </c>
      <c r="B62" s="25" t="s">
        <v>572</v>
      </c>
      <c r="C62" s="216">
        <v>8.6999999999999994E-2</v>
      </c>
      <c r="E62" s="68"/>
      <c r="F62" s="68"/>
      <c r="G62" s="68"/>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row>
    <row r="63" spans="1:41">
      <c r="A63" s="228" t="s">
        <v>581</v>
      </c>
      <c r="B63" s="25" t="s">
        <v>572</v>
      </c>
      <c r="C63" s="216">
        <v>0.254</v>
      </c>
    </row>
    <row r="64" spans="1:41">
      <c r="A64" s="228" t="s">
        <v>578</v>
      </c>
      <c r="B64" s="25" t="s">
        <v>572</v>
      </c>
      <c r="C64" s="216">
        <v>9.5000000000000001E-2</v>
      </c>
    </row>
    <row r="65" spans="1:50">
      <c r="A65" s="228" t="s">
        <v>577</v>
      </c>
      <c r="B65" s="25" t="s">
        <v>572</v>
      </c>
      <c r="C65" s="237">
        <v>0.01</v>
      </c>
    </row>
    <row r="66" spans="1:50" ht="15.75" thickBot="1">
      <c r="A66" s="225" t="s">
        <v>576</v>
      </c>
      <c r="B66" s="233" t="s">
        <v>572</v>
      </c>
      <c r="C66" s="238">
        <v>3.5999999999999997E-2</v>
      </c>
    </row>
    <row r="67" spans="1:50" ht="15.75" thickBot="1"/>
    <row r="68" spans="1:50" ht="15.75">
      <c r="A68" s="243" t="s">
        <v>103</v>
      </c>
      <c r="B68" s="214"/>
      <c r="C68" s="215"/>
    </row>
    <row r="69" spans="1:50">
      <c r="A69" s="228" t="s">
        <v>104</v>
      </c>
      <c r="B69" s="57" t="s">
        <v>105</v>
      </c>
      <c r="C69" s="229">
        <v>0.82499999999999996</v>
      </c>
    </row>
    <row r="70" spans="1:50">
      <c r="A70" s="228" t="s">
        <v>107</v>
      </c>
      <c r="B70" s="57" t="s">
        <v>108</v>
      </c>
      <c r="C70" s="229">
        <v>100</v>
      </c>
    </row>
    <row r="71" spans="1:50" ht="15.75" thickBot="1">
      <c r="A71" s="225" t="s">
        <v>110</v>
      </c>
      <c r="B71" s="234" t="s">
        <v>108</v>
      </c>
      <c r="C71" s="231">
        <v>12.7</v>
      </c>
      <c r="H71" s="56"/>
      <c r="I71" s="28"/>
      <c r="J71" s="56"/>
      <c r="K71" s="56"/>
      <c r="L71" s="56"/>
      <c r="M71" s="56"/>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row>
    <row r="72" spans="1:50" ht="15.75" thickBot="1"/>
    <row r="73" spans="1:50" ht="15.75">
      <c r="A73" s="243" t="s">
        <v>112</v>
      </c>
      <c r="B73" s="214"/>
      <c r="C73" s="215"/>
      <c r="H73" s="56"/>
      <c r="I73" s="28"/>
      <c r="J73" s="28"/>
      <c r="K73" s="28"/>
      <c r="L73" s="68"/>
      <c r="M73" s="28"/>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row>
    <row r="74" spans="1:50">
      <c r="A74" s="220" t="s">
        <v>582</v>
      </c>
      <c r="B74" s="25" t="s">
        <v>572</v>
      </c>
      <c r="C74" s="244">
        <v>0.04</v>
      </c>
      <c r="H74" s="56"/>
      <c r="I74" s="28"/>
      <c r="J74" s="28"/>
      <c r="K74" s="56"/>
      <c r="L74" s="28"/>
      <c r="M74" s="73"/>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row>
    <row r="75" spans="1:50">
      <c r="A75" s="228" t="s">
        <v>571</v>
      </c>
      <c r="B75" s="75" t="s">
        <v>19</v>
      </c>
      <c r="C75" s="229">
        <v>2025</v>
      </c>
      <c r="H75" s="56"/>
      <c r="I75" s="28"/>
      <c r="J75" s="53"/>
      <c r="K75" s="28"/>
      <c r="L75" s="28"/>
      <c r="M75" s="28"/>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row>
    <row r="76" spans="1:50">
      <c r="A76" s="228" t="s">
        <v>583</v>
      </c>
      <c r="B76" s="25" t="s">
        <v>572</v>
      </c>
      <c r="C76" s="244">
        <v>0.04</v>
      </c>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c r="AV76" s="73"/>
      <c r="AW76" s="73"/>
      <c r="AX76" s="73"/>
    </row>
    <row r="77" spans="1:50">
      <c r="A77" s="228" t="s">
        <v>584</v>
      </c>
      <c r="B77" s="75" t="s">
        <v>19</v>
      </c>
      <c r="C77" s="217">
        <v>2020</v>
      </c>
      <c r="H77" s="73"/>
      <c r="I77" s="73"/>
      <c r="J77" s="73"/>
      <c r="K77" s="73"/>
      <c r="L77" s="73"/>
      <c r="M77" s="73"/>
      <c r="N77" s="73"/>
      <c r="O77" s="73"/>
      <c r="P77" s="73"/>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c r="AV77" s="73"/>
      <c r="AW77" s="73"/>
      <c r="AX77" s="73"/>
    </row>
    <row r="78" spans="1:50">
      <c r="A78" s="228" t="s">
        <v>585</v>
      </c>
      <c r="B78" s="75" t="s">
        <v>11</v>
      </c>
      <c r="C78" s="217">
        <v>0.25</v>
      </c>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c r="AV78" s="73"/>
      <c r="AW78" s="73"/>
      <c r="AX78" s="73"/>
    </row>
    <row r="79" spans="1:50">
      <c r="A79" s="228" t="s">
        <v>586</v>
      </c>
      <c r="B79" s="25" t="s">
        <v>572</v>
      </c>
      <c r="C79" s="244">
        <v>0.111</v>
      </c>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c r="AV79" s="73"/>
      <c r="AW79" s="73"/>
      <c r="AX79" s="73"/>
    </row>
    <row r="80" spans="1:50">
      <c r="A80" s="228" t="s">
        <v>554</v>
      </c>
      <c r="B80" s="75" t="s">
        <v>19</v>
      </c>
      <c r="C80" s="217">
        <v>2020</v>
      </c>
      <c r="D80" s="73"/>
      <c r="E80" s="73"/>
      <c r="F80" s="73"/>
      <c r="G80" s="73"/>
      <c r="H80" s="73"/>
      <c r="I80" s="73"/>
      <c r="J80" s="73"/>
      <c r="K80" s="73"/>
      <c r="L80" s="73"/>
      <c r="M80" s="73"/>
      <c r="N80" s="73"/>
      <c r="O80" s="73"/>
      <c r="P80" s="73"/>
      <c r="Q80" s="73"/>
      <c r="R80" s="73"/>
      <c r="S80" s="73"/>
      <c r="T80" s="73"/>
      <c r="U80" s="73"/>
      <c r="V80" s="73"/>
      <c r="W80" s="73"/>
      <c r="X80" s="73"/>
      <c r="Y80" s="73"/>
      <c r="Z80" s="73"/>
      <c r="AA80" s="73"/>
      <c r="AB80" s="73"/>
      <c r="AC80" s="73"/>
      <c r="AD80" s="73"/>
      <c r="AE80" s="73"/>
      <c r="AF80" s="73"/>
      <c r="AG80" s="73"/>
      <c r="AH80" s="73"/>
      <c r="AI80" s="73"/>
      <c r="AJ80" s="73"/>
      <c r="AK80" s="73"/>
      <c r="AL80" s="73"/>
      <c r="AM80" s="73"/>
      <c r="AN80" s="73"/>
      <c r="AO80" s="73"/>
      <c r="AP80" s="73"/>
      <c r="AQ80" s="73"/>
      <c r="AR80" s="73"/>
      <c r="AS80" s="73"/>
      <c r="AT80" s="73"/>
      <c r="AU80" s="73"/>
      <c r="AV80" s="73"/>
      <c r="AW80" s="73"/>
      <c r="AX80" s="73"/>
    </row>
    <row r="81" spans="1:51" ht="15.75" thickBot="1">
      <c r="A81" s="225" t="s">
        <v>587</v>
      </c>
      <c r="B81" s="233" t="s">
        <v>572</v>
      </c>
      <c r="C81" s="245">
        <v>0.04</v>
      </c>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c r="AV81" s="73"/>
      <c r="AW81" s="73"/>
      <c r="AX81" s="73"/>
    </row>
    <row r="82" spans="1:51" ht="15.75" thickBot="1"/>
    <row r="83" spans="1:51" ht="15.75">
      <c r="A83" s="243" t="s">
        <v>126</v>
      </c>
      <c r="B83" s="214"/>
      <c r="C83" s="215"/>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c r="AV83" s="73"/>
      <c r="AW83" s="73"/>
      <c r="AX83" s="73"/>
    </row>
    <row r="84" spans="1:51">
      <c r="A84" s="228" t="s">
        <v>128</v>
      </c>
      <c r="B84" s="54" t="s">
        <v>129</v>
      </c>
      <c r="C84" s="229">
        <v>4</v>
      </c>
      <c r="D84" s="73"/>
      <c r="E84" s="73"/>
      <c r="F84" s="73"/>
      <c r="G84" s="73"/>
      <c r="H84" s="73"/>
      <c r="I84" s="73"/>
      <c r="J84" s="73"/>
      <c r="K84" s="73"/>
      <c r="L84" s="73"/>
      <c r="M84" s="73"/>
      <c r="N84" s="73"/>
      <c r="O84" s="73"/>
      <c r="P84" s="73"/>
      <c r="Q84" s="73"/>
      <c r="R84" s="73"/>
      <c r="S84" s="73"/>
      <c r="T84" s="73"/>
      <c r="U84" s="73"/>
      <c r="V84" s="73"/>
      <c r="W84" s="73"/>
      <c r="X84" s="73"/>
      <c r="Y84" s="73"/>
      <c r="Z84" s="73"/>
      <c r="AA84" s="73"/>
      <c r="AB84" s="73"/>
      <c r="AC84" s="73"/>
      <c r="AD84" s="73"/>
      <c r="AE84" s="73"/>
      <c r="AF84" s="73"/>
      <c r="AG84" s="73"/>
      <c r="AH84" s="73"/>
      <c r="AI84" s="73"/>
      <c r="AJ84" s="73"/>
      <c r="AK84" s="73"/>
      <c r="AL84" s="73"/>
      <c r="AM84" s="73"/>
      <c r="AN84" s="73"/>
      <c r="AO84" s="73"/>
      <c r="AP84" s="73"/>
      <c r="AQ84" s="73"/>
      <c r="AR84" s="73"/>
      <c r="AS84" s="73"/>
      <c r="AT84" s="73"/>
      <c r="AU84" s="73"/>
      <c r="AV84" s="73"/>
      <c r="AW84" s="73"/>
      <c r="AX84" s="73"/>
    </row>
    <row r="85" spans="1:51" ht="15.75" thickBot="1">
      <c r="A85" s="225" t="s">
        <v>588</v>
      </c>
      <c r="B85" s="233" t="s">
        <v>572</v>
      </c>
      <c r="C85" s="246">
        <v>0.15</v>
      </c>
      <c r="D85" s="73"/>
      <c r="E85" s="73"/>
      <c r="F85" s="73"/>
      <c r="G85" s="73"/>
      <c r="H85" s="73"/>
      <c r="I85" s="73"/>
      <c r="J85" s="73"/>
      <c r="K85" s="73"/>
      <c r="L85" s="73"/>
      <c r="M85" s="73"/>
      <c r="N85" s="73"/>
      <c r="O85" s="73"/>
      <c r="P85" s="73"/>
      <c r="Q85" s="73"/>
      <c r="R85" s="73"/>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c r="AV85" s="73"/>
      <c r="AW85" s="73"/>
      <c r="AX85" s="73"/>
    </row>
    <row r="86" spans="1:51" ht="15.75" thickBot="1"/>
    <row r="87" spans="1:51" ht="15.75">
      <c r="A87" s="243" t="s">
        <v>127</v>
      </c>
      <c r="B87" s="214"/>
      <c r="C87" s="215"/>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3"/>
      <c r="AI87" s="73"/>
      <c r="AJ87" s="73"/>
      <c r="AK87" s="73"/>
      <c r="AL87" s="73"/>
      <c r="AM87" s="73"/>
      <c r="AN87" s="73"/>
      <c r="AO87" s="73"/>
      <c r="AP87" s="73"/>
      <c r="AQ87" s="73"/>
      <c r="AR87" s="73"/>
      <c r="AS87" s="73"/>
      <c r="AT87" s="73"/>
      <c r="AU87" s="73"/>
      <c r="AV87" s="73"/>
      <c r="AW87" s="73"/>
      <c r="AX87" s="73"/>
    </row>
    <row r="88" spans="1:51" ht="15.75" thickBot="1">
      <c r="A88" s="225" t="s">
        <v>589</v>
      </c>
      <c r="B88" s="233" t="s">
        <v>572</v>
      </c>
      <c r="C88" s="231">
        <v>4.4359999999999997E-2</v>
      </c>
      <c r="D88" s="73"/>
      <c r="E88" s="73"/>
      <c r="F88" s="73"/>
      <c r="G88" s="73"/>
      <c r="H88" s="73"/>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c r="AV88" s="73"/>
      <c r="AW88" s="73"/>
      <c r="AX88" s="73"/>
      <c r="AY88" s="73"/>
    </row>
    <row r="89" spans="1:51" ht="15.75" thickBot="1"/>
    <row r="90" spans="1:51" ht="15.75">
      <c r="A90" s="243" t="s">
        <v>140</v>
      </c>
      <c r="B90" s="214"/>
      <c r="C90" s="215"/>
      <c r="D90" s="73"/>
      <c r="E90" s="73"/>
      <c r="F90" s="73"/>
      <c r="G90" s="73"/>
      <c r="H90" s="73"/>
      <c r="I90" s="73"/>
      <c r="J90" s="73"/>
      <c r="K90" s="73"/>
      <c r="L90" s="73"/>
      <c r="M90" s="73"/>
      <c r="N90" s="73"/>
      <c r="O90" s="73"/>
      <c r="P90" s="73"/>
      <c r="Q90" s="73"/>
      <c r="R90" s="73"/>
      <c r="S90" s="73"/>
      <c r="T90" s="73"/>
      <c r="U90" s="73"/>
      <c r="V90" s="73"/>
      <c r="W90" s="73"/>
      <c r="X90" s="73"/>
      <c r="Y90" s="73"/>
      <c r="Z90" s="73"/>
      <c r="AA90" s="73"/>
      <c r="AB90" s="73"/>
      <c r="AC90" s="73"/>
      <c r="AD90" s="73"/>
      <c r="AE90" s="73"/>
      <c r="AF90" s="73"/>
      <c r="AG90" s="73"/>
      <c r="AH90" s="73"/>
      <c r="AI90" s="73"/>
      <c r="AJ90" s="73"/>
      <c r="AK90" s="73"/>
      <c r="AL90" s="73"/>
      <c r="AM90" s="73"/>
      <c r="AN90" s="73"/>
      <c r="AO90" s="73"/>
      <c r="AP90" s="73"/>
      <c r="AQ90" s="73"/>
      <c r="AR90" s="73"/>
      <c r="AS90" s="73"/>
      <c r="AT90" s="73"/>
      <c r="AU90" s="73"/>
      <c r="AV90" s="73"/>
      <c r="AW90" s="73"/>
      <c r="AX90" s="73"/>
      <c r="AY90" s="73"/>
    </row>
    <row r="91" spans="1:51">
      <c r="A91" s="228" t="s">
        <v>141</v>
      </c>
      <c r="B91" s="25" t="s">
        <v>19</v>
      </c>
      <c r="C91" s="217">
        <v>2020</v>
      </c>
      <c r="D91" s="73"/>
      <c r="E91" s="73"/>
      <c r="F91" s="73"/>
      <c r="G91" s="73"/>
      <c r="H91" s="73"/>
      <c r="I91" s="73"/>
      <c r="J91" s="73"/>
      <c r="K91" s="73"/>
      <c r="L91" s="73"/>
      <c r="M91" s="73"/>
      <c r="N91" s="73"/>
      <c r="O91" s="73"/>
      <c r="P91" s="73"/>
      <c r="Q91" s="73"/>
      <c r="R91" s="73"/>
      <c r="S91" s="73"/>
      <c r="T91" s="73"/>
      <c r="U91" s="73"/>
      <c r="V91" s="73"/>
      <c r="W91" s="73"/>
      <c r="X91" s="73"/>
      <c r="Y91" s="73"/>
      <c r="Z91" s="73"/>
      <c r="AA91" s="73"/>
      <c r="AB91" s="73"/>
      <c r="AC91" s="73"/>
      <c r="AD91" s="73"/>
      <c r="AE91" s="73"/>
      <c r="AF91" s="73"/>
      <c r="AG91" s="73"/>
      <c r="AH91" s="73"/>
      <c r="AI91" s="73"/>
      <c r="AJ91" s="73"/>
      <c r="AK91" s="73"/>
      <c r="AL91" s="73"/>
      <c r="AM91" s="73"/>
      <c r="AN91" s="73"/>
      <c r="AO91" s="73"/>
      <c r="AP91" s="73"/>
      <c r="AQ91" s="73"/>
      <c r="AR91" s="73"/>
      <c r="AS91" s="73"/>
      <c r="AT91" s="73"/>
      <c r="AU91" s="73"/>
      <c r="AV91" s="73"/>
      <c r="AW91" s="73"/>
      <c r="AX91" s="73"/>
      <c r="AY91" s="73"/>
    </row>
    <row r="92" spans="1:51">
      <c r="A92" s="228" t="s">
        <v>143</v>
      </c>
      <c r="B92" s="25" t="s">
        <v>19</v>
      </c>
      <c r="C92" s="217">
        <v>2025</v>
      </c>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73"/>
      <c r="AF92" s="73"/>
      <c r="AG92" s="73"/>
      <c r="AH92" s="73"/>
      <c r="AI92" s="73"/>
      <c r="AJ92" s="73"/>
      <c r="AK92" s="73"/>
      <c r="AL92" s="73"/>
      <c r="AM92" s="73"/>
      <c r="AN92" s="73"/>
      <c r="AO92" s="73"/>
      <c r="AP92" s="73"/>
      <c r="AQ92" s="73"/>
      <c r="AR92" s="73"/>
      <c r="AS92" s="73"/>
      <c r="AT92" s="73"/>
      <c r="AU92" s="73"/>
      <c r="AV92" s="73"/>
      <c r="AW92" s="73"/>
      <c r="AX92" s="73"/>
      <c r="AY92" s="73"/>
    </row>
    <row r="93" spans="1:51">
      <c r="A93" s="228" t="s">
        <v>590</v>
      </c>
      <c r="B93" s="25" t="s">
        <v>572</v>
      </c>
      <c r="C93" s="247">
        <v>7.0000000000000007E-2</v>
      </c>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c r="AE93" s="73"/>
      <c r="AF93" s="73"/>
      <c r="AG93" s="73"/>
      <c r="AH93" s="73"/>
      <c r="AI93" s="73"/>
      <c r="AJ93" s="73"/>
      <c r="AK93" s="73"/>
      <c r="AL93" s="73"/>
      <c r="AM93" s="73"/>
      <c r="AN93" s="73"/>
      <c r="AO93" s="73"/>
      <c r="AP93" s="73"/>
      <c r="AQ93" s="73"/>
      <c r="AR93" s="73"/>
      <c r="AS93" s="73"/>
      <c r="AT93" s="73"/>
      <c r="AU93" s="73"/>
      <c r="AV93" s="73"/>
      <c r="AW93" s="73"/>
      <c r="AX93" s="73"/>
      <c r="AY93" s="73"/>
    </row>
    <row r="94" spans="1:51">
      <c r="A94" s="228" t="s">
        <v>591</v>
      </c>
      <c r="B94" s="25" t="s">
        <v>572</v>
      </c>
      <c r="C94" s="247">
        <v>5.0999999999999997E-2</v>
      </c>
      <c r="D94" s="73"/>
      <c r="E94" s="73"/>
      <c r="F94" s="73"/>
      <c r="G94" s="73"/>
      <c r="H94" s="73"/>
      <c r="I94" s="73"/>
      <c r="J94" s="73"/>
      <c r="K94" s="73"/>
      <c r="L94" s="73"/>
      <c r="M94" s="73"/>
      <c r="N94" s="73"/>
      <c r="O94" s="73"/>
      <c r="P94" s="73"/>
      <c r="Q94" s="73"/>
      <c r="R94" s="73"/>
      <c r="S94" s="73"/>
      <c r="T94" s="73"/>
      <c r="U94" s="73"/>
      <c r="V94" s="73"/>
      <c r="W94" s="73"/>
      <c r="X94" s="73"/>
      <c r="Y94" s="73"/>
      <c r="Z94" s="73"/>
      <c r="AA94" s="73"/>
      <c r="AB94" s="73"/>
      <c r="AC94" s="73"/>
      <c r="AD94" s="73"/>
      <c r="AE94" s="73"/>
      <c r="AF94" s="73"/>
      <c r="AG94" s="73"/>
      <c r="AH94" s="73"/>
      <c r="AI94" s="73"/>
      <c r="AJ94" s="73"/>
      <c r="AK94" s="73"/>
      <c r="AL94" s="73"/>
      <c r="AM94" s="73"/>
      <c r="AN94" s="73"/>
      <c r="AO94" s="73"/>
      <c r="AP94" s="73"/>
      <c r="AQ94" s="73"/>
      <c r="AR94" s="73"/>
      <c r="AS94" s="73"/>
      <c r="AT94" s="73"/>
      <c r="AU94" s="73"/>
      <c r="AV94" s="73"/>
      <c r="AW94" s="73"/>
      <c r="AX94" s="73"/>
      <c r="AY94" s="73"/>
    </row>
    <row r="95" spans="1:51" ht="15.75" thickBot="1">
      <c r="A95" s="225" t="s">
        <v>592</v>
      </c>
      <c r="B95" s="233" t="s">
        <v>572</v>
      </c>
      <c r="C95" s="248">
        <v>0</v>
      </c>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c r="AD95" s="73"/>
      <c r="AE95" s="73"/>
      <c r="AF95" s="73"/>
      <c r="AG95" s="73"/>
      <c r="AH95" s="73"/>
      <c r="AI95" s="73"/>
      <c r="AJ95" s="73"/>
      <c r="AK95" s="73"/>
      <c r="AL95" s="73"/>
      <c r="AM95" s="73"/>
      <c r="AN95" s="73"/>
      <c r="AO95" s="73"/>
      <c r="AP95" s="73"/>
      <c r="AQ95" s="73"/>
      <c r="AR95" s="73"/>
      <c r="AS95" s="73"/>
      <c r="AT95" s="73"/>
      <c r="AU95" s="73"/>
      <c r="AV95" s="73"/>
      <c r="AW95" s="73"/>
      <c r="AX95" s="73"/>
      <c r="AY95" s="73"/>
    </row>
    <row r="96" spans="1:51" s="73" customFormat="1"/>
    <row r="97" spans="1:51" ht="27" thickBot="1">
      <c r="A97" s="198" t="s">
        <v>555</v>
      </c>
      <c r="D97" s="73"/>
      <c r="E97" s="73"/>
      <c r="F97" s="73"/>
      <c r="G97" s="73"/>
      <c r="H97" s="73"/>
      <c r="I97" s="73"/>
      <c r="J97" s="73"/>
      <c r="K97" s="73"/>
      <c r="L97" s="73"/>
      <c r="M97" s="73"/>
      <c r="N97" s="73"/>
      <c r="O97" s="73"/>
      <c r="P97" s="73"/>
      <c r="Q97" s="73"/>
      <c r="R97" s="73"/>
      <c r="S97" s="73"/>
      <c r="T97" s="73"/>
      <c r="U97" s="73"/>
      <c r="V97" s="73"/>
      <c r="W97" s="73"/>
      <c r="X97" s="73"/>
      <c r="Y97" s="73"/>
      <c r="Z97" s="73"/>
      <c r="AA97" s="73"/>
      <c r="AB97" s="73"/>
      <c r="AC97" s="73"/>
      <c r="AD97" s="73"/>
      <c r="AE97" s="73"/>
      <c r="AF97" s="73"/>
      <c r="AG97" s="73"/>
      <c r="AH97" s="73"/>
      <c r="AI97" s="73"/>
      <c r="AJ97" s="73"/>
      <c r="AK97" s="73"/>
      <c r="AL97" s="73"/>
      <c r="AM97" s="73"/>
      <c r="AN97" s="73"/>
      <c r="AO97" s="73"/>
      <c r="AP97" s="73"/>
      <c r="AQ97" s="73"/>
      <c r="AR97" s="73"/>
      <c r="AS97" s="73"/>
      <c r="AT97" s="73"/>
      <c r="AU97" s="73"/>
      <c r="AV97" s="73"/>
      <c r="AW97" s="73"/>
      <c r="AX97" s="73"/>
      <c r="AY97" s="73"/>
    </row>
    <row r="98" spans="1:51" ht="15.75">
      <c r="A98" s="389" t="s">
        <v>150</v>
      </c>
      <c r="B98" s="390"/>
      <c r="C98" s="391"/>
      <c r="D98" s="73"/>
      <c r="E98" s="73"/>
      <c r="F98" s="73"/>
      <c r="G98" s="73"/>
      <c r="H98" s="73"/>
      <c r="I98" s="73"/>
      <c r="J98" s="73"/>
      <c r="K98" s="73"/>
      <c r="L98" s="73"/>
      <c r="M98" s="73"/>
      <c r="N98" s="73"/>
      <c r="O98" s="73"/>
      <c r="P98" s="73"/>
      <c r="Q98" s="73"/>
      <c r="R98" s="73"/>
      <c r="S98" s="73"/>
      <c r="T98" s="73"/>
      <c r="U98" s="73"/>
      <c r="V98" s="73"/>
      <c r="W98" s="73"/>
      <c r="X98" s="73"/>
      <c r="Y98" s="73"/>
      <c r="Z98" s="73"/>
      <c r="AA98" s="73"/>
      <c r="AB98" s="73"/>
      <c r="AC98" s="73"/>
      <c r="AD98" s="73"/>
      <c r="AE98" s="73"/>
      <c r="AF98" s="73"/>
      <c r="AG98" s="73"/>
      <c r="AH98" s="73"/>
      <c r="AI98" s="73"/>
      <c r="AJ98" s="73"/>
      <c r="AK98" s="73"/>
      <c r="AL98" s="73"/>
      <c r="AM98" s="73"/>
      <c r="AN98" s="73"/>
      <c r="AO98" s="73"/>
      <c r="AP98" s="73"/>
      <c r="AQ98" s="73"/>
      <c r="AR98" s="73"/>
      <c r="AS98" s="73"/>
      <c r="AT98" s="73"/>
      <c r="AU98" s="73"/>
      <c r="AV98" s="73"/>
      <c r="AW98" s="73"/>
      <c r="AX98" s="73"/>
      <c r="AY98" s="73"/>
    </row>
    <row r="99" spans="1:51" ht="15.75" thickBot="1">
      <c r="A99" s="225" t="s">
        <v>474</v>
      </c>
      <c r="B99" s="234" t="s">
        <v>11</v>
      </c>
      <c r="C99" s="235">
        <v>0</v>
      </c>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c r="AV99" s="73"/>
      <c r="AW99" s="73"/>
      <c r="AX99" s="73"/>
      <c r="AY99" s="73"/>
    </row>
    <row r="100" spans="1:51" s="73" customFormat="1" ht="15.75" thickBot="1"/>
    <row r="101" spans="1:51" ht="15.75" customHeight="1">
      <c r="A101" s="389" t="s">
        <v>151</v>
      </c>
      <c r="B101" s="390"/>
      <c r="C101" s="391"/>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c r="AD101" s="73"/>
      <c r="AE101" s="73"/>
      <c r="AF101" s="73"/>
      <c r="AG101" s="73"/>
      <c r="AH101" s="73"/>
      <c r="AI101" s="73"/>
      <c r="AJ101" s="73"/>
      <c r="AK101" s="73"/>
      <c r="AL101" s="73"/>
      <c r="AM101" s="73"/>
      <c r="AN101" s="73"/>
      <c r="AO101" s="73"/>
      <c r="AP101" s="73"/>
      <c r="AQ101" s="73"/>
      <c r="AR101" s="73"/>
      <c r="AS101" s="73"/>
      <c r="AT101" s="73"/>
      <c r="AU101" s="73"/>
      <c r="AV101" s="73"/>
      <c r="AW101" s="73"/>
      <c r="AX101" s="73"/>
      <c r="AY101" s="73"/>
    </row>
    <row r="102" spans="1:51">
      <c r="A102" s="386" t="s">
        <v>170</v>
      </c>
      <c r="B102" s="13" t="s">
        <v>152</v>
      </c>
      <c r="C102" s="249">
        <v>1</v>
      </c>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3"/>
      <c r="AN102" s="73"/>
      <c r="AO102" s="73"/>
      <c r="AP102" s="73"/>
      <c r="AQ102" s="73"/>
      <c r="AR102" s="73"/>
      <c r="AS102" s="73"/>
      <c r="AT102" s="73"/>
      <c r="AU102" s="73"/>
      <c r="AV102" s="73"/>
      <c r="AW102" s="73"/>
      <c r="AX102" s="73"/>
      <c r="AY102" s="73"/>
    </row>
    <row r="103" spans="1:51">
      <c r="A103" s="387"/>
      <c r="B103" s="98" t="s">
        <v>171</v>
      </c>
      <c r="C103" s="250">
        <v>4.4999999999999998E-2</v>
      </c>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73"/>
      <c r="AD103" s="73"/>
      <c r="AE103" s="73"/>
      <c r="AF103" s="73"/>
      <c r="AG103" s="73"/>
      <c r="AH103" s="73"/>
      <c r="AI103" s="73"/>
      <c r="AJ103" s="73"/>
      <c r="AK103" s="73"/>
      <c r="AL103" s="73"/>
      <c r="AM103" s="73"/>
      <c r="AN103" s="73"/>
      <c r="AO103" s="73"/>
      <c r="AP103" s="73"/>
      <c r="AQ103" s="73"/>
      <c r="AR103" s="73"/>
      <c r="AS103" s="73"/>
      <c r="AT103" s="73"/>
      <c r="AU103" s="73"/>
      <c r="AV103" s="73"/>
      <c r="AW103" s="73"/>
      <c r="AX103" s="73"/>
      <c r="AY103" s="73"/>
    </row>
    <row r="104" spans="1:51" ht="14.45" customHeight="1" thickBot="1">
      <c r="A104" s="388"/>
      <c r="B104" s="251" t="s">
        <v>475</v>
      </c>
      <c r="C104" s="235">
        <v>0</v>
      </c>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73"/>
      <c r="AR104" s="73"/>
      <c r="AS104" s="73"/>
      <c r="AT104" s="73"/>
      <c r="AU104" s="73"/>
      <c r="AV104" s="73"/>
      <c r="AW104" s="73"/>
      <c r="AX104" s="73"/>
      <c r="AY104" s="73"/>
    </row>
    <row r="105" spans="1:51" s="73" customFormat="1" ht="15.75" thickBot="1"/>
    <row r="106" spans="1:51" ht="15.75" customHeight="1">
      <c r="A106" s="389" t="s">
        <v>175</v>
      </c>
      <c r="B106" s="390"/>
      <c r="C106" s="391"/>
      <c r="D106" s="73"/>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c r="AD106" s="73"/>
      <c r="AE106" s="73"/>
      <c r="AF106" s="73"/>
      <c r="AG106" s="73"/>
      <c r="AH106" s="73"/>
      <c r="AI106" s="73"/>
      <c r="AJ106" s="73"/>
      <c r="AK106" s="73"/>
      <c r="AL106" s="73"/>
      <c r="AM106" s="73"/>
      <c r="AN106" s="73"/>
      <c r="AO106" s="73"/>
      <c r="AP106" s="73"/>
      <c r="AQ106" s="73"/>
      <c r="AR106" s="73"/>
      <c r="AS106" s="73"/>
      <c r="AT106" s="73"/>
      <c r="AU106" s="73"/>
      <c r="AV106" s="73"/>
      <c r="AW106" s="73"/>
      <c r="AX106" s="73"/>
      <c r="AY106" s="73"/>
    </row>
    <row r="107" spans="1:51">
      <c r="A107" s="417" t="s">
        <v>191</v>
      </c>
      <c r="B107" s="13" t="s">
        <v>176</v>
      </c>
      <c r="C107" s="249">
        <v>1</v>
      </c>
      <c r="D107" s="73"/>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c r="AD107" s="73"/>
      <c r="AE107" s="73"/>
      <c r="AF107" s="73"/>
      <c r="AG107" s="73"/>
      <c r="AH107" s="73"/>
      <c r="AI107" s="73"/>
      <c r="AJ107" s="73"/>
      <c r="AK107" s="73"/>
      <c r="AL107" s="73"/>
      <c r="AM107" s="73"/>
      <c r="AN107" s="73"/>
      <c r="AO107" s="73"/>
      <c r="AP107" s="73"/>
      <c r="AQ107" s="73"/>
      <c r="AR107" s="73"/>
      <c r="AS107" s="73"/>
      <c r="AT107" s="73"/>
      <c r="AU107" s="73"/>
      <c r="AV107" s="73"/>
      <c r="AW107" s="73"/>
      <c r="AX107" s="73"/>
      <c r="AY107" s="73"/>
    </row>
    <row r="108" spans="1:51">
      <c r="A108" s="417"/>
      <c r="B108" s="98" t="s">
        <v>171</v>
      </c>
      <c r="C108" s="252">
        <v>0.08</v>
      </c>
      <c r="E108" s="73"/>
      <c r="F108" s="73"/>
      <c r="G108" s="73"/>
      <c r="H108" s="73"/>
      <c r="I108" s="73"/>
      <c r="J108" s="73"/>
      <c r="K108" s="73"/>
      <c r="L108" s="73"/>
      <c r="M108" s="73"/>
      <c r="N108" s="73"/>
      <c r="O108" s="73"/>
      <c r="P108" s="73"/>
      <c r="Q108" s="73"/>
      <c r="R108" s="73"/>
      <c r="S108" s="73"/>
      <c r="T108" s="73"/>
      <c r="U108" s="73"/>
      <c r="V108" s="73"/>
      <c r="W108" s="73"/>
      <c r="X108" s="73"/>
      <c r="Y108" s="73"/>
      <c r="Z108" s="73"/>
      <c r="AA108" s="73"/>
      <c r="AB108" s="73"/>
      <c r="AC108" s="73"/>
      <c r="AD108" s="73"/>
      <c r="AE108" s="73"/>
      <c r="AF108" s="73"/>
      <c r="AG108" s="73"/>
      <c r="AH108" s="73"/>
      <c r="AI108" s="73"/>
      <c r="AJ108" s="73"/>
      <c r="AK108" s="73"/>
      <c r="AL108" s="73"/>
      <c r="AM108" s="73"/>
      <c r="AN108" s="73"/>
      <c r="AO108" s="73"/>
      <c r="AP108" s="73"/>
      <c r="AQ108" s="73"/>
      <c r="AR108" s="73"/>
      <c r="AS108" s="73"/>
      <c r="AT108" s="73"/>
      <c r="AU108" s="73"/>
      <c r="AV108" s="73"/>
      <c r="AW108" s="73"/>
      <c r="AX108" s="73"/>
      <c r="AY108" s="73"/>
    </row>
    <row r="109" spans="1:51" ht="14.45" customHeight="1" thickBot="1">
      <c r="A109" s="418"/>
      <c r="B109" s="251" t="s">
        <v>476</v>
      </c>
      <c r="C109" s="235">
        <f>+C104</f>
        <v>0</v>
      </c>
      <c r="D109" s="407"/>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c r="AD109" s="73"/>
      <c r="AE109" s="73"/>
      <c r="AF109" s="73"/>
      <c r="AG109" s="73"/>
      <c r="AH109" s="73"/>
      <c r="AI109" s="73"/>
      <c r="AJ109" s="73"/>
      <c r="AK109" s="73"/>
      <c r="AL109" s="73"/>
      <c r="AM109" s="73"/>
      <c r="AN109" s="73"/>
      <c r="AO109" s="73"/>
      <c r="AP109" s="73"/>
      <c r="AQ109" s="73"/>
      <c r="AR109" s="73"/>
      <c r="AS109" s="73"/>
      <c r="AT109" s="73"/>
      <c r="AU109" s="73"/>
      <c r="AV109" s="73"/>
      <c r="AW109" s="73"/>
      <c r="AX109" s="73"/>
      <c r="AY109" s="73"/>
    </row>
    <row r="110" spans="1:51" ht="14.45" customHeight="1">
      <c r="A110" s="73"/>
      <c r="B110" s="73"/>
      <c r="C110" s="73"/>
      <c r="D110" s="407"/>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c r="AD110" s="73"/>
      <c r="AE110" s="73"/>
      <c r="AF110" s="73"/>
      <c r="AG110" s="73"/>
      <c r="AH110" s="73"/>
      <c r="AI110" s="73"/>
      <c r="AJ110" s="73"/>
      <c r="AK110" s="73"/>
      <c r="AL110" s="73"/>
      <c r="AM110" s="73"/>
      <c r="AN110" s="73"/>
      <c r="AO110" s="73"/>
      <c r="AP110" s="73"/>
      <c r="AQ110" s="73"/>
      <c r="AR110" s="73"/>
      <c r="AS110" s="73"/>
      <c r="AT110" s="73"/>
      <c r="AU110" s="73"/>
      <c r="AV110" s="73"/>
      <c r="AW110" s="73"/>
      <c r="AX110" s="73"/>
      <c r="AY110" s="73"/>
    </row>
    <row r="111" spans="1:51" ht="15.75">
      <c r="A111" s="392" t="s">
        <v>194</v>
      </c>
      <c r="B111" s="392"/>
      <c r="C111" s="392"/>
      <c r="D111" s="407"/>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73"/>
      <c r="AF111" s="73"/>
      <c r="AG111" s="73"/>
      <c r="AH111" s="73"/>
      <c r="AI111" s="73"/>
      <c r="AJ111" s="73"/>
      <c r="AK111" s="73"/>
      <c r="AL111" s="73"/>
      <c r="AM111" s="73"/>
      <c r="AN111" s="73"/>
      <c r="AO111" s="73"/>
      <c r="AP111" s="73"/>
      <c r="AQ111" s="73"/>
      <c r="AR111" s="73"/>
      <c r="AS111" s="73"/>
      <c r="AT111" s="73"/>
      <c r="AU111" s="73"/>
      <c r="AV111" s="73"/>
      <c r="AW111" s="73"/>
      <c r="AX111" s="73"/>
      <c r="AY111" s="73"/>
    </row>
    <row r="112" spans="1:51">
      <c r="A112" s="13" t="s">
        <v>477</v>
      </c>
      <c r="B112" s="54" t="s">
        <v>11</v>
      </c>
      <c r="C112" s="26">
        <f>+C104</f>
        <v>0</v>
      </c>
      <c r="D112" s="407"/>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c r="AC112" s="73"/>
      <c r="AD112" s="73"/>
      <c r="AE112" s="73"/>
      <c r="AF112" s="73"/>
      <c r="AG112" s="73"/>
      <c r="AH112" s="73"/>
      <c r="AI112" s="73"/>
      <c r="AJ112" s="73"/>
      <c r="AK112" s="73"/>
      <c r="AL112" s="73"/>
      <c r="AM112" s="73"/>
      <c r="AN112" s="73"/>
      <c r="AO112" s="73"/>
      <c r="AP112" s="73"/>
      <c r="AQ112" s="73"/>
      <c r="AR112" s="73"/>
      <c r="AS112" s="73"/>
      <c r="AT112" s="73"/>
      <c r="AU112" s="73"/>
      <c r="AV112" s="73"/>
      <c r="AW112" s="73"/>
      <c r="AX112" s="73"/>
      <c r="AY112" s="73"/>
    </row>
    <row r="113" spans="1:51" ht="15.75" thickBot="1">
      <c r="A113" s="73"/>
      <c r="B113" s="73"/>
      <c r="C113" s="73"/>
      <c r="D113" s="407"/>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c r="AD113" s="73"/>
      <c r="AE113" s="73"/>
      <c r="AF113" s="73"/>
      <c r="AG113" s="73"/>
      <c r="AH113" s="73"/>
      <c r="AI113" s="73"/>
      <c r="AJ113" s="73"/>
      <c r="AK113" s="73"/>
      <c r="AL113" s="73"/>
      <c r="AM113" s="73"/>
      <c r="AN113" s="73"/>
      <c r="AO113" s="73"/>
      <c r="AP113" s="73"/>
      <c r="AQ113" s="73"/>
      <c r="AR113" s="73"/>
      <c r="AS113" s="73"/>
      <c r="AT113" s="73"/>
      <c r="AU113" s="73"/>
      <c r="AV113" s="73"/>
      <c r="AW113" s="73"/>
      <c r="AX113" s="73"/>
      <c r="AY113" s="73"/>
    </row>
    <row r="114" spans="1:51" ht="15.75">
      <c r="A114" s="421" t="s">
        <v>204</v>
      </c>
      <c r="B114" s="422"/>
      <c r="C114" s="423"/>
      <c r="D114" s="407"/>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73"/>
      <c r="AF114" s="73"/>
      <c r="AG114" s="73"/>
      <c r="AH114" s="73"/>
      <c r="AI114" s="73"/>
      <c r="AJ114" s="73"/>
      <c r="AK114" s="73"/>
      <c r="AL114" s="73"/>
      <c r="AM114" s="73"/>
      <c r="AN114" s="73"/>
      <c r="AO114" s="73"/>
      <c r="AP114" s="73"/>
      <c r="AQ114" s="73"/>
      <c r="AR114" s="73"/>
      <c r="AS114" s="73"/>
      <c r="AT114" s="73"/>
      <c r="AU114" s="73"/>
      <c r="AV114" s="73"/>
      <c r="AW114" s="73"/>
      <c r="AX114" s="73"/>
      <c r="AY114" s="73"/>
    </row>
    <row r="115" spans="1:51" ht="14.45" customHeight="1" thickBot="1">
      <c r="A115" s="225" t="s">
        <v>478</v>
      </c>
      <c r="B115" s="253" t="s">
        <v>11</v>
      </c>
      <c r="C115" s="226">
        <v>0</v>
      </c>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73"/>
      <c r="AF115" s="73"/>
      <c r="AG115" s="73"/>
      <c r="AH115" s="73"/>
      <c r="AI115" s="73"/>
      <c r="AJ115" s="73"/>
      <c r="AK115" s="73"/>
      <c r="AL115" s="73"/>
      <c r="AM115" s="73"/>
      <c r="AN115" s="73"/>
      <c r="AO115" s="73"/>
      <c r="AP115" s="73"/>
      <c r="AQ115" s="73"/>
      <c r="AR115" s="73"/>
      <c r="AS115" s="73"/>
      <c r="AT115" s="73"/>
      <c r="AU115" s="73"/>
      <c r="AV115" s="73"/>
      <c r="AW115" s="73"/>
      <c r="AX115" s="73"/>
      <c r="AY115" s="73"/>
    </row>
    <row r="116" spans="1:51" ht="14.45" customHeight="1" thickBot="1">
      <c r="A116" s="73"/>
      <c r="B116" s="73"/>
      <c r="C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c r="AF116" s="73"/>
      <c r="AG116" s="73"/>
      <c r="AH116" s="73"/>
      <c r="AI116" s="73"/>
      <c r="AJ116" s="73"/>
      <c r="AK116" s="73"/>
      <c r="AL116" s="73"/>
      <c r="AM116" s="73"/>
      <c r="AN116" s="73"/>
      <c r="AO116" s="73"/>
      <c r="AP116" s="73"/>
      <c r="AQ116" s="73"/>
      <c r="AR116" s="73"/>
      <c r="AS116" s="73"/>
      <c r="AT116" s="73"/>
      <c r="AU116" s="73"/>
      <c r="AV116" s="73"/>
      <c r="AW116" s="73"/>
      <c r="AX116" s="73"/>
      <c r="AY116" s="73"/>
    </row>
    <row r="117" spans="1:51" ht="15.75">
      <c r="A117" s="389" t="s">
        <v>211</v>
      </c>
      <c r="B117" s="390"/>
      <c r="C117" s="391"/>
      <c r="D117" s="254" t="s">
        <v>479</v>
      </c>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s="73"/>
      <c r="AD117" s="73"/>
      <c r="AE117" s="73"/>
      <c r="AF117" s="73"/>
      <c r="AG117" s="73"/>
      <c r="AH117" s="73"/>
      <c r="AI117" s="73"/>
      <c r="AJ117" s="73"/>
      <c r="AK117" s="73"/>
      <c r="AL117" s="73"/>
      <c r="AM117" s="73"/>
      <c r="AN117" s="73"/>
      <c r="AO117" s="73"/>
      <c r="AP117" s="73"/>
      <c r="AQ117" s="73"/>
      <c r="AR117" s="73"/>
      <c r="AS117" s="73"/>
      <c r="AT117" s="73"/>
      <c r="AU117" s="73"/>
      <c r="AV117" s="73"/>
      <c r="AW117" s="73"/>
      <c r="AX117" s="73"/>
      <c r="AY117" s="73"/>
    </row>
    <row r="118" spans="1:51" ht="15.75" thickBot="1">
      <c r="A118" s="225" t="s">
        <v>599</v>
      </c>
      <c r="B118" s="233" t="s">
        <v>572</v>
      </c>
      <c r="C118" s="255">
        <v>0.15</v>
      </c>
      <c r="D118" s="256">
        <v>1</v>
      </c>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c r="AF118" s="73"/>
      <c r="AG118" s="73"/>
      <c r="AH118" s="73"/>
      <c r="AI118" s="73"/>
      <c r="AJ118" s="73"/>
      <c r="AK118" s="73"/>
      <c r="AL118" s="73"/>
      <c r="AM118" s="73"/>
      <c r="AN118" s="73"/>
      <c r="AO118" s="73"/>
      <c r="AP118" s="73"/>
      <c r="AQ118" s="73"/>
      <c r="AR118" s="73"/>
      <c r="AS118" s="73"/>
      <c r="AT118" s="73"/>
      <c r="AU118" s="73"/>
      <c r="AV118" s="73"/>
      <c r="AW118" s="73"/>
      <c r="AX118" s="73"/>
      <c r="AY118" s="73"/>
    </row>
    <row r="119" spans="1:51" s="73" customFormat="1" ht="15.75" thickBot="1"/>
    <row r="120" spans="1:51" ht="15.75">
      <c r="A120" s="389" t="s">
        <v>213</v>
      </c>
      <c r="B120" s="390"/>
      <c r="C120" s="391"/>
      <c r="D120" s="254" t="s">
        <v>480</v>
      </c>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s="73"/>
      <c r="AD120" s="73"/>
      <c r="AE120" s="73"/>
      <c r="AF120" s="73"/>
      <c r="AG120" s="73"/>
      <c r="AH120" s="73"/>
      <c r="AI120" s="73"/>
      <c r="AJ120" s="73"/>
      <c r="AK120" s="73"/>
      <c r="AL120" s="73"/>
      <c r="AM120" s="73"/>
      <c r="AN120" s="73"/>
      <c r="AO120" s="73"/>
      <c r="AP120" s="73"/>
      <c r="AQ120" s="73"/>
      <c r="AR120" s="73"/>
      <c r="AS120" s="73"/>
      <c r="AT120" s="73"/>
      <c r="AU120" s="73"/>
      <c r="AV120" s="73"/>
      <c r="AW120" s="73"/>
      <c r="AX120" s="73"/>
      <c r="AY120" s="73"/>
    </row>
    <row r="121" spans="1:51" ht="14.45" customHeight="1" thickBot="1">
      <c r="A121" s="225" t="s">
        <v>600</v>
      </c>
      <c r="B121" s="233" t="s">
        <v>572</v>
      </c>
      <c r="C121" s="255">
        <v>0.2</v>
      </c>
      <c r="D121" s="256">
        <v>1</v>
      </c>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c r="AF121" s="73"/>
      <c r="AG121" s="73"/>
      <c r="AH121" s="73"/>
      <c r="AI121" s="73"/>
      <c r="AJ121" s="73"/>
      <c r="AK121" s="73"/>
      <c r="AL121" s="73"/>
      <c r="AM121" s="73"/>
      <c r="AN121" s="73"/>
      <c r="AO121" s="73"/>
      <c r="AP121" s="73"/>
      <c r="AQ121" s="73"/>
      <c r="AR121" s="73"/>
      <c r="AS121" s="73"/>
      <c r="AT121" s="73"/>
      <c r="AU121" s="73"/>
      <c r="AV121" s="73"/>
      <c r="AW121" s="73"/>
      <c r="AX121" s="73"/>
      <c r="AY121" s="73"/>
    </row>
    <row r="122" spans="1:51" s="73" customFormat="1" ht="15.75" thickBot="1"/>
    <row r="123" spans="1:51" ht="15.75">
      <c r="A123" s="389" t="s">
        <v>219</v>
      </c>
      <c r="B123" s="390"/>
      <c r="C123" s="391"/>
      <c r="G123" s="43"/>
      <c r="H123" s="43"/>
      <c r="I123" s="43"/>
      <c r="J123" s="43"/>
      <c r="K123" s="43"/>
      <c r="L123" s="43"/>
      <c r="M123" s="43"/>
      <c r="N123" s="43"/>
      <c r="O123" s="43"/>
      <c r="P123" s="43"/>
      <c r="Q123" s="43"/>
      <c r="R123" s="43"/>
      <c r="S123" s="43"/>
      <c r="T123" s="43"/>
    </row>
    <row r="124" spans="1:51">
      <c r="A124" s="394" t="s">
        <v>220</v>
      </c>
      <c r="B124" s="119" t="s">
        <v>221</v>
      </c>
      <c r="C124" s="257">
        <v>2015</v>
      </c>
      <c r="G124" s="110"/>
      <c r="H124" s="110"/>
      <c r="I124" s="118"/>
      <c r="J124" s="118"/>
      <c r="K124" s="118"/>
      <c r="L124" s="118"/>
      <c r="M124" s="118"/>
      <c r="N124" s="118"/>
      <c r="O124" s="118"/>
      <c r="P124" s="118"/>
      <c r="Q124" s="118"/>
      <c r="R124" s="118"/>
      <c r="S124" s="118"/>
      <c r="T124" s="118"/>
    </row>
    <row r="125" spans="1:51" ht="30">
      <c r="A125" s="394"/>
      <c r="B125" s="121" t="s">
        <v>224</v>
      </c>
      <c r="C125" s="258">
        <v>0</v>
      </c>
      <c r="G125" s="110"/>
      <c r="H125" s="110"/>
      <c r="I125" s="118"/>
      <c r="J125" s="118"/>
      <c r="K125" s="118"/>
      <c r="L125" s="118"/>
      <c r="M125" s="118"/>
      <c r="N125" s="118"/>
      <c r="O125" s="118"/>
      <c r="P125" s="118"/>
      <c r="Q125" s="118"/>
      <c r="R125" s="118"/>
      <c r="S125" s="118"/>
      <c r="T125" s="118"/>
    </row>
    <row r="126" spans="1:51">
      <c r="A126" s="394" t="s">
        <v>226</v>
      </c>
      <c r="B126" s="119" t="s">
        <v>221</v>
      </c>
      <c r="C126" s="257">
        <v>2015</v>
      </c>
    </row>
    <row r="127" spans="1:51" ht="30">
      <c r="A127" s="394"/>
      <c r="B127" s="121" t="s">
        <v>224</v>
      </c>
      <c r="C127" s="258">
        <v>0</v>
      </c>
    </row>
    <row r="128" spans="1:51">
      <c r="A128" s="394" t="s">
        <v>227</v>
      </c>
      <c r="B128" s="119" t="s">
        <v>221</v>
      </c>
      <c r="C128" s="257">
        <v>2015</v>
      </c>
    </row>
    <row r="129" spans="1:120" ht="30">
      <c r="A129" s="394"/>
      <c r="B129" s="121" t="s">
        <v>224</v>
      </c>
      <c r="C129" s="258">
        <v>0</v>
      </c>
    </row>
    <row r="130" spans="1:120">
      <c r="A130" s="394" t="s">
        <v>229</v>
      </c>
      <c r="B130" s="119" t="s">
        <v>221</v>
      </c>
      <c r="C130" s="257">
        <v>2015</v>
      </c>
      <c r="G130" s="123"/>
      <c r="H130" s="43"/>
      <c r="I130" s="116"/>
      <c r="J130" s="116"/>
      <c r="K130" s="116"/>
      <c r="L130" s="116"/>
      <c r="M130" s="116"/>
      <c r="N130" s="116"/>
      <c r="O130" s="116"/>
      <c r="P130" s="116"/>
      <c r="Q130" s="116"/>
      <c r="R130" s="116"/>
      <c r="S130" s="116"/>
      <c r="T130" s="116"/>
    </row>
    <row r="131" spans="1:120" ht="30">
      <c r="A131" s="394"/>
      <c r="B131" s="121" t="s">
        <v>224</v>
      </c>
      <c r="C131" s="258">
        <v>0</v>
      </c>
    </row>
    <row r="132" spans="1:120">
      <c r="A132" s="394" t="s">
        <v>194</v>
      </c>
      <c r="B132" s="119" t="s">
        <v>221</v>
      </c>
      <c r="C132" s="257">
        <v>2015</v>
      </c>
    </row>
    <row r="133" spans="1:120" ht="30">
      <c r="A133" s="394"/>
      <c r="B133" s="121" t="s">
        <v>224</v>
      </c>
      <c r="C133" s="258">
        <v>0</v>
      </c>
    </row>
    <row r="134" spans="1:120">
      <c r="A134" s="236"/>
      <c r="B134" s="39"/>
      <c r="C134" s="259"/>
    </row>
    <row r="135" spans="1:120">
      <c r="A135" s="420" t="s">
        <v>223</v>
      </c>
      <c r="B135" s="356" t="s">
        <v>221</v>
      </c>
      <c r="C135" s="419">
        <v>2015</v>
      </c>
    </row>
    <row r="136" spans="1:120">
      <c r="A136" s="420"/>
      <c r="B136" s="356"/>
      <c r="C136" s="419"/>
    </row>
    <row r="137" spans="1:120">
      <c r="A137" s="420"/>
      <c r="B137" s="357" t="s">
        <v>224</v>
      </c>
      <c r="C137" s="393">
        <v>0</v>
      </c>
    </row>
    <row r="138" spans="1:120">
      <c r="A138" s="420"/>
      <c r="B138" s="357"/>
      <c r="C138" s="393"/>
    </row>
    <row r="139" spans="1:120">
      <c r="A139" s="394" t="s">
        <v>228</v>
      </c>
      <c r="B139" s="357" t="s">
        <v>221</v>
      </c>
      <c r="C139" s="396">
        <v>2015</v>
      </c>
    </row>
    <row r="140" spans="1:120">
      <c r="A140" s="394"/>
      <c r="B140" s="357"/>
      <c r="C140" s="396"/>
    </row>
    <row r="141" spans="1:120">
      <c r="A141" s="394"/>
      <c r="B141" s="357" t="s">
        <v>224</v>
      </c>
      <c r="C141" s="393">
        <v>0</v>
      </c>
    </row>
    <row r="142" spans="1:120" ht="15.75" thickBot="1">
      <c r="A142" s="395"/>
      <c r="B142" s="397"/>
      <c r="C142" s="398"/>
    </row>
    <row r="143" spans="1:120">
      <c r="A143" s="124" t="s">
        <v>230</v>
      </c>
      <c r="B143" s="28"/>
      <c r="C143" s="28"/>
    </row>
    <row r="144" spans="1:120" ht="27" thickBot="1">
      <c r="A144" s="198" t="s">
        <v>556</v>
      </c>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c r="CU144" s="14"/>
      <c r="CV144" s="14"/>
      <c r="CW144" s="14"/>
      <c r="CX144" s="14"/>
      <c r="CY144" s="14"/>
      <c r="CZ144" s="14"/>
      <c r="DA144" s="14"/>
      <c r="DB144" s="14"/>
      <c r="DC144" s="14"/>
      <c r="DD144" s="14"/>
      <c r="DE144" s="14"/>
      <c r="DF144" s="14"/>
      <c r="DG144" s="14"/>
      <c r="DH144" s="14"/>
      <c r="DI144" s="14"/>
      <c r="DJ144" s="14"/>
      <c r="DK144" s="14"/>
      <c r="DL144" s="14"/>
      <c r="DM144" s="14"/>
      <c r="DN144" s="14"/>
      <c r="DO144" s="14"/>
      <c r="DP144" s="14"/>
    </row>
    <row r="145" spans="1:120" ht="14.45" customHeight="1">
      <c r="A145" s="232"/>
      <c r="B145" s="260"/>
      <c r="C145" s="261"/>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row>
    <row r="146" spans="1:120">
      <c r="A146" s="220" t="s">
        <v>558</v>
      </c>
      <c r="B146" s="25" t="s">
        <v>19</v>
      </c>
      <c r="C146" s="262">
        <v>2020</v>
      </c>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row>
    <row r="147" spans="1:120">
      <c r="A147" s="220" t="s">
        <v>559</v>
      </c>
      <c r="B147" s="25" t="s">
        <v>19</v>
      </c>
      <c r="C147" s="262">
        <v>2020</v>
      </c>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row>
    <row r="148" spans="1:120">
      <c r="A148" s="220" t="s">
        <v>557</v>
      </c>
      <c r="B148" s="25" t="s">
        <v>19</v>
      </c>
      <c r="C148" s="262">
        <v>2030</v>
      </c>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row>
    <row r="149" spans="1:120">
      <c r="A149" s="220" t="s">
        <v>560</v>
      </c>
      <c r="B149" s="25" t="s">
        <v>19</v>
      </c>
      <c r="C149" s="262">
        <v>2030</v>
      </c>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row>
    <row r="150" spans="1:120">
      <c r="A150" s="220" t="s">
        <v>238</v>
      </c>
      <c r="B150" s="25" t="s">
        <v>11</v>
      </c>
      <c r="C150" s="262">
        <v>0</v>
      </c>
      <c r="D150" s="208"/>
      <c r="F150" s="43"/>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row>
    <row r="151" spans="1:120" ht="15.75" thickBot="1">
      <c r="A151" s="263" t="s">
        <v>244</v>
      </c>
      <c r="B151" s="233" t="s">
        <v>11</v>
      </c>
      <c r="C151" s="264">
        <v>0</v>
      </c>
      <c r="D151" s="208"/>
      <c r="F151" s="43"/>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row>
    <row r="152" spans="1:120" ht="15.75" thickBot="1"/>
    <row r="153" spans="1:120" ht="15.75">
      <c r="A153" s="389" t="s">
        <v>231</v>
      </c>
      <c r="B153" s="390"/>
      <c r="C153" s="391"/>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row>
    <row r="154" spans="1:120">
      <c r="A154" s="220" t="s">
        <v>232</v>
      </c>
      <c r="B154" s="114" t="s">
        <v>11</v>
      </c>
      <c r="C154" s="265">
        <v>0</v>
      </c>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row>
    <row r="155" spans="1:120" ht="14.45" customHeight="1" thickBot="1">
      <c r="A155" s="263" t="s">
        <v>239</v>
      </c>
      <c r="B155" s="266" t="s">
        <v>11</v>
      </c>
      <c r="C155" s="256">
        <v>0</v>
      </c>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row>
    <row r="156" spans="1:120" ht="15.75" thickBot="1"/>
    <row r="157" spans="1:120" ht="15.75">
      <c r="A157" s="389" t="s">
        <v>245</v>
      </c>
      <c r="B157" s="390"/>
      <c r="C157" s="391"/>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row>
    <row r="158" spans="1:120">
      <c r="A158" s="220" t="s">
        <v>490</v>
      </c>
      <c r="B158" s="25" t="s">
        <v>11</v>
      </c>
      <c r="C158" s="217">
        <v>1</v>
      </c>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row>
    <row r="159" spans="1:120">
      <c r="A159" s="220" t="s">
        <v>491</v>
      </c>
      <c r="B159" s="25" t="s">
        <v>11</v>
      </c>
      <c r="C159" s="217">
        <v>1</v>
      </c>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row>
    <row r="160" spans="1:120">
      <c r="A160" s="220" t="s">
        <v>250</v>
      </c>
      <c r="B160" s="25" t="s">
        <v>19</v>
      </c>
      <c r="C160" s="217">
        <v>2020</v>
      </c>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row>
    <row r="161" spans="1:120">
      <c r="A161" s="220" t="s">
        <v>252</v>
      </c>
      <c r="B161" s="25" t="s">
        <v>19</v>
      </c>
      <c r="C161" s="217">
        <v>2050</v>
      </c>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row>
    <row r="162" spans="1:120">
      <c r="A162" s="220" t="s">
        <v>254</v>
      </c>
      <c r="B162" s="25" t="s">
        <v>19</v>
      </c>
      <c r="C162" s="217">
        <v>2020</v>
      </c>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row>
    <row r="163" spans="1:120" ht="15.75" thickBot="1">
      <c r="A163" s="263" t="s">
        <v>256</v>
      </c>
      <c r="B163" s="233" t="s">
        <v>19</v>
      </c>
      <c r="C163" s="226">
        <v>2050</v>
      </c>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row>
    <row r="164" spans="1:120" ht="15.75" thickBot="1"/>
    <row r="165" spans="1:120" ht="15.75">
      <c r="A165" s="389" t="s">
        <v>492</v>
      </c>
      <c r="B165" s="390"/>
      <c r="C165" s="391"/>
      <c r="D165" s="267" t="s">
        <v>493</v>
      </c>
      <c r="E165" s="132"/>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row>
    <row r="166" spans="1:120">
      <c r="A166" s="220" t="s">
        <v>494</v>
      </c>
      <c r="B166" s="25" t="s">
        <v>11</v>
      </c>
      <c r="C166" s="217">
        <v>1.2</v>
      </c>
      <c r="D166" s="329" t="s">
        <v>495</v>
      </c>
      <c r="E166" s="329" t="s">
        <v>496</v>
      </c>
      <c r="K166" s="43"/>
      <c r="L166" s="43"/>
      <c r="M166" s="43"/>
      <c r="N166" s="43"/>
      <c r="O166" s="43"/>
      <c r="P166" s="43"/>
      <c r="Q166" s="43"/>
      <c r="R166" s="43"/>
      <c r="S166" s="43"/>
      <c r="T166" s="43"/>
    </row>
    <row r="167" spans="1:120">
      <c r="A167" s="220" t="s">
        <v>497</v>
      </c>
      <c r="B167" s="25" t="s">
        <v>11</v>
      </c>
      <c r="C167" s="217">
        <v>1.8</v>
      </c>
      <c r="D167" s="329" t="s">
        <v>264</v>
      </c>
      <c r="E167" s="329" t="s">
        <v>498</v>
      </c>
      <c r="J167" s="110"/>
      <c r="K167" s="110"/>
      <c r="L167" s="110"/>
      <c r="M167" s="110"/>
      <c r="N167" s="110"/>
      <c r="O167" s="110"/>
      <c r="P167" s="110"/>
      <c r="Q167" s="110"/>
      <c r="R167" s="110"/>
      <c r="S167" s="110"/>
      <c r="T167" s="110"/>
    </row>
    <row r="168" spans="1:120">
      <c r="A168" s="220" t="s">
        <v>499</v>
      </c>
      <c r="B168" s="25" t="s">
        <v>11</v>
      </c>
      <c r="C168" s="229">
        <v>0.8</v>
      </c>
      <c r="D168" s="329" t="s">
        <v>267</v>
      </c>
    </row>
    <row r="169" spans="1:120">
      <c r="A169" s="220" t="s">
        <v>500</v>
      </c>
      <c r="B169" s="25" t="s">
        <v>11</v>
      </c>
      <c r="C169" s="229">
        <v>0</v>
      </c>
      <c r="D169" s="329" t="s">
        <v>270</v>
      </c>
    </row>
    <row r="170" spans="1:120" ht="15.75" thickBot="1">
      <c r="A170" s="263" t="s">
        <v>501</v>
      </c>
      <c r="B170" s="233" t="s">
        <v>11</v>
      </c>
      <c r="C170" s="231">
        <v>12.2</v>
      </c>
      <c r="D170" s="329" t="s">
        <v>273</v>
      </c>
      <c r="E170" s="329" t="s">
        <v>502</v>
      </c>
    </row>
    <row r="171" spans="1:120" ht="15.75" thickBot="1"/>
    <row r="172" spans="1:120" ht="15.75">
      <c r="A172" s="389" t="s">
        <v>503</v>
      </c>
      <c r="B172" s="390"/>
      <c r="C172" s="391"/>
      <c r="D172" s="267" t="s">
        <v>493</v>
      </c>
      <c r="E172" s="132"/>
    </row>
    <row r="173" spans="1:120">
      <c r="A173" s="220" t="s">
        <v>504</v>
      </c>
      <c r="B173" s="25" t="s">
        <v>11</v>
      </c>
      <c r="C173" s="217">
        <v>4.4999999999999998E-2</v>
      </c>
      <c r="D173" s="329" t="s">
        <v>505</v>
      </c>
      <c r="E173" s="329" t="s">
        <v>496</v>
      </c>
    </row>
    <row r="174" spans="1:120">
      <c r="A174" s="220" t="s">
        <v>506</v>
      </c>
      <c r="B174" s="25" t="s">
        <v>11</v>
      </c>
      <c r="C174" s="217">
        <v>4.4999999999999998E-2</v>
      </c>
      <c r="D174" s="329" t="s">
        <v>281</v>
      </c>
      <c r="E174" s="329" t="s">
        <v>507</v>
      </c>
    </row>
    <row r="175" spans="1:120">
      <c r="A175" s="220" t="s">
        <v>508</v>
      </c>
      <c r="B175" s="25" t="s">
        <v>11</v>
      </c>
      <c r="C175" s="217">
        <v>7.3999999999999996E-2</v>
      </c>
      <c r="D175" s="329" t="s">
        <v>284</v>
      </c>
      <c r="E175" s="329" t="s">
        <v>509</v>
      </c>
    </row>
    <row r="176" spans="1:120">
      <c r="A176" s="220" t="s">
        <v>550</v>
      </c>
      <c r="B176" s="25" t="s">
        <v>11</v>
      </c>
      <c r="C176" s="217">
        <v>3.5999999999999997E-2</v>
      </c>
      <c r="D176" s="329" t="s">
        <v>287</v>
      </c>
      <c r="E176" s="329" t="s">
        <v>510</v>
      </c>
    </row>
    <row r="177" spans="1:17">
      <c r="A177" s="220" t="s">
        <v>511</v>
      </c>
      <c r="B177" s="25" t="s">
        <v>11</v>
      </c>
      <c r="C177" s="217">
        <v>0.9</v>
      </c>
      <c r="D177" s="329" t="s">
        <v>290</v>
      </c>
      <c r="E177" s="329" t="s">
        <v>512</v>
      </c>
    </row>
    <row r="178" spans="1:17">
      <c r="A178" s="220" t="s">
        <v>513</v>
      </c>
      <c r="B178" s="25" t="s">
        <v>11</v>
      </c>
      <c r="C178" s="217">
        <v>0</v>
      </c>
    </row>
    <row r="179" spans="1:17">
      <c r="A179" s="220" t="s">
        <v>514</v>
      </c>
      <c r="B179" s="25" t="s">
        <v>11</v>
      </c>
      <c r="C179" s="217">
        <v>0</v>
      </c>
      <c r="D179" s="329" t="s">
        <v>515</v>
      </c>
    </row>
    <row r="180" spans="1:17">
      <c r="A180" s="220" t="s">
        <v>516</v>
      </c>
      <c r="B180" s="25" t="s">
        <v>11</v>
      </c>
      <c r="C180" s="217">
        <v>0</v>
      </c>
    </row>
    <row r="181" spans="1:17" ht="15" customHeight="1" thickBot="1">
      <c r="A181" s="263" t="s">
        <v>517</v>
      </c>
      <c r="B181" s="233" t="s">
        <v>11</v>
      </c>
      <c r="C181" s="226">
        <v>57</v>
      </c>
    </row>
    <row r="182" spans="1:17" ht="15" customHeight="1">
      <c r="A182" s="28"/>
      <c r="B182" s="28"/>
      <c r="C182" s="28"/>
    </row>
    <row r="183" spans="1:17" ht="21.95" customHeight="1" thickBot="1">
      <c r="A183" s="198" t="s">
        <v>561</v>
      </c>
    </row>
    <row r="184" spans="1:17" s="28" customFormat="1" ht="15.75">
      <c r="A184" s="270" t="s">
        <v>300</v>
      </c>
      <c r="B184" s="11"/>
      <c r="C184" s="11"/>
      <c r="D184" s="11"/>
      <c r="E184" s="12"/>
    </row>
    <row r="185" spans="1:17" ht="85.9" customHeight="1" thickBot="1">
      <c r="A185" s="434" t="s">
        <v>301</v>
      </c>
      <c r="B185" s="435"/>
      <c r="C185" s="435"/>
      <c r="D185" s="435"/>
      <c r="E185" s="436"/>
    </row>
    <row r="186" spans="1:17" s="136" customFormat="1" ht="15" customHeight="1" thickBot="1"/>
    <row r="187" spans="1:17" ht="13.9" customHeight="1">
      <c r="A187" s="437" t="s">
        <v>302</v>
      </c>
      <c r="B187" s="268" t="s">
        <v>303</v>
      </c>
      <c r="C187" s="438">
        <v>2</v>
      </c>
      <c r="D187" s="136"/>
      <c r="F187" s="136"/>
      <c r="G187" s="136"/>
      <c r="H187" s="136"/>
      <c r="I187" s="136"/>
      <c r="J187" s="136"/>
      <c r="K187" s="137"/>
      <c r="L187" s="137"/>
      <c r="M187" s="136"/>
      <c r="N187" s="136"/>
    </row>
    <row r="188" spans="1:17">
      <c r="A188" s="424"/>
      <c r="B188" s="138" t="s">
        <v>304</v>
      </c>
      <c r="C188" s="439"/>
      <c r="D188" s="139"/>
      <c r="E188" s="139"/>
      <c r="F188" s="139"/>
      <c r="G188" s="139"/>
      <c r="H188" s="139"/>
      <c r="I188" s="139"/>
      <c r="J188" s="139"/>
      <c r="K188" s="139"/>
      <c r="L188" s="139"/>
      <c r="M188" s="139"/>
      <c r="N188" s="139"/>
    </row>
    <row r="189" spans="1:17" ht="28.9" customHeight="1" thickBot="1">
      <c r="A189" s="425"/>
      <c r="B189" s="269" t="s">
        <v>305</v>
      </c>
      <c r="C189" s="440"/>
      <c r="D189" s="136"/>
      <c r="E189" s="136"/>
      <c r="F189" s="136"/>
      <c r="G189" s="136"/>
      <c r="H189" s="136"/>
      <c r="I189" s="136"/>
      <c r="J189" s="136"/>
      <c r="K189" s="136"/>
      <c r="L189" s="136"/>
      <c r="M189" s="136"/>
      <c r="N189" s="136"/>
    </row>
    <row r="190" spans="1:17" s="136" customFormat="1" ht="15" customHeight="1" thickBot="1"/>
    <row r="191" spans="1:17" ht="15.75">
      <c r="A191" s="431" t="s">
        <v>522</v>
      </c>
      <c r="B191" s="432"/>
      <c r="C191" s="271" t="s">
        <v>535</v>
      </c>
      <c r="D191" s="272" t="s">
        <v>536</v>
      </c>
      <c r="E191" s="272" t="s">
        <v>537</v>
      </c>
      <c r="F191" s="272" t="s">
        <v>538</v>
      </c>
      <c r="G191" s="272" t="s">
        <v>539</v>
      </c>
      <c r="H191" s="272" t="s">
        <v>540</v>
      </c>
      <c r="I191" s="272" t="s">
        <v>541</v>
      </c>
      <c r="J191" s="272" t="s">
        <v>542</v>
      </c>
      <c r="K191" s="272" t="s">
        <v>337</v>
      </c>
      <c r="L191" s="272" t="s">
        <v>543</v>
      </c>
      <c r="M191" s="272" t="s">
        <v>544</v>
      </c>
      <c r="N191" s="272" t="s">
        <v>545</v>
      </c>
      <c r="O191" s="272" t="s">
        <v>546</v>
      </c>
      <c r="P191" s="272" t="s">
        <v>547</v>
      </c>
      <c r="Q191" s="273" t="s">
        <v>548</v>
      </c>
    </row>
    <row r="192" spans="1:17">
      <c r="A192" s="327" t="s">
        <v>523</v>
      </c>
      <c r="B192" s="399" t="s">
        <v>357</v>
      </c>
      <c r="C192" s="181">
        <v>0</v>
      </c>
      <c r="D192" s="181">
        <v>0</v>
      </c>
      <c r="E192" s="181">
        <v>0</v>
      </c>
      <c r="F192" s="181">
        <v>0</v>
      </c>
      <c r="G192" s="181">
        <v>0</v>
      </c>
      <c r="H192" s="181">
        <v>0</v>
      </c>
      <c r="I192" s="181">
        <v>0</v>
      </c>
      <c r="J192" s="181">
        <v>0</v>
      </c>
      <c r="K192" s="181">
        <v>0</v>
      </c>
      <c r="L192" s="181">
        <v>0</v>
      </c>
      <c r="M192" s="181">
        <v>0</v>
      </c>
      <c r="N192" s="181">
        <v>0</v>
      </c>
      <c r="O192" s="181">
        <v>0</v>
      </c>
      <c r="P192" s="181">
        <v>0</v>
      </c>
      <c r="Q192" s="275">
        <v>0</v>
      </c>
    </row>
    <row r="193" spans="1:17">
      <c r="A193" s="327" t="s">
        <v>524</v>
      </c>
      <c r="B193" s="400"/>
      <c r="C193" s="182">
        <v>0</v>
      </c>
      <c r="D193" s="183">
        <v>0</v>
      </c>
      <c r="E193" s="183">
        <v>0</v>
      </c>
      <c r="F193" s="183">
        <v>0</v>
      </c>
      <c r="G193" s="183">
        <v>0</v>
      </c>
      <c r="H193" s="183">
        <v>0</v>
      </c>
      <c r="I193" s="183">
        <v>0</v>
      </c>
      <c r="J193" s="183">
        <v>0</v>
      </c>
      <c r="K193" s="183">
        <v>0</v>
      </c>
      <c r="L193" s="183">
        <v>0</v>
      </c>
      <c r="M193" s="183">
        <v>0</v>
      </c>
      <c r="N193" s="183">
        <v>0</v>
      </c>
      <c r="O193" s="183">
        <v>0</v>
      </c>
      <c r="P193" s="183">
        <v>0</v>
      </c>
      <c r="Q193" s="276">
        <v>0</v>
      </c>
    </row>
    <row r="194" spans="1:17">
      <c r="A194" s="327" t="s">
        <v>525</v>
      </c>
      <c r="B194" s="400"/>
      <c r="C194" s="182">
        <v>0</v>
      </c>
      <c r="D194" s="183">
        <v>0</v>
      </c>
      <c r="E194" s="183">
        <v>0</v>
      </c>
      <c r="F194" s="183">
        <v>0</v>
      </c>
      <c r="G194" s="183">
        <v>0</v>
      </c>
      <c r="H194" s="183">
        <v>0</v>
      </c>
      <c r="I194" s="183">
        <v>0</v>
      </c>
      <c r="J194" s="183">
        <v>0</v>
      </c>
      <c r="K194" s="183">
        <v>0</v>
      </c>
      <c r="L194" s="183">
        <v>0</v>
      </c>
      <c r="M194" s="183">
        <v>0</v>
      </c>
      <c r="N194" s="183">
        <v>0</v>
      </c>
      <c r="O194" s="183">
        <v>0</v>
      </c>
      <c r="P194" s="183">
        <v>0</v>
      </c>
      <c r="Q194" s="276">
        <v>0</v>
      </c>
    </row>
    <row r="195" spans="1:17">
      <c r="A195" s="327" t="s">
        <v>526</v>
      </c>
      <c r="B195" s="400"/>
      <c r="C195" s="182">
        <v>0</v>
      </c>
      <c r="D195" s="183">
        <v>0</v>
      </c>
      <c r="E195" s="183">
        <v>0</v>
      </c>
      <c r="F195" s="183">
        <v>0</v>
      </c>
      <c r="G195" s="183">
        <v>0</v>
      </c>
      <c r="H195" s="183">
        <v>0</v>
      </c>
      <c r="I195" s="183">
        <v>0</v>
      </c>
      <c r="J195" s="183">
        <v>0</v>
      </c>
      <c r="K195" s="183">
        <v>0</v>
      </c>
      <c r="L195" s="183">
        <v>0</v>
      </c>
      <c r="M195" s="183">
        <v>0</v>
      </c>
      <c r="N195" s="183">
        <v>0</v>
      </c>
      <c r="O195" s="183">
        <v>0</v>
      </c>
      <c r="P195" s="183">
        <v>0</v>
      </c>
      <c r="Q195" s="276">
        <v>0</v>
      </c>
    </row>
    <row r="196" spans="1:17">
      <c r="A196" s="327" t="s">
        <v>527</v>
      </c>
      <c r="B196" s="433"/>
      <c r="C196" s="182">
        <v>0</v>
      </c>
      <c r="D196" s="183">
        <v>0</v>
      </c>
      <c r="E196" s="183">
        <v>0</v>
      </c>
      <c r="F196" s="183">
        <v>0</v>
      </c>
      <c r="G196" s="183">
        <v>0</v>
      </c>
      <c r="H196" s="183">
        <v>0</v>
      </c>
      <c r="I196" s="183">
        <v>0</v>
      </c>
      <c r="J196" s="183">
        <v>0</v>
      </c>
      <c r="K196" s="183">
        <v>0</v>
      </c>
      <c r="L196" s="183">
        <v>0</v>
      </c>
      <c r="M196" s="183">
        <v>0</v>
      </c>
      <c r="N196" s="183">
        <v>0</v>
      </c>
      <c r="O196" s="183">
        <v>0</v>
      </c>
      <c r="P196" s="183">
        <v>0</v>
      </c>
      <c r="Q196" s="276">
        <v>0</v>
      </c>
    </row>
    <row r="197" spans="1:17">
      <c r="A197" s="327" t="s">
        <v>523</v>
      </c>
      <c r="B197" s="399" t="s">
        <v>358</v>
      </c>
      <c r="C197" s="182">
        <v>0</v>
      </c>
      <c r="D197" s="183">
        <v>0</v>
      </c>
      <c r="E197" s="183">
        <v>0</v>
      </c>
      <c r="F197" s="183">
        <v>0</v>
      </c>
      <c r="G197" s="183">
        <v>0</v>
      </c>
      <c r="H197" s="183">
        <v>0</v>
      </c>
      <c r="I197" s="183">
        <v>0</v>
      </c>
      <c r="J197" s="183">
        <v>0</v>
      </c>
      <c r="K197" s="183">
        <v>0</v>
      </c>
      <c r="L197" s="183">
        <v>0</v>
      </c>
      <c r="M197" s="183">
        <v>0</v>
      </c>
      <c r="N197" s="183">
        <v>0</v>
      </c>
      <c r="O197" s="183">
        <v>0</v>
      </c>
      <c r="P197" s="183">
        <v>0</v>
      </c>
      <c r="Q197" s="276">
        <v>0</v>
      </c>
    </row>
    <row r="198" spans="1:17">
      <c r="A198" s="327" t="s">
        <v>524</v>
      </c>
      <c r="B198" s="400"/>
      <c r="C198" s="184">
        <v>0</v>
      </c>
      <c r="D198" s="181">
        <v>0</v>
      </c>
      <c r="E198" s="181">
        <v>0</v>
      </c>
      <c r="F198" s="181">
        <v>0</v>
      </c>
      <c r="G198" s="181">
        <v>0</v>
      </c>
      <c r="H198" s="181">
        <v>0</v>
      </c>
      <c r="I198" s="181">
        <v>0</v>
      </c>
      <c r="J198" s="181">
        <v>0</v>
      </c>
      <c r="K198" s="181">
        <v>0</v>
      </c>
      <c r="L198" s="181">
        <v>0</v>
      </c>
      <c r="M198" s="181">
        <v>0</v>
      </c>
      <c r="N198" s="181">
        <v>0</v>
      </c>
      <c r="O198" s="181">
        <v>0</v>
      </c>
      <c r="P198" s="181">
        <v>0</v>
      </c>
      <c r="Q198" s="275">
        <v>0</v>
      </c>
    </row>
    <row r="199" spans="1:17">
      <c r="A199" s="327" t="s">
        <v>525</v>
      </c>
      <c r="B199" s="400"/>
      <c r="C199" s="182">
        <v>0</v>
      </c>
      <c r="D199" s="183">
        <v>0</v>
      </c>
      <c r="E199" s="183">
        <v>0</v>
      </c>
      <c r="F199" s="183">
        <v>0</v>
      </c>
      <c r="G199" s="183">
        <v>0</v>
      </c>
      <c r="H199" s="183">
        <v>0</v>
      </c>
      <c r="I199" s="183">
        <v>0</v>
      </c>
      <c r="J199" s="183">
        <v>0</v>
      </c>
      <c r="K199" s="183">
        <v>0</v>
      </c>
      <c r="L199" s="183">
        <v>0</v>
      </c>
      <c r="M199" s="183">
        <v>0</v>
      </c>
      <c r="N199" s="183">
        <v>0</v>
      </c>
      <c r="O199" s="183">
        <v>0</v>
      </c>
      <c r="P199" s="183">
        <v>0</v>
      </c>
      <c r="Q199" s="276">
        <v>0</v>
      </c>
    </row>
    <row r="200" spans="1:17">
      <c r="A200" s="327" t="s">
        <v>526</v>
      </c>
      <c r="B200" s="400"/>
      <c r="C200" s="182">
        <v>0</v>
      </c>
      <c r="D200" s="183">
        <v>0</v>
      </c>
      <c r="E200" s="183">
        <v>0</v>
      </c>
      <c r="F200" s="183">
        <v>0</v>
      </c>
      <c r="G200" s="183">
        <v>0</v>
      </c>
      <c r="H200" s="183">
        <v>0</v>
      </c>
      <c r="I200" s="183">
        <v>0</v>
      </c>
      <c r="J200" s="183">
        <v>0</v>
      </c>
      <c r="K200" s="183">
        <v>0</v>
      </c>
      <c r="L200" s="183">
        <v>0</v>
      </c>
      <c r="M200" s="183">
        <v>0</v>
      </c>
      <c r="N200" s="183">
        <v>0</v>
      </c>
      <c r="O200" s="183">
        <v>0</v>
      </c>
      <c r="P200" s="183">
        <v>0</v>
      </c>
      <c r="Q200" s="276">
        <v>0</v>
      </c>
    </row>
    <row r="201" spans="1:17">
      <c r="A201" s="327" t="s">
        <v>527</v>
      </c>
      <c r="B201" s="433"/>
      <c r="C201" s="182">
        <v>0</v>
      </c>
      <c r="D201" s="183">
        <v>0</v>
      </c>
      <c r="E201" s="183">
        <v>0</v>
      </c>
      <c r="F201" s="183">
        <v>0</v>
      </c>
      <c r="G201" s="183">
        <v>0</v>
      </c>
      <c r="H201" s="183">
        <v>0</v>
      </c>
      <c r="I201" s="183">
        <v>0</v>
      </c>
      <c r="J201" s="183">
        <v>0</v>
      </c>
      <c r="K201" s="183">
        <v>0</v>
      </c>
      <c r="L201" s="183">
        <v>0</v>
      </c>
      <c r="M201" s="183">
        <v>0</v>
      </c>
      <c r="N201" s="183">
        <v>0</v>
      </c>
      <c r="O201" s="183">
        <v>0</v>
      </c>
      <c r="P201" s="183">
        <v>0</v>
      </c>
      <c r="Q201" s="276">
        <v>0</v>
      </c>
    </row>
    <row r="202" spans="1:17">
      <c r="A202" s="327" t="s">
        <v>528</v>
      </c>
      <c r="B202" s="399" t="s">
        <v>359</v>
      </c>
      <c r="C202" s="182">
        <v>0</v>
      </c>
      <c r="D202" s="183">
        <v>0</v>
      </c>
      <c r="E202" s="183">
        <v>0</v>
      </c>
      <c r="F202" s="183">
        <v>0</v>
      </c>
      <c r="G202" s="183">
        <v>0</v>
      </c>
      <c r="H202" s="183">
        <v>0</v>
      </c>
      <c r="I202" s="183">
        <v>0</v>
      </c>
      <c r="J202" s="183">
        <v>0</v>
      </c>
      <c r="K202" s="183">
        <v>0</v>
      </c>
      <c r="L202" s="183">
        <v>0</v>
      </c>
      <c r="M202" s="183">
        <v>0</v>
      </c>
      <c r="N202" s="183">
        <v>0</v>
      </c>
      <c r="O202" s="183">
        <v>0</v>
      </c>
      <c r="P202" s="183">
        <v>0</v>
      </c>
      <c r="Q202" s="276">
        <v>0</v>
      </c>
    </row>
    <row r="203" spans="1:17">
      <c r="A203" s="327" t="s">
        <v>524</v>
      </c>
      <c r="B203" s="400"/>
      <c r="C203" s="182">
        <v>0</v>
      </c>
      <c r="D203" s="183">
        <v>0</v>
      </c>
      <c r="E203" s="183">
        <v>0</v>
      </c>
      <c r="F203" s="183">
        <v>0</v>
      </c>
      <c r="G203" s="183">
        <v>0</v>
      </c>
      <c r="H203" s="183">
        <v>0</v>
      </c>
      <c r="I203" s="183">
        <v>0</v>
      </c>
      <c r="J203" s="183">
        <v>0</v>
      </c>
      <c r="K203" s="183">
        <v>0</v>
      </c>
      <c r="L203" s="183">
        <v>0</v>
      </c>
      <c r="M203" s="183">
        <v>0</v>
      </c>
      <c r="N203" s="183">
        <v>0</v>
      </c>
      <c r="O203" s="183">
        <v>0</v>
      </c>
      <c r="P203" s="183">
        <v>0</v>
      </c>
      <c r="Q203" s="276">
        <v>0</v>
      </c>
    </row>
    <row r="204" spans="1:17">
      <c r="A204" s="327" t="s">
        <v>525</v>
      </c>
      <c r="B204" s="400"/>
      <c r="C204" s="184">
        <v>0</v>
      </c>
      <c r="D204" s="181">
        <v>0</v>
      </c>
      <c r="E204" s="181">
        <v>0</v>
      </c>
      <c r="F204" s="181">
        <v>0</v>
      </c>
      <c r="G204" s="181">
        <v>0</v>
      </c>
      <c r="H204" s="181">
        <v>0</v>
      </c>
      <c r="I204" s="181">
        <v>0</v>
      </c>
      <c r="J204" s="181">
        <v>0</v>
      </c>
      <c r="K204" s="181">
        <v>0</v>
      </c>
      <c r="L204" s="181">
        <v>0</v>
      </c>
      <c r="M204" s="181">
        <v>0</v>
      </c>
      <c r="N204" s="181">
        <v>0</v>
      </c>
      <c r="O204" s="181">
        <v>0</v>
      </c>
      <c r="P204" s="181">
        <v>0</v>
      </c>
      <c r="Q204" s="275">
        <v>0</v>
      </c>
    </row>
    <row r="205" spans="1:17">
      <c r="A205" s="327" t="s">
        <v>526</v>
      </c>
      <c r="B205" s="400"/>
      <c r="C205" s="182">
        <v>0</v>
      </c>
      <c r="D205" s="183">
        <v>0</v>
      </c>
      <c r="E205" s="183">
        <v>0</v>
      </c>
      <c r="F205" s="183">
        <v>0</v>
      </c>
      <c r="G205" s="183">
        <v>0</v>
      </c>
      <c r="H205" s="183">
        <v>0</v>
      </c>
      <c r="I205" s="183">
        <v>0</v>
      </c>
      <c r="J205" s="183">
        <v>0</v>
      </c>
      <c r="K205" s="183">
        <v>0</v>
      </c>
      <c r="L205" s="183">
        <v>0</v>
      </c>
      <c r="M205" s="183">
        <v>0</v>
      </c>
      <c r="N205" s="183">
        <v>0</v>
      </c>
      <c r="O205" s="183">
        <v>0</v>
      </c>
      <c r="P205" s="183">
        <v>0</v>
      </c>
      <c r="Q205" s="276">
        <v>0</v>
      </c>
    </row>
    <row r="206" spans="1:17">
      <c r="A206" s="327" t="s">
        <v>527</v>
      </c>
      <c r="B206" s="433"/>
      <c r="C206" s="182">
        <v>0</v>
      </c>
      <c r="D206" s="183">
        <v>0</v>
      </c>
      <c r="E206" s="183">
        <v>0</v>
      </c>
      <c r="F206" s="183">
        <v>0</v>
      </c>
      <c r="G206" s="183">
        <v>0</v>
      </c>
      <c r="H206" s="183">
        <v>0</v>
      </c>
      <c r="I206" s="183">
        <v>0</v>
      </c>
      <c r="J206" s="183">
        <v>0</v>
      </c>
      <c r="K206" s="183">
        <v>0</v>
      </c>
      <c r="L206" s="183">
        <v>0</v>
      </c>
      <c r="M206" s="183">
        <v>0</v>
      </c>
      <c r="N206" s="183">
        <v>0</v>
      </c>
      <c r="O206" s="183">
        <v>0</v>
      </c>
      <c r="P206" s="183">
        <v>0</v>
      </c>
      <c r="Q206" s="276">
        <v>0</v>
      </c>
    </row>
    <row r="207" spans="1:17">
      <c r="A207" s="327" t="s">
        <v>523</v>
      </c>
      <c r="B207" s="399" t="s">
        <v>360</v>
      </c>
      <c r="C207" s="182">
        <v>0</v>
      </c>
      <c r="D207" s="183">
        <v>0</v>
      </c>
      <c r="E207" s="183">
        <v>0</v>
      </c>
      <c r="F207" s="183">
        <v>0</v>
      </c>
      <c r="G207" s="183">
        <v>0</v>
      </c>
      <c r="H207" s="183">
        <v>0</v>
      </c>
      <c r="I207" s="183">
        <v>0</v>
      </c>
      <c r="J207" s="183">
        <v>0</v>
      </c>
      <c r="K207" s="183">
        <v>0</v>
      </c>
      <c r="L207" s="183">
        <v>0</v>
      </c>
      <c r="M207" s="183">
        <v>0</v>
      </c>
      <c r="N207" s="183">
        <v>0</v>
      </c>
      <c r="O207" s="183">
        <v>0</v>
      </c>
      <c r="P207" s="183">
        <v>0</v>
      </c>
      <c r="Q207" s="276">
        <v>0</v>
      </c>
    </row>
    <row r="208" spans="1:17">
      <c r="A208" s="327" t="s">
        <v>524</v>
      </c>
      <c r="B208" s="400"/>
      <c r="C208" s="182">
        <v>0</v>
      </c>
      <c r="D208" s="183">
        <v>0</v>
      </c>
      <c r="E208" s="183">
        <v>0</v>
      </c>
      <c r="F208" s="183">
        <v>0</v>
      </c>
      <c r="G208" s="183">
        <v>0</v>
      </c>
      <c r="H208" s="183">
        <v>0</v>
      </c>
      <c r="I208" s="183">
        <v>0</v>
      </c>
      <c r="J208" s="183">
        <v>0</v>
      </c>
      <c r="K208" s="183">
        <v>0</v>
      </c>
      <c r="L208" s="183">
        <v>0</v>
      </c>
      <c r="M208" s="183">
        <v>0</v>
      </c>
      <c r="N208" s="183">
        <v>0</v>
      </c>
      <c r="O208" s="183">
        <v>0</v>
      </c>
      <c r="P208" s="183">
        <v>0</v>
      </c>
      <c r="Q208" s="276">
        <v>0</v>
      </c>
    </row>
    <row r="209" spans="1:17">
      <c r="A209" s="327" t="s">
        <v>525</v>
      </c>
      <c r="B209" s="400"/>
      <c r="C209" s="182">
        <v>0</v>
      </c>
      <c r="D209" s="183">
        <v>0</v>
      </c>
      <c r="E209" s="183">
        <v>0</v>
      </c>
      <c r="F209" s="183">
        <v>0</v>
      </c>
      <c r="G209" s="183">
        <v>0</v>
      </c>
      <c r="H209" s="183">
        <v>0</v>
      </c>
      <c r="I209" s="183">
        <v>0</v>
      </c>
      <c r="J209" s="183">
        <v>0</v>
      </c>
      <c r="K209" s="183">
        <v>0</v>
      </c>
      <c r="L209" s="183">
        <v>0</v>
      </c>
      <c r="M209" s="183">
        <v>0</v>
      </c>
      <c r="N209" s="183">
        <v>0</v>
      </c>
      <c r="O209" s="183">
        <v>0</v>
      </c>
      <c r="P209" s="183">
        <v>0</v>
      </c>
      <c r="Q209" s="276">
        <v>0</v>
      </c>
    </row>
    <row r="210" spans="1:17">
      <c r="A210" s="327" t="s">
        <v>526</v>
      </c>
      <c r="B210" s="400"/>
      <c r="C210" s="184">
        <v>0</v>
      </c>
      <c r="D210" s="181">
        <v>0</v>
      </c>
      <c r="E210" s="181">
        <v>0</v>
      </c>
      <c r="F210" s="181">
        <v>0</v>
      </c>
      <c r="G210" s="181">
        <v>0</v>
      </c>
      <c r="H210" s="181">
        <v>0</v>
      </c>
      <c r="I210" s="181">
        <v>0</v>
      </c>
      <c r="J210" s="181">
        <v>0</v>
      </c>
      <c r="K210" s="181">
        <v>0</v>
      </c>
      <c r="L210" s="181">
        <v>0</v>
      </c>
      <c r="M210" s="181">
        <v>0</v>
      </c>
      <c r="N210" s="181">
        <v>0</v>
      </c>
      <c r="O210" s="181">
        <v>0</v>
      </c>
      <c r="P210" s="181">
        <v>0</v>
      </c>
      <c r="Q210" s="275">
        <v>0</v>
      </c>
    </row>
    <row r="211" spans="1:17">
      <c r="A211" s="327" t="s">
        <v>527</v>
      </c>
      <c r="B211" s="433"/>
      <c r="C211" s="182">
        <v>0</v>
      </c>
      <c r="D211" s="183">
        <v>0</v>
      </c>
      <c r="E211" s="183">
        <v>0</v>
      </c>
      <c r="F211" s="183">
        <v>0</v>
      </c>
      <c r="G211" s="183">
        <v>0</v>
      </c>
      <c r="H211" s="183">
        <v>0</v>
      </c>
      <c r="I211" s="183">
        <v>0</v>
      </c>
      <c r="J211" s="183">
        <v>0</v>
      </c>
      <c r="K211" s="183">
        <v>0</v>
      </c>
      <c r="L211" s="183">
        <v>0</v>
      </c>
      <c r="M211" s="183">
        <v>0</v>
      </c>
      <c r="N211" s="183">
        <v>0</v>
      </c>
      <c r="O211" s="183">
        <v>0</v>
      </c>
      <c r="P211" s="183">
        <v>0</v>
      </c>
      <c r="Q211" s="276">
        <v>0</v>
      </c>
    </row>
    <row r="212" spans="1:17">
      <c r="A212" s="327" t="s">
        <v>523</v>
      </c>
      <c r="B212" s="399" t="s">
        <v>361</v>
      </c>
      <c r="C212" s="182">
        <v>0</v>
      </c>
      <c r="D212" s="183">
        <v>0</v>
      </c>
      <c r="E212" s="183">
        <v>0</v>
      </c>
      <c r="F212" s="183">
        <v>0</v>
      </c>
      <c r="G212" s="183">
        <v>0</v>
      </c>
      <c r="H212" s="183">
        <v>0</v>
      </c>
      <c r="I212" s="183">
        <v>0</v>
      </c>
      <c r="J212" s="183">
        <v>0</v>
      </c>
      <c r="K212" s="183">
        <v>0</v>
      </c>
      <c r="L212" s="183">
        <v>0</v>
      </c>
      <c r="M212" s="183">
        <v>0</v>
      </c>
      <c r="N212" s="183">
        <v>0</v>
      </c>
      <c r="O212" s="183">
        <v>0</v>
      </c>
      <c r="P212" s="183">
        <v>0</v>
      </c>
      <c r="Q212" s="276">
        <v>0</v>
      </c>
    </row>
    <row r="213" spans="1:17">
      <c r="A213" s="327" t="s">
        <v>524</v>
      </c>
      <c r="B213" s="400"/>
      <c r="C213" s="182">
        <v>0</v>
      </c>
      <c r="D213" s="183">
        <v>0</v>
      </c>
      <c r="E213" s="183">
        <v>0</v>
      </c>
      <c r="F213" s="183">
        <v>0</v>
      </c>
      <c r="G213" s="183">
        <v>0</v>
      </c>
      <c r="H213" s="183">
        <v>0</v>
      </c>
      <c r="I213" s="183">
        <v>0</v>
      </c>
      <c r="J213" s="183">
        <v>0</v>
      </c>
      <c r="K213" s="183">
        <v>0</v>
      </c>
      <c r="L213" s="183">
        <v>0</v>
      </c>
      <c r="M213" s="183">
        <v>0</v>
      </c>
      <c r="N213" s="183">
        <v>0</v>
      </c>
      <c r="O213" s="183">
        <v>0</v>
      </c>
      <c r="P213" s="183">
        <v>0</v>
      </c>
      <c r="Q213" s="276">
        <v>0</v>
      </c>
    </row>
    <row r="214" spans="1:17">
      <c r="A214" s="327" t="s">
        <v>525</v>
      </c>
      <c r="B214" s="400"/>
      <c r="C214" s="182">
        <v>0</v>
      </c>
      <c r="D214" s="183">
        <v>0</v>
      </c>
      <c r="E214" s="183">
        <v>0</v>
      </c>
      <c r="F214" s="183">
        <v>0</v>
      </c>
      <c r="G214" s="183">
        <v>0</v>
      </c>
      <c r="H214" s="183">
        <v>0</v>
      </c>
      <c r="I214" s="183">
        <v>0</v>
      </c>
      <c r="J214" s="183">
        <v>0</v>
      </c>
      <c r="K214" s="183">
        <v>0</v>
      </c>
      <c r="L214" s="183">
        <v>0</v>
      </c>
      <c r="M214" s="183">
        <v>0</v>
      </c>
      <c r="N214" s="183">
        <v>0</v>
      </c>
      <c r="O214" s="183">
        <v>0</v>
      </c>
      <c r="P214" s="183">
        <v>0</v>
      </c>
      <c r="Q214" s="276">
        <v>0</v>
      </c>
    </row>
    <row r="215" spans="1:17">
      <c r="A215" s="327" t="s">
        <v>526</v>
      </c>
      <c r="B215" s="400"/>
      <c r="C215" s="182">
        <v>0</v>
      </c>
      <c r="D215" s="183">
        <v>0</v>
      </c>
      <c r="E215" s="183">
        <v>0</v>
      </c>
      <c r="F215" s="183">
        <v>0</v>
      </c>
      <c r="G215" s="183">
        <v>0</v>
      </c>
      <c r="H215" s="183">
        <v>0</v>
      </c>
      <c r="I215" s="183">
        <v>0</v>
      </c>
      <c r="J215" s="183">
        <v>0</v>
      </c>
      <c r="K215" s="183">
        <v>0</v>
      </c>
      <c r="L215" s="183">
        <v>0</v>
      </c>
      <c r="M215" s="183">
        <v>0</v>
      </c>
      <c r="N215" s="183">
        <v>0</v>
      </c>
      <c r="O215" s="183">
        <v>0</v>
      </c>
      <c r="P215" s="183">
        <v>0</v>
      </c>
      <c r="Q215" s="276">
        <v>0</v>
      </c>
    </row>
    <row r="216" spans="1:17" ht="15.75" thickBot="1">
      <c r="A216" s="328" t="s">
        <v>527</v>
      </c>
      <c r="B216" s="401"/>
      <c r="C216" s="278">
        <v>0</v>
      </c>
      <c r="D216" s="279">
        <v>0</v>
      </c>
      <c r="E216" s="279">
        <v>0</v>
      </c>
      <c r="F216" s="279">
        <v>0</v>
      </c>
      <c r="G216" s="279">
        <v>0</v>
      </c>
      <c r="H216" s="279">
        <v>0</v>
      </c>
      <c r="I216" s="279">
        <v>0</v>
      </c>
      <c r="J216" s="279">
        <v>0</v>
      </c>
      <c r="K216" s="279">
        <v>0</v>
      </c>
      <c r="L216" s="279">
        <v>0</v>
      </c>
      <c r="M216" s="279">
        <v>0</v>
      </c>
      <c r="N216" s="279">
        <v>0</v>
      </c>
      <c r="O216" s="279">
        <v>0</v>
      </c>
      <c r="P216" s="279">
        <v>0</v>
      </c>
      <c r="Q216" s="280">
        <v>0</v>
      </c>
    </row>
    <row r="217" spans="1:17" s="136" customFormat="1" ht="15.75" thickBot="1"/>
    <row r="218" spans="1:17" ht="15.75">
      <c r="A218" s="431" t="s">
        <v>533</v>
      </c>
      <c r="B218" s="432"/>
      <c r="C218" s="271" t="s">
        <v>535</v>
      </c>
      <c r="D218" s="272" t="s">
        <v>536</v>
      </c>
      <c r="E218" s="272" t="s">
        <v>537</v>
      </c>
      <c r="F218" s="272" t="s">
        <v>538</v>
      </c>
      <c r="G218" s="272" t="s">
        <v>539</v>
      </c>
      <c r="H218" s="272" t="s">
        <v>540</v>
      </c>
      <c r="I218" s="272" t="s">
        <v>541</v>
      </c>
      <c r="J218" s="272" t="s">
        <v>542</v>
      </c>
      <c r="K218" s="272" t="s">
        <v>337</v>
      </c>
      <c r="L218" s="272" t="s">
        <v>543</v>
      </c>
      <c r="M218" s="272" t="s">
        <v>544</v>
      </c>
      <c r="N218" s="272" t="s">
        <v>545</v>
      </c>
      <c r="O218" s="272" t="s">
        <v>546</v>
      </c>
      <c r="P218" s="272" t="s">
        <v>547</v>
      </c>
      <c r="Q218" s="273" t="s">
        <v>548</v>
      </c>
    </row>
    <row r="219" spans="1:17">
      <c r="A219" s="378" t="s">
        <v>357</v>
      </c>
      <c r="B219" s="379"/>
      <c r="C219" s="182">
        <v>0</v>
      </c>
      <c r="D219" s="183">
        <v>0</v>
      </c>
      <c r="E219" s="183">
        <v>0</v>
      </c>
      <c r="F219" s="183">
        <v>0</v>
      </c>
      <c r="G219" s="183">
        <v>0</v>
      </c>
      <c r="H219" s="183">
        <v>0</v>
      </c>
      <c r="I219" s="183">
        <v>0</v>
      </c>
      <c r="J219" s="183">
        <v>0</v>
      </c>
      <c r="K219" s="183">
        <v>0</v>
      </c>
      <c r="L219" s="183">
        <v>0</v>
      </c>
      <c r="M219" s="183">
        <v>0</v>
      </c>
      <c r="N219" s="183">
        <v>0</v>
      </c>
      <c r="O219" s="183">
        <v>0</v>
      </c>
      <c r="P219" s="183">
        <v>0</v>
      </c>
      <c r="Q219" s="276">
        <v>0</v>
      </c>
    </row>
    <row r="220" spans="1:17">
      <c r="A220" s="378" t="s">
        <v>358</v>
      </c>
      <c r="B220" s="379"/>
      <c r="C220" s="182">
        <v>0</v>
      </c>
      <c r="D220" s="183">
        <v>0</v>
      </c>
      <c r="E220" s="183">
        <v>0</v>
      </c>
      <c r="F220" s="183">
        <v>0</v>
      </c>
      <c r="G220" s="183">
        <v>0</v>
      </c>
      <c r="H220" s="183">
        <v>0</v>
      </c>
      <c r="I220" s="183">
        <v>0</v>
      </c>
      <c r="J220" s="183">
        <v>0</v>
      </c>
      <c r="K220" s="183">
        <v>0</v>
      </c>
      <c r="L220" s="183">
        <v>0</v>
      </c>
      <c r="M220" s="183">
        <v>0</v>
      </c>
      <c r="N220" s="183">
        <v>0</v>
      </c>
      <c r="O220" s="183">
        <v>0</v>
      </c>
      <c r="P220" s="183">
        <v>0</v>
      </c>
      <c r="Q220" s="276">
        <v>0</v>
      </c>
    </row>
    <row r="221" spans="1:17">
      <c r="A221" s="378" t="s">
        <v>359</v>
      </c>
      <c r="B221" s="379"/>
      <c r="C221" s="182">
        <v>0</v>
      </c>
      <c r="D221" s="183">
        <v>0</v>
      </c>
      <c r="E221" s="183">
        <v>0</v>
      </c>
      <c r="F221" s="183">
        <v>0</v>
      </c>
      <c r="G221" s="183">
        <v>0</v>
      </c>
      <c r="H221" s="183">
        <v>0</v>
      </c>
      <c r="I221" s="183">
        <v>0</v>
      </c>
      <c r="J221" s="183">
        <v>0</v>
      </c>
      <c r="K221" s="183">
        <v>0</v>
      </c>
      <c r="L221" s="183">
        <v>0</v>
      </c>
      <c r="M221" s="183">
        <v>0</v>
      </c>
      <c r="N221" s="183">
        <v>0</v>
      </c>
      <c r="O221" s="183">
        <v>0</v>
      </c>
      <c r="P221" s="183">
        <v>0</v>
      </c>
      <c r="Q221" s="276">
        <v>0</v>
      </c>
    </row>
    <row r="222" spans="1:17">
      <c r="A222" s="378" t="s">
        <v>360</v>
      </c>
      <c r="B222" s="379"/>
      <c r="C222" s="182">
        <v>0</v>
      </c>
      <c r="D222" s="183">
        <v>0</v>
      </c>
      <c r="E222" s="183">
        <v>0</v>
      </c>
      <c r="F222" s="183">
        <v>0</v>
      </c>
      <c r="G222" s="183">
        <v>0</v>
      </c>
      <c r="H222" s="183">
        <v>0</v>
      </c>
      <c r="I222" s="183">
        <v>0</v>
      </c>
      <c r="J222" s="183">
        <v>0</v>
      </c>
      <c r="K222" s="183">
        <v>0</v>
      </c>
      <c r="L222" s="183">
        <v>0</v>
      </c>
      <c r="M222" s="183">
        <v>0</v>
      </c>
      <c r="N222" s="183">
        <v>0</v>
      </c>
      <c r="O222" s="183">
        <v>0</v>
      </c>
      <c r="P222" s="183">
        <v>0</v>
      </c>
      <c r="Q222" s="276">
        <v>0</v>
      </c>
    </row>
    <row r="223" spans="1:17" ht="15.75" thickBot="1">
      <c r="A223" s="429" t="s">
        <v>361</v>
      </c>
      <c r="B223" s="430"/>
      <c r="C223" s="281">
        <v>0</v>
      </c>
      <c r="D223" s="282">
        <v>0</v>
      </c>
      <c r="E223" s="282">
        <v>0</v>
      </c>
      <c r="F223" s="282">
        <v>0</v>
      </c>
      <c r="G223" s="282">
        <v>0</v>
      </c>
      <c r="H223" s="282">
        <v>0</v>
      </c>
      <c r="I223" s="282">
        <v>0</v>
      </c>
      <c r="J223" s="282">
        <v>0</v>
      </c>
      <c r="K223" s="282">
        <v>0</v>
      </c>
      <c r="L223" s="282">
        <v>0</v>
      </c>
      <c r="M223" s="282">
        <v>0</v>
      </c>
      <c r="N223" s="282">
        <v>0</v>
      </c>
      <c r="O223" s="282">
        <v>0</v>
      </c>
      <c r="P223" s="282">
        <v>0</v>
      </c>
      <c r="Q223" s="283">
        <v>0</v>
      </c>
    </row>
    <row r="224" spans="1:17" s="136" customFormat="1" ht="15.75" thickBot="1"/>
    <row r="225" spans="1:17" ht="15.75">
      <c r="A225" s="431" t="s">
        <v>529</v>
      </c>
      <c r="B225" s="432"/>
      <c r="C225" s="284"/>
      <c r="D225" s="284"/>
      <c r="E225" s="284"/>
      <c r="F225" s="284"/>
      <c r="G225" s="284"/>
      <c r="H225" s="284"/>
      <c r="I225" s="284"/>
      <c r="J225" s="284"/>
      <c r="K225" s="284"/>
      <c r="L225" s="284"/>
      <c r="M225" s="284"/>
      <c r="N225" s="284"/>
      <c r="O225" s="284"/>
      <c r="P225" s="284"/>
      <c r="Q225" s="285"/>
    </row>
    <row r="226" spans="1:17">
      <c r="A226" s="378" t="s">
        <v>357</v>
      </c>
      <c r="B226" s="379"/>
      <c r="C226" s="182">
        <v>0</v>
      </c>
      <c r="D226" s="183">
        <v>0</v>
      </c>
      <c r="E226" s="183">
        <v>0</v>
      </c>
      <c r="F226" s="183">
        <v>0</v>
      </c>
      <c r="G226" s="183">
        <v>0</v>
      </c>
      <c r="H226" s="183">
        <v>0</v>
      </c>
      <c r="I226" s="183">
        <v>0</v>
      </c>
      <c r="J226" s="183">
        <v>0</v>
      </c>
      <c r="K226" s="183">
        <v>0</v>
      </c>
      <c r="L226" s="183">
        <v>0</v>
      </c>
      <c r="M226" s="183">
        <v>0</v>
      </c>
      <c r="N226" s="183">
        <v>0</v>
      </c>
      <c r="O226" s="183">
        <v>0</v>
      </c>
      <c r="P226" s="183">
        <v>0</v>
      </c>
      <c r="Q226" s="276">
        <v>0</v>
      </c>
    </row>
    <row r="227" spans="1:17">
      <c r="A227" s="378" t="s">
        <v>358</v>
      </c>
      <c r="B227" s="379"/>
      <c r="C227" s="182">
        <v>0</v>
      </c>
      <c r="D227" s="183">
        <v>0</v>
      </c>
      <c r="E227" s="183">
        <v>0</v>
      </c>
      <c r="F227" s="183">
        <v>0</v>
      </c>
      <c r="G227" s="183">
        <v>0</v>
      </c>
      <c r="H227" s="183">
        <v>0</v>
      </c>
      <c r="I227" s="183">
        <v>0</v>
      </c>
      <c r="J227" s="183">
        <v>0</v>
      </c>
      <c r="K227" s="183">
        <v>0</v>
      </c>
      <c r="L227" s="183">
        <v>0</v>
      </c>
      <c r="M227" s="183">
        <v>0</v>
      </c>
      <c r="N227" s="183">
        <v>0</v>
      </c>
      <c r="O227" s="183">
        <v>0</v>
      </c>
      <c r="P227" s="183">
        <v>0</v>
      </c>
      <c r="Q227" s="276">
        <v>0</v>
      </c>
    </row>
    <row r="228" spans="1:17">
      <c r="A228" s="378" t="s">
        <v>359</v>
      </c>
      <c r="B228" s="379"/>
      <c r="C228" s="182">
        <v>0</v>
      </c>
      <c r="D228" s="183">
        <v>0</v>
      </c>
      <c r="E228" s="183">
        <v>0</v>
      </c>
      <c r="F228" s="183">
        <v>0</v>
      </c>
      <c r="G228" s="183">
        <v>0</v>
      </c>
      <c r="H228" s="183">
        <v>0</v>
      </c>
      <c r="I228" s="183">
        <v>0</v>
      </c>
      <c r="J228" s="183">
        <v>0</v>
      </c>
      <c r="K228" s="183">
        <v>0</v>
      </c>
      <c r="L228" s="183">
        <v>0</v>
      </c>
      <c r="M228" s="183">
        <v>0</v>
      </c>
      <c r="N228" s="183">
        <v>0</v>
      </c>
      <c r="O228" s="183">
        <v>0</v>
      </c>
      <c r="P228" s="183">
        <v>0</v>
      </c>
      <c r="Q228" s="276">
        <v>0</v>
      </c>
    </row>
    <row r="229" spans="1:17">
      <c r="A229" s="378" t="s">
        <v>360</v>
      </c>
      <c r="B229" s="379"/>
      <c r="C229" s="182">
        <v>0</v>
      </c>
      <c r="D229" s="183">
        <v>0</v>
      </c>
      <c r="E229" s="183">
        <v>0</v>
      </c>
      <c r="F229" s="183">
        <v>0</v>
      </c>
      <c r="G229" s="183">
        <v>0</v>
      </c>
      <c r="H229" s="183">
        <v>0</v>
      </c>
      <c r="I229" s="183">
        <v>0</v>
      </c>
      <c r="J229" s="183">
        <v>0</v>
      </c>
      <c r="K229" s="183">
        <v>0</v>
      </c>
      <c r="L229" s="183">
        <v>0</v>
      </c>
      <c r="M229" s="183">
        <v>0</v>
      </c>
      <c r="N229" s="183">
        <v>0</v>
      </c>
      <c r="O229" s="183">
        <v>0</v>
      </c>
      <c r="P229" s="183">
        <v>0</v>
      </c>
      <c r="Q229" s="276">
        <v>0</v>
      </c>
    </row>
    <row r="230" spans="1:17" ht="15.75" thickBot="1">
      <c r="A230" s="429" t="s">
        <v>361</v>
      </c>
      <c r="B230" s="430"/>
      <c r="C230" s="281">
        <v>0</v>
      </c>
      <c r="D230" s="282">
        <v>0</v>
      </c>
      <c r="E230" s="282">
        <v>0</v>
      </c>
      <c r="F230" s="282">
        <v>0</v>
      </c>
      <c r="G230" s="282">
        <v>0</v>
      </c>
      <c r="H230" s="282">
        <v>0</v>
      </c>
      <c r="I230" s="282">
        <v>0</v>
      </c>
      <c r="J230" s="282">
        <v>0</v>
      </c>
      <c r="K230" s="282">
        <v>0</v>
      </c>
      <c r="L230" s="282">
        <v>0</v>
      </c>
      <c r="M230" s="282">
        <v>0</v>
      </c>
      <c r="N230" s="282">
        <v>0</v>
      </c>
      <c r="O230" s="282">
        <v>0</v>
      </c>
      <c r="P230" s="282">
        <v>0</v>
      </c>
      <c r="Q230" s="283">
        <v>0</v>
      </c>
    </row>
    <row r="231" spans="1:17" s="136" customFormat="1" ht="15.75" thickBot="1"/>
    <row r="232" spans="1:17" ht="15.75">
      <c r="A232" s="431" t="s">
        <v>530</v>
      </c>
      <c r="B232" s="432"/>
      <c r="C232" s="284"/>
      <c r="D232" s="284"/>
      <c r="E232" s="284"/>
      <c r="F232" s="284"/>
      <c r="G232" s="284"/>
      <c r="H232" s="284"/>
      <c r="I232" s="284"/>
      <c r="J232" s="284"/>
      <c r="K232" s="284"/>
      <c r="L232" s="284"/>
      <c r="M232" s="284"/>
      <c r="N232" s="284"/>
      <c r="O232" s="284"/>
      <c r="P232" s="284"/>
      <c r="Q232" s="285"/>
    </row>
    <row r="233" spans="1:17">
      <c r="A233" s="378" t="s">
        <v>357</v>
      </c>
      <c r="B233" s="379"/>
      <c r="C233" s="182">
        <v>0</v>
      </c>
      <c r="D233" s="183">
        <v>0</v>
      </c>
      <c r="E233" s="183">
        <v>0</v>
      </c>
      <c r="F233" s="183">
        <v>0</v>
      </c>
      <c r="G233" s="183">
        <v>0</v>
      </c>
      <c r="H233" s="183">
        <v>0</v>
      </c>
      <c r="I233" s="183">
        <v>0</v>
      </c>
      <c r="J233" s="183">
        <v>0</v>
      </c>
      <c r="K233" s="183">
        <v>0</v>
      </c>
      <c r="L233" s="183">
        <v>0</v>
      </c>
      <c r="M233" s="183">
        <v>0</v>
      </c>
      <c r="N233" s="183">
        <v>0</v>
      </c>
      <c r="O233" s="183">
        <v>0</v>
      </c>
      <c r="P233" s="183">
        <v>0</v>
      </c>
      <c r="Q233" s="276">
        <v>0</v>
      </c>
    </row>
    <row r="234" spans="1:17">
      <c r="A234" s="378" t="s">
        <v>358</v>
      </c>
      <c r="B234" s="379"/>
      <c r="C234" s="182">
        <v>0</v>
      </c>
      <c r="D234" s="183">
        <v>0</v>
      </c>
      <c r="E234" s="183">
        <v>0</v>
      </c>
      <c r="F234" s="183">
        <v>0</v>
      </c>
      <c r="G234" s="183">
        <v>0</v>
      </c>
      <c r="H234" s="183">
        <v>0</v>
      </c>
      <c r="I234" s="183">
        <v>0</v>
      </c>
      <c r="J234" s="183">
        <v>0</v>
      </c>
      <c r="K234" s="183">
        <v>0</v>
      </c>
      <c r="L234" s="183">
        <v>0</v>
      </c>
      <c r="M234" s="183">
        <v>0</v>
      </c>
      <c r="N234" s="183">
        <v>0</v>
      </c>
      <c r="O234" s="183">
        <v>0</v>
      </c>
      <c r="P234" s="183">
        <v>0</v>
      </c>
      <c r="Q234" s="276">
        <v>0</v>
      </c>
    </row>
    <row r="235" spans="1:17">
      <c r="A235" s="378" t="s">
        <v>359</v>
      </c>
      <c r="B235" s="379"/>
      <c r="C235" s="182">
        <v>0</v>
      </c>
      <c r="D235" s="183">
        <v>0</v>
      </c>
      <c r="E235" s="183">
        <v>0</v>
      </c>
      <c r="F235" s="183">
        <v>0</v>
      </c>
      <c r="G235" s="183">
        <v>0</v>
      </c>
      <c r="H235" s="183">
        <v>0</v>
      </c>
      <c r="I235" s="183">
        <v>0</v>
      </c>
      <c r="J235" s="183">
        <v>0</v>
      </c>
      <c r="K235" s="183">
        <v>0</v>
      </c>
      <c r="L235" s="183">
        <v>0</v>
      </c>
      <c r="M235" s="183">
        <v>0</v>
      </c>
      <c r="N235" s="183">
        <v>0</v>
      </c>
      <c r="O235" s="183">
        <v>0</v>
      </c>
      <c r="P235" s="183">
        <v>0</v>
      </c>
      <c r="Q235" s="276">
        <v>0</v>
      </c>
    </row>
    <row r="236" spans="1:17">
      <c r="A236" s="378" t="s">
        <v>360</v>
      </c>
      <c r="B236" s="379"/>
      <c r="C236" s="182">
        <v>0</v>
      </c>
      <c r="D236" s="183">
        <v>0</v>
      </c>
      <c r="E236" s="183">
        <v>0</v>
      </c>
      <c r="F236" s="183">
        <v>0</v>
      </c>
      <c r="G236" s="183">
        <v>0</v>
      </c>
      <c r="H236" s="183">
        <v>0</v>
      </c>
      <c r="I236" s="183">
        <v>0</v>
      </c>
      <c r="J236" s="183">
        <v>0</v>
      </c>
      <c r="K236" s="183">
        <v>0</v>
      </c>
      <c r="L236" s="183">
        <v>0</v>
      </c>
      <c r="M236" s="183">
        <v>0</v>
      </c>
      <c r="N236" s="183">
        <v>0</v>
      </c>
      <c r="O236" s="183">
        <v>0</v>
      </c>
      <c r="P236" s="183">
        <v>0</v>
      </c>
      <c r="Q236" s="276">
        <v>0</v>
      </c>
    </row>
    <row r="237" spans="1:17" ht="15.75" thickBot="1">
      <c r="A237" s="429" t="s">
        <v>361</v>
      </c>
      <c r="B237" s="430"/>
      <c r="C237" s="281">
        <v>0</v>
      </c>
      <c r="D237" s="282">
        <v>0</v>
      </c>
      <c r="E237" s="282">
        <v>0</v>
      </c>
      <c r="F237" s="282">
        <v>0</v>
      </c>
      <c r="G237" s="282">
        <v>0</v>
      </c>
      <c r="H237" s="282">
        <v>0</v>
      </c>
      <c r="I237" s="282">
        <v>0</v>
      </c>
      <c r="J237" s="282">
        <v>0</v>
      </c>
      <c r="K237" s="282">
        <v>0</v>
      </c>
      <c r="L237" s="282">
        <v>0</v>
      </c>
      <c r="M237" s="282">
        <v>0</v>
      </c>
      <c r="N237" s="282">
        <v>0</v>
      </c>
      <c r="O237" s="282">
        <v>0</v>
      </c>
      <c r="P237" s="282">
        <v>0</v>
      </c>
      <c r="Q237" s="283">
        <v>0</v>
      </c>
    </row>
    <row r="238" spans="1:17" s="136" customFormat="1" ht="15.75" thickBot="1"/>
    <row r="239" spans="1:17" ht="15.75">
      <c r="A239" s="431" t="s">
        <v>531</v>
      </c>
      <c r="B239" s="432"/>
      <c r="C239" s="284"/>
      <c r="D239" s="284"/>
      <c r="E239" s="284"/>
      <c r="F239" s="284"/>
      <c r="G239" s="284"/>
      <c r="H239" s="284"/>
      <c r="I239" s="284"/>
      <c r="J239" s="284"/>
      <c r="K239" s="284"/>
      <c r="L239" s="284"/>
      <c r="M239" s="284"/>
      <c r="N239" s="284"/>
      <c r="O239" s="284"/>
      <c r="P239" s="284"/>
      <c r="Q239" s="285"/>
    </row>
    <row r="240" spans="1:17">
      <c r="A240" s="378" t="s">
        <v>357</v>
      </c>
      <c r="B240" s="379"/>
      <c r="C240" s="182">
        <v>0</v>
      </c>
      <c r="D240" s="183">
        <v>0</v>
      </c>
      <c r="E240" s="183">
        <v>0</v>
      </c>
      <c r="F240" s="183">
        <v>0</v>
      </c>
      <c r="G240" s="183">
        <v>0</v>
      </c>
      <c r="H240" s="183">
        <v>0</v>
      </c>
      <c r="I240" s="183">
        <v>0</v>
      </c>
      <c r="J240" s="183">
        <v>0</v>
      </c>
      <c r="K240" s="183">
        <v>0</v>
      </c>
      <c r="L240" s="183">
        <v>0</v>
      </c>
      <c r="M240" s="183">
        <v>0</v>
      </c>
      <c r="N240" s="183">
        <v>0</v>
      </c>
      <c r="O240" s="183">
        <v>0</v>
      </c>
      <c r="P240" s="183">
        <v>0</v>
      </c>
      <c r="Q240" s="276">
        <v>0</v>
      </c>
    </row>
    <row r="241" spans="1:18">
      <c r="A241" s="378" t="s">
        <v>358</v>
      </c>
      <c r="B241" s="379"/>
      <c r="C241" s="182">
        <v>0</v>
      </c>
      <c r="D241" s="183">
        <v>0</v>
      </c>
      <c r="E241" s="183">
        <v>0</v>
      </c>
      <c r="F241" s="183">
        <v>0</v>
      </c>
      <c r="G241" s="183">
        <v>0</v>
      </c>
      <c r="H241" s="183">
        <v>0</v>
      </c>
      <c r="I241" s="183">
        <v>0</v>
      </c>
      <c r="J241" s="183">
        <v>0</v>
      </c>
      <c r="K241" s="183">
        <v>0</v>
      </c>
      <c r="L241" s="183">
        <v>0</v>
      </c>
      <c r="M241" s="183">
        <v>0</v>
      </c>
      <c r="N241" s="183">
        <v>0</v>
      </c>
      <c r="O241" s="183">
        <v>0</v>
      </c>
      <c r="P241" s="183">
        <v>0</v>
      </c>
      <c r="Q241" s="276">
        <v>0</v>
      </c>
    </row>
    <row r="242" spans="1:18">
      <c r="A242" s="378" t="s">
        <v>359</v>
      </c>
      <c r="B242" s="379"/>
      <c r="C242" s="182">
        <v>0</v>
      </c>
      <c r="D242" s="183">
        <v>0</v>
      </c>
      <c r="E242" s="183">
        <v>0</v>
      </c>
      <c r="F242" s="183">
        <v>0</v>
      </c>
      <c r="G242" s="183">
        <v>0</v>
      </c>
      <c r="H242" s="183">
        <v>0</v>
      </c>
      <c r="I242" s="183">
        <v>0</v>
      </c>
      <c r="J242" s="183">
        <v>0</v>
      </c>
      <c r="K242" s="183">
        <v>0</v>
      </c>
      <c r="L242" s="183">
        <v>0</v>
      </c>
      <c r="M242" s="183">
        <v>0</v>
      </c>
      <c r="N242" s="183">
        <v>0</v>
      </c>
      <c r="O242" s="183">
        <v>0</v>
      </c>
      <c r="P242" s="183">
        <v>0</v>
      </c>
      <c r="Q242" s="276">
        <v>0</v>
      </c>
    </row>
    <row r="243" spans="1:18">
      <c r="A243" s="378" t="s">
        <v>360</v>
      </c>
      <c r="B243" s="379"/>
      <c r="C243" s="182">
        <v>0</v>
      </c>
      <c r="D243" s="183">
        <v>0</v>
      </c>
      <c r="E243" s="183">
        <v>0</v>
      </c>
      <c r="F243" s="183">
        <v>0</v>
      </c>
      <c r="G243" s="183">
        <v>0</v>
      </c>
      <c r="H243" s="183">
        <v>0</v>
      </c>
      <c r="I243" s="183">
        <v>0</v>
      </c>
      <c r="J243" s="183">
        <v>0</v>
      </c>
      <c r="K243" s="183">
        <v>0</v>
      </c>
      <c r="L243" s="183">
        <v>0</v>
      </c>
      <c r="M243" s="183">
        <v>0</v>
      </c>
      <c r="N243" s="183">
        <v>0</v>
      </c>
      <c r="O243" s="183">
        <v>0</v>
      </c>
      <c r="P243" s="183">
        <v>0</v>
      </c>
      <c r="Q243" s="276">
        <v>0</v>
      </c>
    </row>
    <row r="244" spans="1:18" ht="15.75" thickBot="1">
      <c r="A244" s="380" t="s">
        <v>361</v>
      </c>
      <c r="B244" s="381"/>
      <c r="C244" s="281">
        <v>0</v>
      </c>
      <c r="D244" s="282">
        <v>0</v>
      </c>
      <c r="E244" s="282">
        <v>0</v>
      </c>
      <c r="F244" s="282">
        <v>0</v>
      </c>
      <c r="G244" s="282">
        <v>0</v>
      </c>
      <c r="H244" s="282">
        <v>0</v>
      </c>
      <c r="I244" s="282">
        <v>0</v>
      </c>
      <c r="J244" s="282">
        <v>0</v>
      </c>
      <c r="K244" s="282">
        <v>0</v>
      </c>
      <c r="L244" s="282">
        <v>0</v>
      </c>
      <c r="M244" s="282">
        <v>0</v>
      </c>
      <c r="N244" s="282">
        <v>0</v>
      </c>
      <c r="O244" s="282">
        <v>0</v>
      </c>
      <c r="P244" s="282">
        <v>0</v>
      </c>
      <c r="Q244" s="283">
        <v>0</v>
      </c>
    </row>
    <row r="245" spans="1:18" s="136" customFormat="1" ht="15.75" thickBot="1"/>
    <row r="246" spans="1:18" ht="15.75">
      <c r="A246" s="431" t="s">
        <v>532</v>
      </c>
      <c r="B246" s="432"/>
      <c r="C246" s="284"/>
      <c r="D246" s="284"/>
      <c r="E246" s="284"/>
      <c r="F246" s="284"/>
      <c r="G246" s="284"/>
      <c r="H246" s="284"/>
      <c r="I246" s="284"/>
      <c r="J246" s="284"/>
      <c r="K246" s="284"/>
      <c r="L246" s="284"/>
      <c r="M246" s="284"/>
      <c r="N246" s="284"/>
      <c r="O246" s="284"/>
      <c r="P246" s="284"/>
      <c r="Q246" s="285"/>
    </row>
    <row r="247" spans="1:18">
      <c r="A247" s="378" t="s">
        <v>357</v>
      </c>
      <c r="B247" s="379"/>
      <c r="C247" s="182">
        <v>2050</v>
      </c>
      <c r="D247" s="183">
        <v>2050</v>
      </c>
      <c r="E247" s="183">
        <v>2050</v>
      </c>
      <c r="F247" s="183">
        <v>2050</v>
      </c>
      <c r="G247" s="183">
        <v>2050</v>
      </c>
      <c r="H247" s="183">
        <v>2050</v>
      </c>
      <c r="I247" s="183">
        <v>2050</v>
      </c>
      <c r="J247" s="183">
        <v>2050</v>
      </c>
      <c r="K247" s="183">
        <v>2050</v>
      </c>
      <c r="L247" s="183">
        <v>2050</v>
      </c>
      <c r="M247" s="183">
        <v>2050</v>
      </c>
      <c r="N247" s="183">
        <v>2050</v>
      </c>
      <c r="O247" s="183">
        <v>2050</v>
      </c>
      <c r="P247" s="183">
        <v>2050</v>
      </c>
      <c r="Q247" s="276">
        <v>2050</v>
      </c>
    </row>
    <row r="248" spans="1:18">
      <c r="A248" s="378" t="s">
        <v>358</v>
      </c>
      <c r="B248" s="379"/>
      <c r="C248" s="182">
        <v>2050</v>
      </c>
      <c r="D248" s="183">
        <v>2050</v>
      </c>
      <c r="E248" s="183">
        <v>2050</v>
      </c>
      <c r="F248" s="183">
        <v>2050</v>
      </c>
      <c r="G248" s="183">
        <v>2050</v>
      </c>
      <c r="H248" s="183">
        <v>2050</v>
      </c>
      <c r="I248" s="183">
        <v>2050</v>
      </c>
      <c r="J248" s="183">
        <v>2050</v>
      </c>
      <c r="K248" s="183">
        <v>2050</v>
      </c>
      <c r="L248" s="183">
        <v>2050</v>
      </c>
      <c r="M248" s="183">
        <v>2050</v>
      </c>
      <c r="N248" s="183">
        <v>2050</v>
      </c>
      <c r="O248" s="183">
        <v>2050</v>
      </c>
      <c r="P248" s="183">
        <v>2050</v>
      </c>
      <c r="Q248" s="276">
        <v>2050</v>
      </c>
    </row>
    <row r="249" spans="1:18">
      <c r="A249" s="378" t="s">
        <v>359</v>
      </c>
      <c r="B249" s="379"/>
      <c r="C249" s="182">
        <v>2050</v>
      </c>
      <c r="D249" s="183">
        <v>2050</v>
      </c>
      <c r="E249" s="183">
        <v>2050</v>
      </c>
      <c r="F249" s="183">
        <v>2050</v>
      </c>
      <c r="G249" s="183">
        <v>2050</v>
      </c>
      <c r="H249" s="183">
        <v>2050</v>
      </c>
      <c r="I249" s="183">
        <v>2050</v>
      </c>
      <c r="J249" s="183">
        <v>2050</v>
      </c>
      <c r="K249" s="183">
        <v>2050</v>
      </c>
      <c r="L249" s="183">
        <v>2050</v>
      </c>
      <c r="M249" s="183">
        <v>2050</v>
      </c>
      <c r="N249" s="183">
        <v>2050</v>
      </c>
      <c r="O249" s="183">
        <v>2050</v>
      </c>
      <c r="P249" s="183">
        <v>2050</v>
      </c>
      <c r="Q249" s="276">
        <v>2050</v>
      </c>
    </row>
    <row r="250" spans="1:18">
      <c r="A250" s="378" t="s">
        <v>360</v>
      </c>
      <c r="B250" s="379"/>
      <c r="C250" s="182">
        <v>2050</v>
      </c>
      <c r="D250" s="183">
        <v>2050</v>
      </c>
      <c r="E250" s="183">
        <v>2050</v>
      </c>
      <c r="F250" s="183">
        <v>2050</v>
      </c>
      <c r="G250" s="183">
        <v>2050</v>
      </c>
      <c r="H250" s="183">
        <v>2050</v>
      </c>
      <c r="I250" s="183">
        <v>2050</v>
      </c>
      <c r="J250" s="183">
        <v>2050</v>
      </c>
      <c r="K250" s="183">
        <v>2050</v>
      </c>
      <c r="L250" s="183">
        <v>2050</v>
      </c>
      <c r="M250" s="183">
        <v>2050</v>
      </c>
      <c r="N250" s="183">
        <v>2050</v>
      </c>
      <c r="O250" s="183">
        <v>2050</v>
      </c>
      <c r="P250" s="183">
        <v>2050</v>
      </c>
      <c r="Q250" s="276">
        <v>2050</v>
      </c>
    </row>
    <row r="251" spans="1:18" ht="15.75" thickBot="1">
      <c r="A251" s="380" t="s">
        <v>361</v>
      </c>
      <c r="B251" s="381"/>
      <c r="C251" s="281">
        <v>2050</v>
      </c>
      <c r="D251" s="282">
        <v>2050</v>
      </c>
      <c r="E251" s="282">
        <v>2050</v>
      </c>
      <c r="F251" s="282">
        <v>2050</v>
      </c>
      <c r="G251" s="282">
        <v>2050</v>
      </c>
      <c r="H251" s="282">
        <v>2050</v>
      </c>
      <c r="I251" s="282">
        <v>2050</v>
      </c>
      <c r="J251" s="282">
        <v>2050</v>
      </c>
      <c r="K251" s="282">
        <v>2050</v>
      </c>
      <c r="L251" s="282">
        <v>2050</v>
      </c>
      <c r="M251" s="282">
        <v>2050</v>
      </c>
      <c r="N251" s="282">
        <v>2050</v>
      </c>
      <c r="O251" s="282">
        <v>2050</v>
      </c>
      <c r="P251" s="282">
        <v>2050</v>
      </c>
      <c r="Q251" s="283">
        <v>2050</v>
      </c>
    </row>
    <row r="252" spans="1:18" s="28" customFormat="1" ht="15.75" thickBot="1"/>
    <row r="253" spans="1:18" ht="15.75">
      <c r="A253" s="455" t="s">
        <v>306</v>
      </c>
      <c r="B253" s="456"/>
      <c r="C253" s="457"/>
      <c r="D253" s="28"/>
      <c r="E253" s="28"/>
      <c r="F253" s="28"/>
      <c r="G253" s="28"/>
      <c r="H253" s="28"/>
      <c r="I253" s="28"/>
      <c r="J253" s="28"/>
      <c r="K253" s="28"/>
      <c r="L253" s="28"/>
      <c r="M253" s="28"/>
      <c r="N253" s="28"/>
      <c r="O253" s="28"/>
      <c r="P253" s="28"/>
      <c r="Q253" s="28"/>
      <c r="R253" s="28"/>
    </row>
    <row r="254" spans="1:18">
      <c r="A254" s="286" t="s">
        <v>307</v>
      </c>
      <c r="B254" s="54" t="s">
        <v>11</v>
      </c>
      <c r="C254" s="229">
        <v>0.3</v>
      </c>
      <c r="D254" s="28"/>
      <c r="E254" s="28"/>
      <c r="F254" s="28"/>
      <c r="G254" s="28"/>
      <c r="H254" s="28"/>
      <c r="I254" s="28"/>
      <c r="J254" s="28"/>
      <c r="K254" s="28"/>
      <c r="L254" s="28"/>
      <c r="M254" s="28"/>
      <c r="N254" s="28"/>
      <c r="O254" s="28"/>
      <c r="P254" s="28"/>
      <c r="Q254" s="28"/>
      <c r="R254" s="28"/>
    </row>
    <row r="255" spans="1:18" ht="30.75" thickBot="1">
      <c r="A255" s="287" t="s">
        <v>309</v>
      </c>
      <c r="B255" s="253" t="s">
        <v>310</v>
      </c>
      <c r="C255" s="245">
        <v>0</v>
      </c>
      <c r="D255" s="28"/>
      <c r="E255" s="28"/>
      <c r="F255" s="28"/>
      <c r="G255" s="28"/>
      <c r="H255" s="28"/>
      <c r="I255" s="28"/>
      <c r="J255" s="28"/>
      <c r="K255" s="28"/>
      <c r="L255" s="28"/>
      <c r="M255" s="28"/>
      <c r="N255" s="28"/>
      <c r="O255" s="28"/>
      <c r="P255" s="28"/>
      <c r="Q255" s="28"/>
      <c r="R255" s="28"/>
    </row>
    <row r="256" spans="1:18" s="28" customFormat="1" ht="15.75" thickBot="1"/>
    <row r="257" spans="1:40" s="28" customFormat="1" ht="23.25" customHeight="1">
      <c r="A257" s="455" t="s">
        <v>369</v>
      </c>
      <c r="B257" s="456"/>
      <c r="C257" s="457"/>
      <c r="S257" s="329"/>
      <c r="T257" s="329"/>
      <c r="U257" s="329"/>
      <c r="V257" s="329"/>
      <c r="W257" s="329"/>
      <c r="X257" s="329"/>
      <c r="Y257" s="329"/>
      <c r="Z257" s="329"/>
      <c r="AA257" s="329"/>
      <c r="AB257" s="329"/>
      <c r="AC257" s="329"/>
      <c r="AD257" s="329"/>
      <c r="AE257" s="329"/>
      <c r="AF257" s="329"/>
      <c r="AG257" s="329"/>
      <c r="AH257" s="329"/>
      <c r="AI257" s="329"/>
      <c r="AJ257" s="329"/>
      <c r="AK257" s="329"/>
      <c r="AL257" s="329"/>
      <c r="AM257" s="329"/>
      <c r="AN257" s="329"/>
    </row>
    <row r="258" spans="1:40" ht="15.75" customHeight="1">
      <c r="A258" s="384" t="s">
        <v>370</v>
      </c>
      <c r="B258" s="323" t="s">
        <v>371</v>
      </c>
      <c r="C258" s="382">
        <v>1</v>
      </c>
      <c r="D258" s="28"/>
      <c r="E258" s="28"/>
      <c r="F258" s="28"/>
      <c r="G258" s="28"/>
      <c r="H258" s="28"/>
      <c r="I258" s="28"/>
      <c r="J258" s="28"/>
      <c r="K258" s="28"/>
      <c r="L258" s="28"/>
      <c r="M258" s="28"/>
      <c r="N258" s="28"/>
      <c r="O258" s="28"/>
      <c r="P258" s="28"/>
      <c r="Q258" s="28"/>
      <c r="R258" s="28"/>
    </row>
    <row r="259" spans="1:40" ht="14.45" customHeight="1">
      <c r="A259" s="385"/>
      <c r="B259" s="323" t="s">
        <v>372</v>
      </c>
      <c r="C259" s="383"/>
      <c r="D259" s="28"/>
      <c r="E259" s="28"/>
      <c r="F259" s="28"/>
      <c r="G259" s="28"/>
      <c r="H259" s="28"/>
      <c r="I259" s="28"/>
      <c r="J259" s="28"/>
      <c r="K259" s="28"/>
      <c r="L259" s="28"/>
      <c r="M259" s="28"/>
      <c r="N259" s="28"/>
      <c r="O259" s="28"/>
      <c r="P259" s="28"/>
      <c r="Q259" s="28"/>
      <c r="R259" s="28"/>
    </row>
    <row r="260" spans="1:40">
      <c r="A260" s="288" t="s">
        <v>562</v>
      </c>
      <c r="B260" s="25" t="s">
        <v>19</v>
      </c>
      <c r="C260" s="217">
        <v>2020</v>
      </c>
    </row>
    <row r="261" spans="1:40" ht="15.75" thickBot="1">
      <c r="A261" s="289" t="s">
        <v>373</v>
      </c>
      <c r="B261" s="233" t="s">
        <v>19</v>
      </c>
      <c r="C261" s="226">
        <v>2060</v>
      </c>
    </row>
    <row r="262" spans="1:40" s="28" customFormat="1" ht="15.75" thickBot="1"/>
    <row r="263" spans="1:40" ht="14.25" customHeight="1">
      <c r="A263" s="458" t="s">
        <v>377</v>
      </c>
      <c r="B263" s="459"/>
      <c r="C263" s="459"/>
      <c r="D263" s="459"/>
      <c r="E263" s="459"/>
      <c r="F263" s="459"/>
      <c r="G263" s="459"/>
      <c r="H263" s="459"/>
      <c r="I263" s="459"/>
      <c r="J263" s="459"/>
      <c r="K263" s="459"/>
      <c r="L263" s="459"/>
      <c r="M263" s="459"/>
      <c r="N263" s="459"/>
      <c r="O263" s="459"/>
      <c r="P263" s="459"/>
      <c r="Q263" s="460"/>
    </row>
    <row r="264" spans="1:40">
      <c r="A264" s="472" t="s">
        <v>549</v>
      </c>
      <c r="B264" s="473"/>
      <c r="C264" s="211" t="s">
        <v>535</v>
      </c>
      <c r="D264" s="185" t="s">
        <v>536</v>
      </c>
      <c r="E264" s="185" t="s">
        <v>537</v>
      </c>
      <c r="F264" s="185" t="s">
        <v>538</v>
      </c>
      <c r="G264" s="185" t="s">
        <v>539</v>
      </c>
      <c r="H264" s="185" t="s">
        <v>540</v>
      </c>
      <c r="I264" s="185" t="s">
        <v>541</v>
      </c>
      <c r="J264" s="185" t="s">
        <v>542</v>
      </c>
      <c r="K264" s="185" t="s">
        <v>337</v>
      </c>
      <c r="L264" s="185" t="s">
        <v>543</v>
      </c>
      <c r="M264" s="185" t="s">
        <v>544</v>
      </c>
      <c r="N264" s="185" t="s">
        <v>545</v>
      </c>
      <c r="O264" s="185" t="s">
        <v>546</v>
      </c>
      <c r="P264" s="185" t="s">
        <v>547</v>
      </c>
      <c r="Q264" s="290" t="s">
        <v>548</v>
      </c>
    </row>
    <row r="265" spans="1:40">
      <c r="A265" s="378" t="s">
        <v>357</v>
      </c>
      <c r="B265" s="379"/>
      <c r="C265" s="192">
        <v>4.5509997523647599E-7</v>
      </c>
      <c r="D265" s="191">
        <v>4.2972357561996799E-7</v>
      </c>
      <c r="E265" s="191">
        <v>1.7892215397070199E-6</v>
      </c>
      <c r="F265" s="191">
        <v>4.5777621464008198E-7</v>
      </c>
      <c r="G265" s="191">
        <v>1.0381196091789799E-6</v>
      </c>
      <c r="H265" s="191">
        <v>7.8621156667738306E-7</v>
      </c>
      <c r="I265" s="191">
        <v>2.1900531074708201E-7</v>
      </c>
      <c r="J265" s="191">
        <v>3.75833046540045E-7</v>
      </c>
      <c r="K265" s="191">
        <v>5.5616025680768199E-8</v>
      </c>
      <c r="L265" s="191">
        <v>3.6355302033285901E-7</v>
      </c>
      <c r="M265" s="191">
        <v>4.0758689395384202E-7</v>
      </c>
      <c r="N265" s="191">
        <v>2.52755047100119E-7</v>
      </c>
      <c r="O265" s="191">
        <v>6.4093849280586506E-8</v>
      </c>
      <c r="P265" s="191">
        <v>1.0702590380919501E-7</v>
      </c>
      <c r="Q265" s="291">
        <v>2.8909892315947701E-7</v>
      </c>
    </row>
    <row r="266" spans="1:40">
      <c r="A266" s="378" t="s">
        <v>358</v>
      </c>
      <c r="B266" s="379"/>
      <c r="C266" s="192">
        <v>1.6822788301347999E-7</v>
      </c>
      <c r="D266" s="191">
        <v>4.4797987357015097E-8</v>
      </c>
      <c r="E266" s="191">
        <v>2.5089718760370401E-7</v>
      </c>
      <c r="F266" s="191">
        <v>6.2795939232841898E-8</v>
      </c>
      <c r="G266" s="191">
        <v>1.71752054952689E-7</v>
      </c>
      <c r="H266" s="191">
        <v>1.56450913404738E-7</v>
      </c>
      <c r="I266" s="191">
        <v>3.6727628142056799E-8</v>
      </c>
      <c r="J266" s="191">
        <v>3.8729496227012402E-8</v>
      </c>
      <c r="K266" s="191">
        <v>9.8138877624558007E-9</v>
      </c>
      <c r="L266" s="191">
        <v>4.9944308214875099E-8</v>
      </c>
      <c r="M266" s="191">
        <v>5.7648173312212103E-8</v>
      </c>
      <c r="N266" s="191">
        <v>1.93590921273296E-8</v>
      </c>
      <c r="O266" s="191">
        <v>1.2708486001033699E-8</v>
      </c>
      <c r="P266" s="191">
        <v>2.6980683766905401E-8</v>
      </c>
      <c r="Q266" s="291">
        <v>9.2200302331188892E-8</v>
      </c>
    </row>
    <row r="267" spans="1:40">
      <c r="A267" s="378" t="s">
        <v>359</v>
      </c>
      <c r="B267" s="379"/>
      <c r="C267" s="192">
        <v>1.16237770612338E-6</v>
      </c>
      <c r="D267" s="191">
        <v>1.9572489979884199E-6</v>
      </c>
      <c r="E267" s="191">
        <v>1.1419929648077E-6</v>
      </c>
      <c r="F267" s="191">
        <v>1.75142982192822E-7</v>
      </c>
      <c r="G267" s="191">
        <v>2.32405228963219E-7</v>
      </c>
      <c r="H267" s="191">
        <v>9.5381767382569505E-7</v>
      </c>
      <c r="I267" s="191">
        <v>8.94978519880712E-8</v>
      </c>
      <c r="J267" s="191">
        <v>3.6384300852570302E-7</v>
      </c>
      <c r="K267" s="191">
        <v>3.3995122396270801E-7</v>
      </c>
      <c r="L267" s="191">
        <v>5.11436790720287E-7</v>
      </c>
      <c r="M267" s="191">
        <v>3.6332609209967198E-7</v>
      </c>
      <c r="N267" s="191">
        <v>4.5511078602703903E-6</v>
      </c>
      <c r="O267" s="191">
        <v>9.3628284727089198E-8</v>
      </c>
      <c r="P267" s="191">
        <v>1.42943122559655E-7</v>
      </c>
      <c r="Q267" s="291">
        <v>3.1891444168069998E-7</v>
      </c>
    </row>
    <row r="268" spans="1:40">
      <c r="A268" s="378" t="s">
        <v>360</v>
      </c>
      <c r="B268" s="379"/>
      <c r="C268" s="192">
        <v>5.5806091293309105E-7</v>
      </c>
      <c r="D268" s="191">
        <v>3.4378065864850502E-7</v>
      </c>
      <c r="E268" s="191">
        <v>8.2494519827984989E-6</v>
      </c>
      <c r="F268" s="191">
        <v>5.9290434266942808E-7</v>
      </c>
      <c r="G268" s="191">
        <v>6.6454585423037904E-7</v>
      </c>
      <c r="H268" s="191">
        <v>9.7099192989230193E-7</v>
      </c>
      <c r="I268" s="191">
        <v>1.20443008609945E-7</v>
      </c>
      <c r="J268" s="191">
        <v>2.0129429774865801E-7</v>
      </c>
      <c r="K268" s="191">
        <v>7.3436051453064195E-8</v>
      </c>
      <c r="L268" s="191">
        <v>2.24578489191395E-7</v>
      </c>
      <c r="M268" s="191">
        <v>2.2194676829030299E-7</v>
      </c>
      <c r="N268" s="191">
        <v>1.4035589273920999E-7</v>
      </c>
      <c r="O268" s="191">
        <v>4.6713861692581303E-8</v>
      </c>
      <c r="P268" s="191">
        <v>5.4087033520707602E-8</v>
      </c>
      <c r="Q268" s="291">
        <v>2.1561949066419199E-7</v>
      </c>
    </row>
    <row r="269" spans="1:40" ht="15.75" thickBot="1">
      <c r="A269" s="429" t="s">
        <v>361</v>
      </c>
      <c r="B269" s="430"/>
      <c r="C269" s="292">
        <v>3.74240288355478E-7</v>
      </c>
      <c r="D269" s="293">
        <v>3.24707889154845E-7</v>
      </c>
      <c r="E269" s="293">
        <v>1.18435938093732E-5</v>
      </c>
      <c r="F269" s="293">
        <v>1.06812074853496E-7</v>
      </c>
      <c r="G269" s="293">
        <v>1.53775703938121E-6</v>
      </c>
      <c r="H269" s="293">
        <v>5.5081803435469004E-7</v>
      </c>
      <c r="I269" s="293">
        <v>2.35100877011011E-9</v>
      </c>
      <c r="J269" s="293">
        <v>2.8233327467752898E-7</v>
      </c>
      <c r="K269" s="293">
        <v>3.1107608521925299E-9</v>
      </c>
      <c r="L269" s="293">
        <v>1.18643824057217E-8</v>
      </c>
      <c r="M269" s="293">
        <v>4.60710184408382E-8</v>
      </c>
      <c r="N269" s="293">
        <v>4.3045348481283898E-9</v>
      </c>
      <c r="O269" s="293">
        <v>5.0143212850774104E-9</v>
      </c>
      <c r="P269" s="293">
        <v>3.3517139879209899E-9</v>
      </c>
      <c r="Q269" s="294">
        <v>5.7014136239292598E-8</v>
      </c>
    </row>
    <row r="270" spans="1:40" s="43" customFormat="1" ht="15.75" thickBot="1"/>
    <row r="271" spans="1:40">
      <c r="A271" s="474" t="s">
        <v>380</v>
      </c>
      <c r="B271" s="475"/>
      <c r="C271" s="476"/>
    </row>
    <row r="272" spans="1:40" ht="30">
      <c r="A272" s="295" t="s">
        <v>381</v>
      </c>
      <c r="B272" s="25" t="s">
        <v>19</v>
      </c>
      <c r="C272" s="217">
        <v>2020</v>
      </c>
    </row>
    <row r="273" spans="1:7" ht="30.75" thickBot="1">
      <c r="A273" s="289" t="s">
        <v>382</v>
      </c>
      <c r="B273" s="233" t="s">
        <v>310</v>
      </c>
      <c r="C273" s="296">
        <v>-0.3</v>
      </c>
      <c r="D273" s="43"/>
      <c r="E273" s="43"/>
      <c r="F273" s="43"/>
      <c r="G273" s="43"/>
    </row>
    <row r="274" spans="1:7" s="43" customFormat="1" ht="15.75" thickBot="1"/>
    <row r="275" spans="1:7" ht="14.45" customHeight="1">
      <c r="A275" s="455" t="s">
        <v>383</v>
      </c>
      <c r="B275" s="456"/>
      <c r="C275" s="457"/>
      <c r="D275" s="43"/>
      <c r="E275" s="43"/>
      <c r="F275" s="43"/>
      <c r="G275" s="43"/>
    </row>
    <row r="276" spans="1:7" ht="28.9" customHeight="1">
      <c r="A276" s="297" t="s">
        <v>384</v>
      </c>
      <c r="B276" s="28" t="s">
        <v>11</v>
      </c>
      <c r="C276" s="330">
        <v>1</v>
      </c>
      <c r="D276" s="43"/>
      <c r="E276" s="43"/>
      <c r="F276" s="43"/>
      <c r="G276" s="43"/>
    </row>
    <row r="277" spans="1:7" ht="14.45" customHeight="1">
      <c r="A277" s="385" t="s">
        <v>386</v>
      </c>
      <c r="B277" s="323" t="s">
        <v>387</v>
      </c>
      <c r="C277" s="448">
        <v>2</v>
      </c>
      <c r="D277" s="43"/>
      <c r="E277" s="43"/>
      <c r="F277" s="43"/>
      <c r="G277" s="43"/>
    </row>
    <row r="278" spans="1:7">
      <c r="A278" s="385"/>
      <c r="B278" s="323" t="s">
        <v>391</v>
      </c>
      <c r="C278" s="448"/>
      <c r="D278" s="43"/>
      <c r="E278" s="43"/>
      <c r="F278" s="43"/>
      <c r="G278" s="43"/>
    </row>
    <row r="279" spans="1:7">
      <c r="A279" s="385"/>
      <c r="B279" s="323" t="s">
        <v>392</v>
      </c>
      <c r="C279" s="448"/>
      <c r="D279" s="43"/>
      <c r="E279" s="43"/>
      <c r="F279" s="43"/>
      <c r="G279" s="43"/>
    </row>
    <row r="280" spans="1:7">
      <c r="A280" s="295" t="s">
        <v>393</v>
      </c>
      <c r="B280" s="25" t="s">
        <v>594</v>
      </c>
      <c r="C280" s="299">
        <v>5</v>
      </c>
      <c r="D280" s="43"/>
      <c r="E280" s="43"/>
      <c r="F280" s="43"/>
      <c r="G280" s="43"/>
    </row>
    <row r="281" spans="1:7">
      <c r="A281" s="449" t="s">
        <v>389</v>
      </c>
      <c r="B281" s="323" t="s">
        <v>387</v>
      </c>
      <c r="C281" s="448">
        <v>2</v>
      </c>
      <c r="D281" s="43"/>
      <c r="E281" s="43"/>
      <c r="F281" s="43"/>
      <c r="G281" s="43"/>
    </row>
    <row r="282" spans="1:7">
      <c r="A282" s="450"/>
      <c r="B282" s="323" t="s">
        <v>391</v>
      </c>
      <c r="C282" s="448"/>
      <c r="D282" s="43"/>
      <c r="E282" s="43"/>
      <c r="F282" s="43"/>
      <c r="G282" s="43"/>
    </row>
    <row r="283" spans="1:7">
      <c r="A283" s="450"/>
      <c r="B283" s="323" t="s">
        <v>392</v>
      </c>
      <c r="C283" s="448"/>
      <c r="D283" s="43"/>
      <c r="E283" s="43"/>
      <c r="F283" s="43"/>
      <c r="G283" s="43"/>
    </row>
    <row r="284" spans="1:7" ht="15.75" thickBot="1">
      <c r="A284" s="300" t="s">
        <v>396</v>
      </c>
      <c r="B284" s="233" t="s">
        <v>594</v>
      </c>
      <c r="C284" s="301">
        <v>5</v>
      </c>
      <c r="D284" s="43"/>
      <c r="E284" s="43"/>
      <c r="F284" s="43"/>
      <c r="G284" s="43"/>
    </row>
    <row r="285" spans="1:7" s="43" customFormat="1" ht="15.75" thickBot="1"/>
    <row r="286" spans="1:7" ht="15.75">
      <c r="A286" s="455" t="s">
        <v>520</v>
      </c>
      <c r="B286" s="456"/>
      <c r="C286" s="457"/>
      <c r="D286" s="43"/>
      <c r="E286" s="43"/>
      <c r="F286" s="43"/>
      <c r="G286" s="43"/>
    </row>
    <row r="287" spans="1:7" ht="15.75" thickBot="1">
      <c r="A287" s="302" t="s">
        <v>521</v>
      </c>
      <c r="B287" s="233" t="s">
        <v>11</v>
      </c>
      <c r="C287" s="264">
        <v>1</v>
      </c>
      <c r="D287" s="43"/>
      <c r="E287" s="43"/>
      <c r="F287" s="43"/>
      <c r="G287" s="43"/>
    </row>
    <row r="288" spans="1:7" ht="27" thickBot="1">
      <c r="A288" s="198" t="s">
        <v>563</v>
      </c>
      <c r="B288" s="28"/>
    </row>
    <row r="289" spans="1:98" s="132" customFormat="1" ht="15.75">
      <c r="A289" s="455" t="s">
        <v>412</v>
      </c>
      <c r="B289" s="456"/>
      <c r="C289" s="456"/>
      <c r="D289" s="457"/>
      <c r="E289" s="329"/>
      <c r="F289" s="329"/>
      <c r="G289" s="329"/>
      <c r="H289" s="329"/>
      <c r="I289" s="329"/>
      <c r="J289" s="329"/>
      <c r="K289" s="329"/>
      <c r="L289" s="329"/>
      <c r="M289" s="329"/>
      <c r="N289" s="329"/>
      <c r="O289" s="329"/>
      <c r="P289" s="329"/>
      <c r="Q289" s="329"/>
      <c r="R289" s="329"/>
      <c r="S289" s="329"/>
      <c r="T289" s="329"/>
      <c r="U289" s="329"/>
      <c r="V289" s="329"/>
      <c r="W289" s="329"/>
      <c r="X289" s="329"/>
      <c r="Y289" s="329"/>
      <c r="Z289" s="329"/>
      <c r="AA289" s="329"/>
      <c r="AB289" s="329"/>
      <c r="AC289" s="329"/>
      <c r="AD289" s="329"/>
      <c r="AE289" s="329"/>
      <c r="AF289" s="329"/>
      <c r="AG289" s="329"/>
      <c r="AH289" s="329"/>
      <c r="AI289" s="329"/>
      <c r="AJ289" s="329"/>
      <c r="AK289" s="329"/>
      <c r="AL289" s="329"/>
      <c r="AM289" s="329"/>
      <c r="AN289" s="329"/>
      <c r="AO289" s="329"/>
      <c r="AP289" s="329"/>
      <c r="AQ289" s="329"/>
      <c r="AR289" s="329"/>
      <c r="AS289" s="329"/>
      <c r="AT289" s="329"/>
      <c r="AU289" s="329"/>
      <c r="AV289" s="329"/>
      <c r="AW289" s="329"/>
      <c r="AX289" s="329"/>
      <c r="AY289" s="329"/>
      <c r="AZ289" s="329"/>
      <c r="BA289" s="329"/>
      <c r="BB289" s="329"/>
      <c r="BC289" s="329"/>
      <c r="BD289" s="329"/>
      <c r="BE289" s="329"/>
      <c r="BF289" s="329"/>
      <c r="BG289" s="329"/>
      <c r="BH289" s="329"/>
      <c r="BI289" s="329"/>
      <c r="BJ289" s="329"/>
      <c r="BK289" s="329"/>
      <c r="BL289" s="329"/>
      <c r="BM289" s="329"/>
      <c r="BN289" s="329"/>
      <c r="BO289" s="329"/>
      <c r="BP289" s="329"/>
      <c r="BQ289" s="329"/>
      <c r="BR289" s="329"/>
      <c r="BS289" s="329"/>
      <c r="BT289" s="329"/>
      <c r="BU289" s="329"/>
      <c r="BV289" s="329"/>
      <c r="BW289" s="329"/>
      <c r="BX289" s="329"/>
      <c r="BY289" s="329"/>
      <c r="BZ289" s="329"/>
      <c r="CA289" s="329"/>
      <c r="CB289" s="329"/>
      <c r="CC289" s="329"/>
      <c r="CD289" s="329"/>
      <c r="CE289" s="329"/>
      <c r="CF289" s="329"/>
      <c r="CG289" s="329"/>
      <c r="CH289" s="329"/>
      <c r="CI289" s="329"/>
      <c r="CJ289" s="329"/>
      <c r="CK289" s="329"/>
      <c r="CL289" s="329"/>
      <c r="CM289" s="329"/>
      <c r="CN289" s="329"/>
      <c r="CO289" s="329"/>
      <c r="CP289" s="329"/>
      <c r="CQ289" s="329"/>
      <c r="CR289" s="329"/>
      <c r="CS289" s="329"/>
      <c r="CT289" s="329"/>
    </row>
    <row r="290" spans="1:98" ht="15.75">
      <c r="A290" s="464" t="s">
        <v>413</v>
      </c>
      <c r="B290" s="465"/>
      <c r="C290" s="465"/>
      <c r="D290" s="466"/>
    </row>
    <row r="291" spans="1:98" ht="15.75" thickBot="1">
      <c r="A291" s="451" t="s">
        <v>414</v>
      </c>
      <c r="B291" s="452"/>
      <c r="C291" s="371"/>
      <c r="D291" s="303">
        <v>2</v>
      </c>
    </row>
    <row r="292" spans="1:98">
      <c r="A292" s="461" t="s">
        <v>415</v>
      </c>
      <c r="B292" s="462"/>
      <c r="C292" s="462"/>
      <c r="D292" s="462"/>
      <c r="E292" s="463"/>
    </row>
    <row r="293" spans="1:98">
      <c r="A293" s="304" t="s">
        <v>416</v>
      </c>
      <c r="B293" s="212">
        <v>2050</v>
      </c>
      <c r="C293" s="28"/>
      <c r="D293" s="28"/>
      <c r="E293" s="46"/>
    </row>
    <row r="294" spans="1:98">
      <c r="A294" s="305" t="s">
        <v>418</v>
      </c>
      <c r="B294" s="176">
        <v>2020</v>
      </c>
      <c r="C294" s="28"/>
      <c r="D294" s="128" t="s">
        <v>420</v>
      </c>
      <c r="E294" s="306" t="s">
        <v>421</v>
      </c>
    </row>
    <row r="295" spans="1:98" ht="13.9" customHeight="1">
      <c r="A295" s="344" t="s">
        <v>422</v>
      </c>
      <c r="B295" s="25" t="s">
        <v>423</v>
      </c>
      <c r="C295" s="25" t="s">
        <v>425</v>
      </c>
      <c r="D295" s="26">
        <f t="shared" ref="D295:D313" si="0">E295/3</f>
        <v>0.18666666666666668</v>
      </c>
      <c r="E295" s="217">
        <v>0.56000000000000005</v>
      </c>
    </row>
    <row r="296" spans="1:98">
      <c r="A296" s="344"/>
      <c r="B296" s="25" t="s">
        <v>426</v>
      </c>
      <c r="C296" s="25" t="s">
        <v>425</v>
      </c>
      <c r="D296" s="26">
        <f t="shared" si="0"/>
        <v>4.9999999999999996E-2</v>
      </c>
      <c r="E296" s="217">
        <v>0.15</v>
      </c>
    </row>
    <row r="297" spans="1:98">
      <c r="A297" s="344"/>
      <c r="B297" s="25" t="s">
        <v>427</v>
      </c>
      <c r="C297" s="25" t="s">
        <v>425</v>
      </c>
      <c r="D297" s="26">
        <f t="shared" si="0"/>
        <v>0.3</v>
      </c>
      <c r="E297" s="217">
        <v>0.9</v>
      </c>
    </row>
    <row r="298" spans="1:98">
      <c r="A298" s="344"/>
      <c r="B298" s="25" t="s">
        <v>428</v>
      </c>
      <c r="C298" s="25" t="s">
        <v>425</v>
      </c>
      <c r="D298" s="26">
        <f t="shared" si="0"/>
        <v>0.16</v>
      </c>
      <c r="E298" s="217">
        <v>0.48</v>
      </c>
    </row>
    <row r="299" spans="1:98">
      <c r="A299" s="344"/>
      <c r="B299" s="25" t="s">
        <v>429</v>
      </c>
      <c r="C299" s="25" t="s">
        <v>425</v>
      </c>
      <c r="D299" s="26">
        <f t="shared" si="0"/>
        <v>1.6666666666666668E-3</v>
      </c>
      <c r="E299" s="217">
        <v>5.0000000000000001E-3</v>
      </c>
    </row>
    <row r="300" spans="1:98">
      <c r="A300" s="344"/>
      <c r="B300" s="25" t="s">
        <v>430</v>
      </c>
      <c r="C300" s="25" t="s">
        <v>425</v>
      </c>
      <c r="D300" s="26">
        <f t="shared" si="0"/>
        <v>1.6666666666666668E-3</v>
      </c>
      <c r="E300" s="217">
        <v>5.0000000000000001E-3</v>
      </c>
    </row>
    <row r="301" spans="1:98">
      <c r="A301" s="344"/>
      <c r="B301" s="25" t="s">
        <v>431</v>
      </c>
      <c r="C301" s="25" t="s">
        <v>425</v>
      </c>
      <c r="D301" s="26">
        <f t="shared" si="0"/>
        <v>0.23666666666666666</v>
      </c>
      <c r="E301" s="217">
        <v>0.71</v>
      </c>
    </row>
    <row r="302" spans="1:98">
      <c r="A302" s="344"/>
      <c r="B302" s="25" t="s">
        <v>432</v>
      </c>
      <c r="C302" s="25" t="s">
        <v>425</v>
      </c>
      <c r="D302" s="26">
        <f t="shared" si="0"/>
        <v>1.6666666666666668E-3</v>
      </c>
      <c r="E302" s="217">
        <v>5.0000000000000001E-3</v>
      </c>
    </row>
    <row r="303" spans="1:98">
      <c r="A303" s="344"/>
      <c r="B303" s="25" t="s">
        <v>433</v>
      </c>
      <c r="C303" s="25" t="s">
        <v>425</v>
      </c>
      <c r="D303" s="26">
        <f t="shared" si="0"/>
        <v>0.13</v>
      </c>
      <c r="E303" s="217">
        <v>0.39</v>
      </c>
    </row>
    <row r="304" spans="1:98">
      <c r="A304" s="344"/>
      <c r="B304" s="25" t="s">
        <v>434</v>
      </c>
      <c r="C304" s="25" t="s">
        <v>425</v>
      </c>
      <c r="D304" s="26">
        <f t="shared" si="0"/>
        <v>0.17666666666666667</v>
      </c>
      <c r="E304" s="217">
        <v>0.53</v>
      </c>
    </row>
    <row r="305" spans="1:41">
      <c r="A305" s="344"/>
      <c r="B305" s="25" t="s">
        <v>435</v>
      </c>
      <c r="C305" s="25" t="s">
        <v>425</v>
      </c>
      <c r="D305" s="26">
        <f t="shared" si="0"/>
        <v>9.9999999999999992E-2</v>
      </c>
      <c r="E305" s="217">
        <v>0.3</v>
      </c>
    </row>
    <row r="306" spans="1:41">
      <c r="A306" s="344"/>
      <c r="B306" s="25" t="s">
        <v>436</v>
      </c>
      <c r="C306" s="25" t="s">
        <v>425</v>
      </c>
      <c r="D306" s="26">
        <f t="shared" si="0"/>
        <v>0.19999999999999998</v>
      </c>
      <c r="E306" s="217">
        <v>0.6</v>
      </c>
    </row>
    <row r="307" spans="1:41">
      <c r="A307" s="344"/>
      <c r="B307" s="25" t="s">
        <v>437</v>
      </c>
      <c r="C307" s="25" t="s">
        <v>425</v>
      </c>
      <c r="D307" s="26">
        <f t="shared" si="0"/>
        <v>0.245</v>
      </c>
      <c r="E307" s="217">
        <v>0.73499999999999999</v>
      </c>
    </row>
    <row r="308" spans="1:41">
      <c r="A308" s="344"/>
      <c r="B308" s="25" t="s">
        <v>438</v>
      </c>
      <c r="C308" s="25" t="s">
        <v>425</v>
      </c>
      <c r="D308" s="26">
        <f t="shared" si="0"/>
        <v>0.21166666666666667</v>
      </c>
      <c r="E308" s="217">
        <v>0.63500000000000001</v>
      </c>
    </row>
    <row r="309" spans="1:41">
      <c r="A309" s="344"/>
      <c r="B309" s="25" t="s">
        <v>439</v>
      </c>
      <c r="C309" s="25" t="s">
        <v>425</v>
      </c>
      <c r="D309" s="26">
        <f t="shared" si="0"/>
        <v>0.25</v>
      </c>
      <c r="E309" s="217">
        <v>0.75</v>
      </c>
    </row>
    <row r="310" spans="1:41">
      <c r="A310" s="344"/>
      <c r="B310" s="25" t="s">
        <v>440</v>
      </c>
      <c r="C310" s="25" t="s">
        <v>425</v>
      </c>
      <c r="D310" s="26">
        <f t="shared" si="0"/>
        <v>1.6666666666666668E-3</v>
      </c>
      <c r="E310" s="217">
        <v>5.0000000000000001E-3</v>
      </c>
    </row>
    <row r="311" spans="1:41">
      <c r="A311" s="344"/>
      <c r="B311" s="25" t="s">
        <v>441</v>
      </c>
      <c r="C311" s="25" t="s">
        <v>425</v>
      </c>
      <c r="D311" s="26">
        <f t="shared" si="0"/>
        <v>0.30333333333333334</v>
      </c>
      <c r="E311" s="217">
        <v>0.91</v>
      </c>
    </row>
    <row r="312" spans="1:41">
      <c r="A312" s="344"/>
      <c r="B312" s="25" t="s">
        <v>442</v>
      </c>
      <c r="C312" s="25" t="s">
        <v>425</v>
      </c>
      <c r="D312" s="26">
        <f t="shared" si="0"/>
        <v>1.6666666666666668E-3</v>
      </c>
      <c r="E312" s="217">
        <v>5.0000000000000001E-3</v>
      </c>
    </row>
    <row r="313" spans="1:41" ht="15.75" thickBot="1">
      <c r="A313" s="418"/>
      <c r="B313" s="233" t="s">
        <v>443</v>
      </c>
      <c r="C313" s="233" t="s">
        <v>425</v>
      </c>
      <c r="D313" s="307">
        <f t="shared" si="0"/>
        <v>0.13166666666666668</v>
      </c>
      <c r="E313" s="226">
        <v>0.39500000000000002</v>
      </c>
    </row>
    <row r="314" spans="1:41" ht="15.75" thickBot="1"/>
    <row r="315" spans="1:41">
      <c r="A315" s="308" t="s">
        <v>444</v>
      </c>
      <c r="B315" s="309"/>
      <c r="C315" s="310"/>
    </row>
    <row r="316" spans="1:41">
      <c r="A316" s="228" t="s">
        <v>601</v>
      </c>
      <c r="B316" s="177" t="s">
        <v>446</v>
      </c>
      <c r="C316" s="240">
        <v>0</v>
      </c>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row>
    <row r="317" spans="1:41" s="28" customFormat="1">
      <c r="A317" s="228" t="s">
        <v>567</v>
      </c>
      <c r="B317" s="54" t="s">
        <v>406</v>
      </c>
      <c r="C317" s="249">
        <v>2020</v>
      </c>
    </row>
    <row r="318" spans="1:41">
      <c r="A318" s="228" t="s">
        <v>602</v>
      </c>
      <c r="B318" s="177" t="s">
        <v>446</v>
      </c>
      <c r="C318" s="240">
        <v>0</v>
      </c>
    </row>
    <row r="319" spans="1:41" ht="15.75" thickBot="1">
      <c r="A319" s="225" t="s">
        <v>568</v>
      </c>
      <c r="B319" s="253" t="s">
        <v>406</v>
      </c>
      <c r="C319" s="235">
        <v>2020</v>
      </c>
    </row>
    <row r="321" spans="1:6" ht="26.25">
      <c r="A321" s="198" t="s">
        <v>564</v>
      </c>
    </row>
    <row r="322" spans="1:6" s="187" customFormat="1">
      <c r="A322" s="454" t="s">
        <v>454</v>
      </c>
      <c r="B322" s="454"/>
      <c r="C322" s="454"/>
      <c r="D322" s="454"/>
      <c r="E322" s="454"/>
      <c r="F322" s="454"/>
    </row>
    <row r="323" spans="1:6" s="188" customFormat="1">
      <c r="A323" s="453" t="s">
        <v>455</v>
      </c>
      <c r="B323" s="453"/>
      <c r="C323" s="453"/>
      <c r="D323" s="453"/>
      <c r="E323" s="453"/>
      <c r="F323" s="453"/>
    </row>
    <row r="324" spans="1:6" ht="14.45" customHeight="1">
      <c r="A324" s="424" t="s">
        <v>456</v>
      </c>
      <c r="B324" s="443" t="s">
        <v>457</v>
      </c>
      <c r="C324" s="444"/>
      <c r="D324" s="427">
        <v>3</v>
      </c>
      <c r="E324" s="28"/>
      <c r="F324" s="46"/>
    </row>
    <row r="325" spans="1:6">
      <c r="A325" s="424"/>
      <c r="B325" s="445" t="s">
        <v>458</v>
      </c>
      <c r="C325" s="446"/>
      <c r="D325" s="427"/>
      <c r="E325" s="28"/>
      <c r="F325" s="46"/>
    </row>
    <row r="326" spans="1:6">
      <c r="A326" s="447"/>
      <c r="B326" s="441" t="s">
        <v>459</v>
      </c>
      <c r="C326" s="442"/>
      <c r="D326" s="349"/>
      <c r="E326" s="13" t="s">
        <v>460</v>
      </c>
      <c r="F326" s="249">
        <v>0.15</v>
      </c>
    </row>
    <row r="327" spans="1:6" s="188" customFormat="1">
      <c r="A327" s="311" t="s">
        <v>462</v>
      </c>
      <c r="B327" s="189"/>
      <c r="C327" s="189"/>
      <c r="D327" s="189"/>
      <c r="E327" s="189"/>
      <c r="F327" s="312"/>
    </row>
    <row r="328" spans="1:6" ht="14.45" customHeight="1">
      <c r="A328" s="467" t="s">
        <v>463</v>
      </c>
      <c r="B328" s="441" t="s">
        <v>464</v>
      </c>
      <c r="C328" s="442"/>
      <c r="D328" s="375">
        <v>3</v>
      </c>
      <c r="E328" s="28"/>
      <c r="F328" s="46"/>
    </row>
    <row r="329" spans="1:6" ht="14.45" customHeight="1">
      <c r="A329" s="467"/>
      <c r="B329" s="445" t="s">
        <v>465</v>
      </c>
      <c r="C329" s="446"/>
      <c r="D329" s="375"/>
      <c r="E329" s="28"/>
      <c r="F329" s="46"/>
    </row>
    <row r="330" spans="1:6">
      <c r="A330" s="467"/>
      <c r="B330" s="441" t="s">
        <v>466</v>
      </c>
      <c r="C330" s="442"/>
      <c r="D330" s="375"/>
      <c r="E330" s="13" t="s">
        <v>467</v>
      </c>
      <c r="F330" s="249">
        <v>0.15</v>
      </c>
    </row>
    <row r="331" spans="1:6">
      <c r="A331" s="313" t="s">
        <v>468</v>
      </c>
      <c r="B331" s="170"/>
      <c r="C331" s="170"/>
      <c r="D331" s="170"/>
      <c r="E331" s="170"/>
      <c r="F331" s="314"/>
    </row>
    <row r="332" spans="1:6" s="188" customFormat="1">
      <c r="A332" s="467" t="s">
        <v>469</v>
      </c>
      <c r="B332" s="441" t="s">
        <v>534</v>
      </c>
      <c r="C332" s="442"/>
      <c r="D332" s="375">
        <v>3</v>
      </c>
      <c r="E332" s="315"/>
      <c r="F332" s="316"/>
    </row>
    <row r="333" spans="1:6" ht="14.45" customHeight="1">
      <c r="A333" s="467"/>
      <c r="B333" s="445" t="s">
        <v>470</v>
      </c>
      <c r="C333" s="446"/>
      <c r="D333" s="375"/>
      <c r="E333" s="28"/>
      <c r="F333" s="46"/>
    </row>
    <row r="334" spans="1:6" ht="15.75" thickBot="1">
      <c r="A334" s="468"/>
      <c r="B334" s="470" t="s">
        <v>471</v>
      </c>
      <c r="C334" s="471"/>
      <c r="D334" s="469"/>
      <c r="E334" s="251" t="s">
        <v>472</v>
      </c>
      <c r="F334" s="235">
        <v>0.15</v>
      </c>
    </row>
    <row r="336" spans="1:6" ht="27" thickBot="1">
      <c r="A336" s="198" t="s">
        <v>565</v>
      </c>
    </row>
    <row r="337" spans="1:38">
      <c r="A337" s="224" t="s">
        <v>518</v>
      </c>
      <c r="B337" s="317"/>
      <c r="C337" s="318"/>
    </row>
    <row r="338" spans="1:38">
      <c r="A338" s="220" t="s">
        <v>399</v>
      </c>
      <c r="B338" s="25" t="s">
        <v>11</v>
      </c>
      <c r="C338" s="32">
        <v>0</v>
      </c>
    </row>
    <row r="339" spans="1:38">
      <c r="A339" s="220" t="s">
        <v>401</v>
      </c>
      <c r="B339" s="25" t="s">
        <v>108</v>
      </c>
      <c r="C339" s="32">
        <v>200</v>
      </c>
    </row>
    <row r="340" spans="1:38">
      <c r="A340" s="220" t="s">
        <v>403</v>
      </c>
      <c r="B340" s="25" t="s">
        <v>593</v>
      </c>
      <c r="C340" s="319">
        <v>7.4000000000000003E-3</v>
      </c>
    </row>
    <row r="341" spans="1:38">
      <c r="A341" s="228" t="s">
        <v>566</v>
      </c>
      <c r="B341" s="54" t="s">
        <v>19</v>
      </c>
      <c r="C341" s="32">
        <v>2020</v>
      </c>
    </row>
    <row r="342" spans="1:38">
      <c r="A342" s="220" t="s">
        <v>407</v>
      </c>
      <c r="B342" s="25" t="s">
        <v>519</v>
      </c>
      <c r="C342" s="32">
        <v>185</v>
      </c>
    </row>
    <row r="343" spans="1:38">
      <c r="A343" s="228" t="s">
        <v>410</v>
      </c>
      <c r="B343" s="25" t="s">
        <v>19</v>
      </c>
      <c r="C343" s="320">
        <v>2020</v>
      </c>
    </row>
    <row r="344" spans="1:38" ht="15.75" thickBot="1">
      <c r="A344" s="225" t="s">
        <v>411</v>
      </c>
      <c r="B344" s="233" t="s">
        <v>19</v>
      </c>
      <c r="C344" s="321">
        <v>2040</v>
      </c>
    </row>
    <row r="346" spans="1:38">
      <c r="F346" s="180"/>
      <c r="G346" s="180"/>
      <c r="H346" s="180"/>
      <c r="I346" s="180"/>
      <c r="J346" s="180"/>
      <c r="K346" s="180"/>
      <c r="L346" s="180"/>
      <c r="M346" s="180"/>
      <c r="N346" s="180"/>
      <c r="O346" s="180"/>
      <c r="P346" s="180"/>
      <c r="Q346" s="180"/>
      <c r="R346" s="180"/>
      <c r="S346" s="180"/>
      <c r="T346" s="180"/>
      <c r="U346" s="180"/>
      <c r="V346" s="180"/>
      <c r="W346" s="180"/>
      <c r="X346" s="180"/>
      <c r="Y346" s="180"/>
      <c r="Z346" s="180"/>
      <c r="AA346" s="180"/>
      <c r="AB346" s="180"/>
      <c r="AC346" s="180"/>
      <c r="AD346" s="180"/>
      <c r="AE346" s="180"/>
      <c r="AF346" s="180"/>
      <c r="AG346" s="180"/>
      <c r="AH346" s="180"/>
      <c r="AI346" s="180"/>
      <c r="AJ346" s="180"/>
      <c r="AK346" s="180"/>
      <c r="AL346" s="180"/>
    </row>
    <row r="347" spans="1:38">
      <c r="F347" s="180"/>
      <c r="G347" s="180"/>
      <c r="H347" s="180"/>
      <c r="I347" s="180"/>
      <c r="J347" s="180"/>
      <c r="K347" s="180"/>
      <c r="L347" s="180"/>
      <c r="M347" s="180"/>
      <c r="N347" s="180"/>
      <c r="O347" s="180"/>
      <c r="P347" s="180"/>
      <c r="Q347" s="180"/>
      <c r="R347" s="180"/>
      <c r="S347" s="180"/>
      <c r="T347" s="180"/>
      <c r="U347" s="180"/>
      <c r="V347" s="180"/>
      <c r="W347" s="180"/>
      <c r="X347" s="180"/>
      <c r="Y347" s="180"/>
      <c r="Z347" s="180"/>
      <c r="AA347" s="180"/>
      <c r="AB347" s="180"/>
      <c r="AC347" s="180"/>
      <c r="AD347" s="180"/>
      <c r="AE347" s="180"/>
      <c r="AF347" s="180"/>
      <c r="AG347" s="180"/>
      <c r="AH347" s="180"/>
      <c r="AI347" s="180"/>
      <c r="AJ347" s="180"/>
      <c r="AK347" s="180"/>
      <c r="AL347" s="180"/>
    </row>
    <row r="348" spans="1:38">
      <c r="F348" s="180"/>
      <c r="G348" s="180"/>
      <c r="H348" s="180"/>
      <c r="I348" s="180"/>
      <c r="J348" s="180"/>
      <c r="K348" s="180"/>
      <c r="L348" s="180"/>
      <c r="M348" s="180"/>
      <c r="N348" s="180"/>
      <c r="O348" s="180"/>
      <c r="P348" s="180"/>
      <c r="Q348" s="180"/>
      <c r="R348" s="180"/>
      <c r="S348" s="180"/>
      <c r="T348" s="180"/>
      <c r="U348" s="180"/>
      <c r="V348" s="180"/>
      <c r="W348" s="180"/>
      <c r="X348" s="180"/>
      <c r="Y348" s="180"/>
      <c r="Z348" s="180"/>
      <c r="AA348" s="180"/>
      <c r="AB348" s="180"/>
      <c r="AC348" s="180"/>
      <c r="AD348" s="180"/>
      <c r="AE348" s="180"/>
      <c r="AF348" s="180"/>
      <c r="AG348" s="180"/>
      <c r="AH348" s="180"/>
      <c r="AI348" s="180"/>
      <c r="AJ348" s="180"/>
      <c r="AK348" s="180"/>
      <c r="AL348" s="180"/>
    </row>
    <row r="349" spans="1:38">
      <c r="F349" s="180"/>
      <c r="G349" s="180"/>
      <c r="H349" s="180"/>
      <c r="I349" s="180"/>
      <c r="J349" s="180"/>
      <c r="K349" s="180"/>
      <c r="L349" s="180"/>
      <c r="M349" s="180"/>
      <c r="N349" s="180"/>
      <c r="O349" s="180"/>
      <c r="P349" s="180"/>
      <c r="Q349" s="180"/>
      <c r="R349" s="180"/>
      <c r="S349" s="180"/>
      <c r="T349" s="180"/>
      <c r="U349" s="180"/>
      <c r="V349" s="180"/>
      <c r="W349" s="180"/>
      <c r="X349" s="180"/>
      <c r="Y349" s="180"/>
      <c r="Z349" s="180"/>
      <c r="AA349" s="180"/>
      <c r="AB349" s="180"/>
      <c r="AC349" s="180"/>
      <c r="AD349" s="180"/>
      <c r="AE349" s="180"/>
      <c r="AF349" s="180"/>
      <c r="AG349" s="180"/>
      <c r="AH349" s="180"/>
      <c r="AI349" s="180"/>
      <c r="AJ349" s="180"/>
      <c r="AK349" s="180"/>
      <c r="AL349" s="180"/>
    </row>
    <row r="350" spans="1:38">
      <c r="F350" s="180"/>
      <c r="G350" s="180"/>
      <c r="H350" s="180"/>
      <c r="I350" s="180"/>
      <c r="J350" s="180"/>
      <c r="K350" s="180"/>
      <c r="L350" s="180"/>
      <c r="M350" s="180"/>
      <c r="N350" s="180"/>
      <c r="O350" s="180"/>
      <c r="P350" s="180"/>
      <c r="Q350" s="180"/>
      <c r="R350" s="180"/>
      <c r="S350" s="180"/>
      <c r="T350" s="180"/>
      <c r="U350" s="180"/>
      <c r="V350" s="180"/>
      <c r="W350" s="180"/>
      <c r="X350" s="180"/>
      <c r="Y350" s="180"/>
      <c r="Z350" s="180"/>
      <c r="AA350" s="180"/>
      <c r="AB350" s="180"/>
      <c r="AC350" s="180"/>
      <c r="AD350" s="180"/>
      <c r="AE350" s="180"/>
      <c r="AF350" s="180"/>
      <c r="AG350" s="180"/>
      <c r="AH350" s="180"/>
      <c r="AI350" s="180"/>
      <c r="AJ350" s="180"/>
      <c r="AK350" s="180"/>
      <c r="AL350" s="180"/>
    </row>
  </sheetData>
  <mergeCells count="121">
    <mergeCell ref="A328:A330"/>
    <mergeCell ref="B328:C328"/>
    <mergeCell ref="D328:D330"/>
    <mergeCell ref="B329:C329"/>
    <mergeCell ref="B330:C330"/>
    <mergeCell ref="A332:A334"/>
    <mergeCell ref="B332:C332"/>
    <mergeCell ref="D332:D334"/>
    <mergeCell ref="B333:C333"/>
    <mergeCell ref="B334:C334"/>
    <mergeCell ref="A323:F323"/>
    <mergeCell ref="A324:A326"/>
    <mergeCell ref="B324:C324"/>
    <mergeCell ref="D324:D326"/>
    <mergeCell ref="B325:C325"/>
    <mergeCell ref="B326:C326"/>
    <mergeCell ref="A289:D289"/>
    <mergeCell ref="A290:D290"/>
    <mergeCell ref="A291:C291"/>
    <mergeCell ref="A292:E292"/>
    <mergeCell ref="A295:A313"/>
    <mergeCell ref="A322:F322"/>
    <mergeCell ref="A275:C275"/>
    <mergeCell ref="A277:A279"/>
    <mergeCell ref="C277:C279"/>
    <mergeCell ref="A281:A283"/>
    <mergeCell ref="C281:C283"/>
    <mergeCell ref="A286:C286"/>
    <mergeCell ref="A265:B265"/>
    <mergeCell ref="A266:B266"/>
    <mergeCell ref="A267:B267"/>
    <mergeCell ref="A268:B268"/>
    <mergeCell ref="A269:B269"/>
    <mergeCell ref="A271:C271"/>
    <mergeCell ref="A253:C253"/>
    <mergeCell ref="A257:C257"/>
    <mergeCell ref="A258:A259"/>
    <mergeCell ref="C258:C259"/>
    <mergeCell ref="A263:Q263"/>
    <mergeCell ref="A264:B264"/>
    <mergeCell ref="A246:B246"/>
    <mergeCell ref="A247:B247"/>
    <mergeCell ref="A248:B248"/>
    <mergeCell ref="A249:B249"/>
    <mergeCell ref="A250:B250"/>
    <mergeCell ref="A251:B251"/>
    <mergeCell ref="A239:B239"/>
    <mergeCell ref="A240:B240"/>
    <mergeCell ref="A241:B241"/>
    <mergeCell ref="A242:B242"/>
    <mergeCell ref="A243:B243"/>
    <mergeCell ref="A244:B244"/>
    <mergeCell ref="A232:B232"/>
    <mergeCell ref="A233:B233"/>
    <mergeCell ref="A234:B234"/>
    <mergeCell ref="A235:B235"/>
    <mergeCell ref="A236:B236"/>
    <mergeCell ref="A237:B237"/>
    <mergeCell ref="A225:B225"/>
    <mergeCell ref="A226:B226"/>
    <mergeCell ref="A227:B227"/>
    <mergeCell ref="A228:B228"/>
    <mergeCell ref="A229:B229"/>
    <mergeCell ref="A230:B230"/>
    <mergeCell ref="A218:B218"/>
    <mergeCell ref="A219:B219"/>
    <mergeCell ref="A220:B220"/>
    <mergeCell ref="A221:B221"/>
    <mergeCell ref="A222:B222"/>
    <mergeCell ref="A223:B223"/>
    <mergeCell ref="A191:B191"/>
    <mergeCell ref="B192:B196"/>
    <mergeCell ref="B197:B201"/>
    <mergeCell ref="B202:B206"/>
    <mergeCell ref="B207:B211"/>
    <mergeCell ref="B212:B216"/>
    <mergeCell ref="A157:C157"/>
    <mergeCell ref="A165:C165"/>
    <mergeCell ref="A172:C172"/>
    <mergeCell ref="A185:E185"/>
    <mergeCell ref="A187:A189"/>
    <mergeCell ref="C187:C189"/>
    <mergeCell ref="A139:A142"/>
    <mergeCell ref="B139:B140"/>
    <mergeCell ref="C139:C140"/>
    <mergeCell ref="B141:B142"/>
    <mergeCell ref="C141:C142"/>
    <mergeCell ref="A153:C153"/>
    <mergeCell ref="A130:A131"/>
    <mergeCell ref="A132:A133"/>
    <mergeCell ref="A135:A138"/>
    <mergeCell ref="B135:B136"/>
    <mergeCell ref="C135:C136"/>
    <mergeCell ref="B137:B138"/>
    <mergeCell ref="C137:C138"/>
    <mergeCell ref="A117:C117"/>
    <mergeCell ref="A120:C120"/>
    <mergeCell ref="A123:C123"/>
    <mergeCell ref="A124:A125"/>
    <mergeCell ref="A126:A127"/>
    <mergeCell ref="A128:A129"/>
    <mergeCell ref="A98:C98"/>
    <mergeCell ref="A101:C101"/>
    <mergeCell ref="A102:A104"/>
    <mergeCell ref="A106:C106"/>
    <mergeCell ref="A107:A109"/>
    <mergeCell ref="A1:C1"/>
    <mergeCell ref="A5:A9"/>
    <mergeCell ref="B5:B9"/>
    <mergeCell ref="C6:C7"/>
    <mergeCell ref="A12:A16"/>
    <mergeCell ref="B12:B16"/>
    <mergeCell ref="D109:D114"/>
    <mergeCell ref="A111:C111"/>
    <mergeCell ref="A114:C114"/>
    <mergeCell ref="A19:A22"/>
    <mergeCell ref="B19:B22"/>
    <mergeCell ref="A29:A32"/>
    <mergeCell ref="C29:C32"/>
    <mergeCell ref="A33:A34"/>
    <mergeCell ref="C33:C34"/>
  </mergeCells>
  <conditionalFormatting sqref="C265:Q269">
    <cfRule type="cellIs" dxfId="0" priority="1" operator="lessThan">
      <formula>0</formula>
    </cfRule>
  </conditionalFormatting>
  <pageMargins left="0.7" right="0.7" top="0.75" bottom="0.75" header="0.51180555555555496" footer="0.51180555555555496"/>
  <pageSetup paperSize="9" firstPageNumber="0"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329</vt:i4>
      </vt:variant>
    </vt:vector>
  </HeadingPairs>
  <TitlesOfParts>
    <vt:vector size="333" baseType="lpstr">
      <vt:lpstr>Readme</vt:lpstr>
      <vt:lpstr>Info input variables</vt:lpstr>
      <vt:lpstr>BAU</vt:lpstr>
      <vt:lpstr>BAU_old</vt:lpstr>
      <vt:lpstr>BAU!activate_afforestation_program</vt:lpstr>
      <vt:lpstr>BAU_old!activate_afforestation_program</vt:lpstr>
      <vt:lpstr>BAU!activate_ELF</vt:lpstr>
      <vt:lpstr>BAU_old!activate_ELF</vt:lpstr>
      <vt:lpstr>BAU!activate_policy_hh_transp</vt:lpstr>
      <vt:lpstr>BAU_old!activate_policy_hh_transp</vt:lpstr>
      <vt:lpstr>BAU!activate_policy_inlandT</vt:lpstr>
      <vt:lpstr>BAU_old!activate_policy_inlandT</vt:lpstr>
      <vt:lpstr>BAU!additional_land_compet_for_biofuels</vt:lpstr>
      <vt:lpstr>BAU_old!additional_land_compet_for_biofuels</vt:lpstr>
      <vt:lpstr>BAU!asymptote_GDPpc</vt:lpstr>
      <vt:lpstr>BAU_old!asymptote_GDPpc</vt:lpstr>
      <vt:lpstr>BAU!average_solar_I</vt:lpstr>
      <vt:lpstr>BAU_old!average_solar_I</vt:lpstr>
      <vt:lpstr>BAU!cell_efficiency_target_year</vt:lpstr>
      <vt:lpstr>BAU_old!cell_efficiency_target_year</vt:lpstr>
      <vt:lpstr>BAU!choose_energy_intensity_target_method</vt:lpstr>
      <vt:lpstr>BAU_old!choose_energy_intensity_target_method</vt:lpstr>
      <vt:lpstr>BAU!choose_targets_mineral_recycling_rates</vt:lpstr>
      <vt:lpstr>BAU_old!choose_targets_mineral_recycling_rates</vt:lpstr>
      <vt:lpstr>BAU!crash_programme_CTL</vt:lpstr>
      <vt:lpstr>BAU_old!crash_programme_CTL</vt:lpstr>
      <vt:lpstr>BAU!crash_programme_GTL</vt:lpstr>
      <vt:lpstr>BAU_old!crash_programme_GTL</vt:lpstr>
      <vt:lpstr>BAU!efficiency_rate_of_substitution_electricity</vt:lpstr>
      <vt:lpstr>BAU_old!efficiency_rate_of_substitution_electricity</vt:lpstr>
      <vt:lpstr>BAU!efficiency_rate_of_substitution_gases</vt:lpstr>
      <vt:lpstr>BAU_old!efficiency_rate_of_substitution_gases</vt:lpstr>
      <vt:lpstr>BAU!efficiency_rate_of_substitution_heat</vt:lpstr>
      <vt:lpstr>BAU_old!efficiency_rate_of_substitution_heat</vt:lpstr>
      <vt:lpstr>BAU!efficiency_rate_of_substitution_liquids</vt:lpstr>
      <vt:lpstr>BAU_old!efficiency_rate_of_substitution_liquids</vt:lpstr>
      <vt:lpstr>BAU!efficiency_rate_of_substitution_solids</vt:lpstr>
      <vt:lpstr>BAU_old!efficiency_rate_of_substitution_solids</vt:lpstr>
      <vt:lpstr>BAU!energy_intensity_target</vt:lpstr>
      <vt:lpstr>BAU_old!energy_intensity_target</vt:lpstr>
      <vt:lpstr>BAU!energy_scarcity_forgetting_time</vt:lpstr>
      <vt:lpstr>BAU_old!energy_scarcity_forgetting_time</vt:lpstr>
      <vt:lpstr>BAU!energy_scarcity_forgetting_time_H</vt:lpstr>
      <vt:lpstr>BAU_old!energy_scarcity_forgetting_time_H</vt:lpstr>
      <vt:lpstr>BAU!EROI_feedback_flag</vt:lpstr>
      <vt:lpstr>BAU_old!EROI_feedback_flag</vt:lpstr>
      <vt:lpstr>BAU!final_year_energy_intensity_target</vt:lpstr>
      <vt:lpstr>BAU_old!final_year_energy_intensity_target</vt:lpstr>
      <vt:lpstr>BAU!forest_overexplotation</vt:lpstr>
      <vt:lpstr>BAU_old!forest_overexplotation</vt:lpstr>
      <vt:lpstr>BAU!GWP_time_frame</vt:lpstr>
      <vt:lpstr>BAU_old!GWP_time_frame</vt:lpstr>
      <vt:lpstr>BAU!limit_coal_imports_from_RoW</vt:lpstr>
      <vt:lpstr>BAU_old!limit_coal_imports_from_RoW</vt:lpstr>
      <vt:lpstr>BAU!limit_nat_gas_imports_from_RoW</vt:lpstr>
      <vt:lpstr>BAU_old!limit_nat_gas_imports_from_RoW</vt:lpstr>
      <vt:lpstr>BAU!limit_oil_imports_from_RoW</vt:lpstr>
      <vt:lpstr>BAU_old!limit_oil_imports_from_RoW</vt:lpstr>
      <vt:lpstr>BAU!max_NPP_pot_bioe_residues</vt:lpstr>
      <vt:lpstr>BAU_old!max_NPP_pot_bioe_residues</vt:lpstr>
      <vt:lpstr>BAU!max_PE_biogas</vt:lpstr>
      <vt:lpstr>BAU_old!max_PE_biogas</vt:lpstr>
      <vt:lpstr>BAU!max_share_imports_coal</vt:lpstr>
      <vt:lpstr>BAU_old!max_share_imports_coal</vt:lpstr>
      <vt:lpstr>BAU!max_share_imports_nat_gas</vt:lpstr>
      <vt:lpstr>BAU_old!max_share_imports_nat_gas</vt:lpstr>
      <vt:lpstr>BAU!max_share_imports_oil</vt:lpstr>
      <vt:lpstr>BAU_old!max_share_imports_oil</vt:lpstr>
      <vt:lpstr>BAU!min_FEI_vs_initial</vt:lpstr>
      <vt:lpstr>BAU_old!min_FEI_vs_initial</vt:lpstr>
      <vt:lpstr>BAU!minimum_forest</vt:lpstr>
      <vt:lpstr>BAU_old!minimum_forest</vt:lpstr>
      <vt:lpstr>BAU!p_bioe_power</vt:lpstr>
      <vt:lpstr>BAU!p_bioe_residues_growth</vt:lpstr>
      <vt:lpstr>BAU_old!p_bioe_residues_growth</vt:lpstr>
      <vt:lpstr>BAU!p_biofuels_2gen_land_compet</vt:lpstr>
      <vt:lpstr>BAU_old!p_biofuels_2gen_land_compet</vt:lpstr>
      <vt:lpstr>BAU!p_biofuels_3gen_land_compet</vt:lpstr>
      <vt:lpstr>BAU_old!p_biofuels_3gen_land_compet</vt:lpstr>
      <vt:lpstr>BAU!p_biofuels_marg_land_growth</vt:lpstr>
      <vt:lpstr>BAU_old!p_biofuels_marg_land_growth</vt:lpstr>
      <vt:lpstr>BAU!p_biogas_growth</vt:lpstr>
      <vt:lpstr>BAU_old!p_biogas_growth</vt:lpstr>
      <vt:lpstr>BAU!p_capital_share</vt:lpstr>
      <vt:lpstr>BAU_old!p_capital_share</vt:lpstr>
      <vt:lpstr>BAU!p_change_over_hist_max_variation_FEI</vt:lpstr>
      <vt:lpstr>BAU_old!p_change_over_hist_max_variation_FEI</vt:lpstr>
      <vt:lpstr>BAU!P_common_rr_minerals_variation_alt_techn</vt:lpstr>
      <vt:lpstr>BAU_old!P_common_rr_minerals_variation_alt_techn</vt:lpstr>
      <vt:lpstr>BAU!P_common_rr_minerals_variation_Rest</vt:lpstr>
      <vt:lpstr>BAU_old!P_common_rr_minerals_variation_Rest</vt:lpstr>
      <vt:lpstr>BAU!p_constant_gdp_variation</vt:lpstr>
      <vt:lpstr>BAU_old!p_constant_gdp_variation</vt:lpstr>
      <vt:lpstr>BAU!p_constant_pop_variation</vt:lpstr>
      <vt:lpstr>BAU_old!p_constant_pop_variation</vt:lpstr>
      <vt:lpstr>BAU!p_constraint_growth_unconv_gas</vt:lpstr>
      <vt:lpstr>BAU_old!p_constraint_growth_unconv_gas</vt:lpstr>
      <vt:lpstr>BAU!p_constraint_growth_unconv_oil</vt:lpstr>
      <vt:lpstr>BAU_old!p_constraint_growth_unconv_oil</vt:lpstr>
      <vt:lpstr>BAU_old!p_CSP_growth</vt:lpstr>
      <vt:lpstr>BAU!p_CSP_power</vt:lpstr>
      <vt:lpstr>BAU!p_CTL_growth</vt:lpstr>
      <vt:lpstr>BAU_old!p_CTL_growth</vt:lpstr>
      <vt:lpstr>BAU_old!p_geot_elect_growth</vt:lpstr>
      <vt:lpstr>BAU!p_geot_heat_growth</vt:lpstr>
      <vt:lpstr>BAU_old!p_geot_heat_growth</vt:lpstr>
      <vt:lpstr>BAU!p_geot_power</vt:lpstr>
      <vt:lpstr>BAU!p_GTL_growth</vt:lpstr>
      <vt:lpstr>BAU_old!p_GTL_growth</vt:lpstr>
      <vt:lpstr>BAU_old!p_hydro_growth</vt:lpstr>
      <vt:lpstr>BAU!p_hydro_power</vt:lpstr>
      <vt:lpstr>BAU!p_labour_share</vt:lpstr>
      <vt:lpstr>BAU_old!p_labour_share</vt:lpstr>
      <vt:lpstr>BAU!p_nuclear_scen3_4_variation</vt:lpstr>
      <vt:lpstr>BAU_old!p_nuclear_scen3_4_variation</vt:lpstr>
      <vt:lpstr>BAU_old!p_oceanic_growth</vt:lpstr>
      <vt:lpstr>BAU!p_oceanic_power</vt:lpstr>
      <vt:lpstr>BAU!p_offshore_wind_power</vt:lpstr>
      <vt:lpstr>BAU!p_onshore_wind_power</vt:lpstr>
      <vt:lpstr>BAU_old!p_PHS_growth</vt:lpstr>
      <vt:lpstr>BAU!p_PHS_power</vt:lpstr>
      <vt:lpstr>BAU!p_pop_asymptote</vt:lpstr>
      <vt:lpstr>BAU_old!p_pop_asymptote</vt:lpstr>
      <vt:lpstr>BAU!p_PV_power</vt:lpstr>
      <vt:lpstr>BAU!p_RES_power</vt:lpstr>
      <vt:lpstr>BAU!P_rr_minerals_alt_techn</vt:lpstr>
      <vt:lpstr>BAU_old!P_rr_minerals_alt_techn</vt:lpstr>
      <vt:lpstr>BAU!P_rr_minerals_Rest</vt:lpstr>
      <vt:lpstr>BAU_old!P_rr_minerals_Rest</vt:lpstr>
      <vt:lpstr>BAU!p_solar_heat</vt:lpstr>
      <vt:lpstr>BAU_old!p_solar_heat</vt:lpstr>
      <vt:lpstr>BAU_old!p_solar_PV</vt:lpstr>
      <vt:lpstr>BAU_old!p_solid_bioe_elect_growth</vt:lpstr>
      <vt:lpstr>BAU!p_solid_bioe_heat</vt:lpstr>
      <vt:lpstr>BAU_old!p_solid_bioe_heat</vt:lpstr>
      <vt:lpstr>BAU!p_timeseries_gdp_growth</vt:lpstr>
      <vt:lpstr>BAU_old!p_timeseries_gdp_growth</vt:lpstr>
      <vt:lpstr>BAU!p_timeseries_pop_growth</vt:lpstr>
      <vt:lpstr>BAU_old!p_timeseries_pop_growth</vt:lpstr>
      <vt:lpstr>BAU!p_waste_growth</vt:lpstr>
      <vt:lpstr>BAU_old!p_waste_growth</vt:lpstr>
      <vt:lpstr>BAU_old!p_wind_offshore_growth</vt:lpstr>
      <vt:lpstr>BAU_old!p_wind_onshore_growth</vt:lpstr>
      <vt:lpstr>BAU!pct_change_energy_intensity_target</vt:lpstr>
      <vt:lpstr>BAU_old!pct_change_energy_intensity_target</vt:lpstr>
      <vt:lpstr>BAU!percent_2w_tfin_over_hh_veh</vt:lpstr>
      <vt:lpstr>BAU_old!percent_2w_tfin_over_hh_veh</vt:lpstr>
      <vt:lpstr>BAU!percent_electr_bus_tfin</vt:lpstr>
      <vt:lpstr>BAU_old!percent_electr_bus_tfin</vt:lpstr>
      <vt:lpstr>BAU!percent_electr_hh_4w_tfin</vt:lpstr>
      <vt:lpstr>BAU_old!percent_electr_hh_4w_tfin</vt:lpstr>
      <vt:lpstr>BAU!percent_electric_2w_tfin</vt:lpstr>
      <vt:lpstr>BAU_old!percent_electric_2w_tfin</vt:lpstr>
      <vt:lpstr>BAU!percent_electric_light_cargo_veh_tfin</vt:lpstr>
      <vt:lpstr>BAU_old!percent_electric_light_cargo_veh_tfin</vt:lpstr>
      <vt:lpstr>BAU!percent_electric_train_tfin</vt:lpstr>
      <vt:lpstr>BAU_old!percent_electric_train_tfin</vt:lpstr>
      <vt:lpstr>BAU!percent_gas_heavy_veh_tfin</vt:lpstr>
      <vt:lpstr>BAU_old!percent_gas_heavy_veh_tfin</vt:lpstr>
      <vt:lpstr>BAU!percent_gas_hh_veh_4w_tfin</vt:lpstr>
      <vt:lpstr>BAU_old!percent_gas_hh_veh_4w_tfin</vt:lpstr>
      <vt:lpstr>BAU!percent_hybrid_bus_tfin</vt:lpstr>
      <vt:lpstr>BAU_old!percent_hybrid_bus_tfin</vt:lpstr>
      <vt:lpstr>BAU!percent_hybrid_heavy_veh_tfin</vt:lpstr>
      <vt:lpstr>BAU_old!percent_hybrid_heavy_veh_tfin</vt:lpstr>
      <vt:lpstr>BAU!percent_hybrid_hh_4w_veh_tfin</vt:lpstr>
      <vt:lpstr>BAU_old!percent_hybrid_hh_4w_veh_tfin</vt:lpstr>
      <vt:lpstr>BAU!percent_hybrid_light_cargo_veh_tfin</vt:lpstr>
      <vt:lpstr>BAU_old!percent_hybrid_light_cargo_veh_tfin</vt:lpstr>
      <vt:lpstr>BAU!percent_natgas_bus_tfin</vt:lpstr>
      <vt:lpstr>BAU_old!percent_natgas_bus_tfin</vt:lpstr>
      <vt:lpstr>BAU!percent_natgas_light_cargo_veh_tfin</vt:lpstr>
      <vt:lpstr>BAU_old!percent_natgas_light_cargo_veh_tfin</vt:lpstr>
      <vt:lpstr>BAU!phase_out_oil_electr</vt:lpstr>
      <vt:lpstr>BAU_old!phase_out_oil_electr</vt:lpstr>
      <vt:lpstr>BAU!phase_out_oil_heat</vt:lpstr>
      <vt:lpstr>BAU_old!phase_out_oil_heat</vt:lpstr>
      <vt:lpstr>BAU!policy_change_energy_speed</vt:lpstr>
      <vt:lpstr>BAU_old!policy_change_energy_speed</vt:lpstr>
      <vt:lpstr>BAU!policy_to_improve_efficiency_speed</vt:lpstr>
      <vt:lpstr>BAU_old!policy_to_improve_efficiency_speed</vt:lpstr>
      <vt:lpstr>BAU!pot_marg_land_biofuels</vt:lpstr>
      <vt:lpstr>BAU_old!pot_marg_land_biofuels</vt:lpstr>
      <vt:lpstr>BAU!RCP_GHG_emissions_select</vt:lpstr>
      <vt:lpstr>BAU_old!RCP_GHG_emissions_select</vt:lpstr>
      <vt:lpstr>BAU!scarcity_feedback_final_fuel_replacement_flag</vt:lpstr>
      <vt:lpstr>BAU_old!scarcity_feedback_final_fuel_replacement_flag</vt:lpstr>
      <vt:lpstr>BAU!sectoral_FEI_evolution_method</vt:lpstr>
      <vt:lpstr>BAU_old!sectoral_FEI_evolution_method</vt:lpstr>
      <vt:lpstr>BAU!select_gdp_evolution</vt:lpstr>
      <vt:lpstr>BAU_old!select_gdp_evolution</vt:lpstr>
      <vt:lpstr>BAU!select_nuclear_scen</vt:lpstr>
      <vt:lpstr>BAU_old!select_nuclear_scen</vt:lpstr>
      <vt:lpstr>BAU!select_pop_evolution</vt:lpstr>
      <vt:lpstr>BAU_old!select_pop_evolution</vt:lpstr>
      <vt:lpstr>BAU!sensitivity_to_scarcity_option</vt:lpstr>
      <vt:lpstr>BAU_old!sensitivity_to_scarcity_option</vt:lpstr>
      <vt:lpstr>BAU!sensitivity_to_scarcity_option_H</vt:lpstr>
      <vt:lpstr>BAU_old!sensitivity_to_scarcity_option_H</vt:lpstr>
      <vt:lpstr>BAU!separate_conv_and_unconv_gas</vt:lpstr>
      <vt:lpstr>BAU_old!separate_conv_and_unconv_gas</vt:lpstr>
      <vt:lpstr>BAU!separate_conv_and_unconv_oil</vt:lpstr>
      <vt:lpstr>BAU_old!separate_conv_and_unconv_oil</vt:lpstr>
      <vt:lpstr>BAU!share_available_roof</vt:lpstr>
      <vt:lpstr>BAU_old!share_available_roof</vt:lpstr>
      <vt:lpstr>BAU!share_available_roof_for_rooftop_PV</vt:lpstr>
      <vt:lpstr>BAU_old!share_available_roof_for_rooftop_PV</vt:lpstr>
      <vt:lpstr>BAU!share_cellulosic_biof_vs_bioe_res</vt:lpstr>
      <vt:lpstr>BAU_old!share_cellulosic_biof_vs_bioe_res</vt:lpstr>
      <vt:lpstr>BAU!share_PV_urban_tot_PV</vt:lpstr>
      <vt:lpstr>BAU_old!share_PV_urban_tot_PV</vt:lpstr>
      <vt:lpstr>BAU!share_roof_solar_thermal</vt:lpstr>
      <vt:lpstr>BAU_old!share_roof_solar_thermal</vt:lpstr>
      <vt:lpstr>BAU!share_RURR_agg_gas_underground</vt:lpstr>
      <vt:lpstr>BAU_old!share_RURR_agg_gas_underground</vt:lpstr>
      <vt:lpstr>BAU!share_RURR_agg_oil_underground</vt:lpstr>
      <vt:lpstr>BAU_old!share_RURR_agg_oil_underground</vt:lpstr>
      <vt:lpstr>BAU!share_RURR_coal_underground</vt:lpstr>
      <vt:lpstr>BAU_old!share_RURR_coal_underground</vt:lpstr>
      <vt:lpstr>BAU!share_RURR_conv_gas_underground</vt:lpstr>
      <vt:lpstr>BAU_old!share_RURR_conv_gas_underground</vt:lpstr>
      <vt:lpstr>BAU!share_RURR_conv_oil_underground</vt:lpstr>
      <vt:lpstr>BAU_old!share_RURR_conv_oil_underground</vt:lpstr>
      <vt:lpstr>BAU!share_RURR_unconv_gas_underground</vt:lpstr>
      <vt:lpstr>BAU_old!share_RURR_unconv_gas_underground</vt:lpstr>
      <vt:lpstr>BAU!share_RURR_unconv_oil_underground</vt:lpstr>
      <vt:lpstr>BAU_old!share_RURR_unconv_oil_underground</vt:lpstr>
      <vt:lpstr>BAU!share_target_year_oil_for_elec</vt:lpstr>
      <vt:lpstr>BAU_old!share_target_year_oil_for_elec</vt:lpstr>
      <vt:lpstr>BAU!share_target_year_oil_for_heat</vt:lpstr>
      <vt:lpstr>BAU_old!share_target_year_oil_for_heat</vt:lpstr>
      <vt:lpstr>BAU!start_policy_year_agg_gas_underground</vt:lpstr>
      <vt:lpstr>BAU_old!start_policy_year_agg_gas_underground</vt:lpstr>
      <vt:lpstr>BAU!start_policy_year_agg_oil_underground</vt:lpstr>
      <vt:lpstr>BAU_old!start_policy_year_agg_oil_underground</vt:lpstr>
      <vt:lpstr>BAU!start_policy_year_coal_underground</vt:lpstr>
      <vt:lpstr>BAU_old!start_policy_year_coal_underground</vt:lpstr>
      <vt:lpstr>BAU!start_policy_year_conv_gas_underground</vt:lpstr>
      <vt:lpstr>BAU_old!start_policy_year_conv_gas_underground</vt:lpstr>
      <vt:lpstr>BAU!start_policy_year_conv_oil_underground</vt:lpstr>
      <vt:lpstr>BAU_old!start_policy_year_conv_oil_underground</vt:lpstr>
      <vt:lpstr>BAU!start_policy_year_unconv_gas_underground</vt:lpstr>
      <vt:lpstr>BAU_old!start_policy_year_unconv_gas_underground</vt:lpstr>
      <vt:lpstr>BAU_old!start_policy_year_unconv_oil_underground</vt:lpstr>
      <vt:lpstr>start_policy_year_unconv_oil_underground</vt:lpstr>
      <vt:lpstr>BAU!start_policy_year_unconv_opil_underground</vt:lpstr>
      <vt:lpstr>BAU_old!start_policy_year_unconv_opil_underground</vt:lpstr>
      <vt:lpstr>BAU!start_year_3gen_cell_biofuels</vt:lpstr>
      <vt:lpstr>BAU_old!start_year_3gen_cell_biofuels</vt:lpstr>
      <vt:lpstr>BAU!start_year_bioe_residues_non_biofuels</vt:lpstr>
      <vt:lpstr>BAU_old!start_year_bioe_residues_non_biofuels</vt:lpstr>
      <vt:lpstr>BAU!start_year_biofuels_land_marg</vt:lpstr>
      <vt:lpstr>BAU_old!start_year_biofuels_land_marg</vt:lpstr>
      <vt:lpstr>BAU!start_year_cell_efficency_PV</vt:lpstr>
      <vt:lpstr>BAU_old!start_year_cell_efficency_PV</vt:lpstr>
      <vt:lpstr>BAU!start_year_modification_EI</vt:lpstr>
      <vt:lpstr>BAU_old!start_year_modification_EI</vt:lpstr>
      <vt:lpstr>BAU!start_year_nuclear_variation_scen3_4</vt:lpstr>
      <vt:lpstr>BAU_old!start_year_nuclear_variation_scen3_4</vt:lpstr>
      <vt:lpstr>BAU!start_year_P_common_rr_minerals_alt_techn</vt:lpstr>
      <vt:lpstr>BAU_old!start_year_P_common_rr_minerals_alt_techn</vt:lpstr>
      <vt:lpstr>BAU!start_year_P_common_rr_minerals_Rest</vt:lpstr>
      <vt:lpstr>BAU_old!start_year_P_common_rr_minerals_Rest</vt:lpstr>
      <vt:lpstr>BAU!start_year_p_growth_RES_elec</vt:lpstr>
      <vt:lpstr>BAU_old!start_year_p_growth_RES_elec</vt:lpstr>
      <vt:lpstr>BAU!start_year_p_growth_RES_heat</vt:lpstr>
      <vt:lpstr>BAU_old!start_year_p_growth_RES_heat</vt:lpstr>
      <vt:lpstr>BAU!start_year_P_rr_minerals</vt:lpstr>
      <vt:lpstr>BAU_old!start_year_P_rr_minerals</vt:lpstr>
      <vt:lpstr>BAU!start_year_P_urban_land_density</vt:lpstr>
      <vt:lpstr>BAU_old!start_year_P_urban_land_density</vt:lpstr>
      <vt:lpstr>BAU!start_year_policy_phase_out_oil_for_electricity</vt:lpstr>
      <vt:lpstr>BAU_old!start_year_policy_phase_out_oil_for_electricity</vt:lpstr>
      <vt:lpstr>BAU!start_year_policy_phase_out_oil_for_heat</vt:lpstr>
      <vt:lpstr>BAU_old!start_year_policy_phase_out_oil_for_heat</vt:lpstr>
      <vt:lpstr>BAU!start_year_variation_primary_forest</vt:lpstr>
      <vt:lpstr>BAU_old!start_year_variation_primary_forest</vt:lpstr>
      <vt:lpstr>BAU!targ_year_cell_efficiency_PV</vt:lpstr>
      <vt:lpstr>BAU_old!targ_year_cell_efficiency_PV</vt:lpstr>
      <vt:lpstr>BAU!target_year_asymptote_gdp</vt:lpstr>
      <vt:lpstr>BAU_old!target_year_asymptote_gdp</vt:lpstr>
      <vt:lpstr>BAU!target_year_asymptote_pop</vt:lpstr>
      <vt:lpstr>BAU_old!target_year_asymptote_pop</vt:lpstr>
      <vt:lpstr>BAU_old!target_year_p_growth_RES_elec</vt:lpstr>
      <vt:lpstr>BAU!target_year_p_growth_RES_heat</vt:lpstr>
      <vt:lpstr>BAU_old!target_year_p_growth_RES_heat</vt:lpstr>
      <vt:lpstr>BAU!target_year_P_rr_minerals</vt:lpstr>
      <vt:lpstr>BAU_old!target_year_P_rr_minerals</vt:lpstr>
      <vt:lpstr>BAU!target_year_P_urban_land_density</vt:lpstr>
      <vt:lpstr>BAU_old!target_year_P_urban_land_density</vt:lpstr>
      <vt:lpstr>BAU!target_year_policy_phase_out_oil_electricity</vt:lpstr>
      <vt:lpstr>BAU_old!target_year_policy_phase_out_oil_electricity</vt:lpstr>
      <vt:lpstr>BAU!target_year_policy_phase_out_oil_heat</vt:lpstr>
      <vt:lpstr>BAU_old!target_year_policy_phase_out_oil_heat</vt:lpstr>
      <vt:lpstr>BAU!tfin_policy_hh_veh</vt:lpstr>
      <vt:lpstr>BAU_old!tfin_policy_hh_veh</vt:lpstr>
      <vt:lpstr>BAU!tfin_policy_inland_transp_veh</vt:lpstr>
      <vt:lpstr>BAU_old!tfin_policy_inland_transp_veh</vt:lpstr>
      <vt:lpstr>BAU!tini_policy_hh_veh</vt:lpstr>
      <vt:lpstr>BAU_old!tini_policy_hh_veh</vt:lpstr>
      <vt:lpstr>BAU!tini_policy_inland_transp_veh</vt:lpstr>
      <vt:lpstr>BAU_old!tini_policy_inland_transp_veh</vt:lpstr>
      <vt:lpstr>BAU!unlimited_coal</vt:lpstr>
      <vt:lpstr>BAU_old!unlimited_coal</vt:lpstr>
      <vt:lpstr>BAU!unlimited_gas</vt:lpstr>
      <vt:lpstr>BAU_old!unlimited_gas</vt:lpstr>
      <vt:lpstr>BAU!unlimited_NRE</vt:lpstr>
      <vt:lpstr>BAU_old!unlimited_NRE</vt:lpstr>
      <vt:lpstr>BAU!unlimited_oil</vt:lpstr>
      <vt:lpstr>BAU_old!unlimited_oil</vt:lpstr>
      <vt:lpstr>BAU!unlimited_uranium</vt:lpstr>
      <vt:lpstr>BAU_old!unlimited_uranium</vt:lpstr>
      <vt:lpstr>BAU!urban_land_density</vt:lpstr>
      <vt:lpstr>BAU_old!urban_land_density</vt:lpstr>
      <vt:lpstr>BAU!variation_primary_forest</vt:lpstr>
      <vt:lpstr>BAU_old!variation_primary_forest</vt:lpstr>
      <vt:lpstr>BAU!year_change_pct_energy_intensity_target</vt:lpstr>
      <vt:lpstr>BAU_old!year_change_pct_energy_intensity_target</vt:lpstr>
      <vt:lpstr>BAU!year_customized_gdp_evol</vt:lpstr>
      <vt:lpstr>BAU_old!year_customized_gdp_evol</vt:lpstr>
      <vt:lpstr>BAU!year_customized_pop_evol</vt:lpstr>
      <vt:lpstr>BAU_old!year_customized_pop_evol</vt:lpstr>
      <vt:lpstr>BAU!year_gdp_timeseries</vt:lpstr>
      <vt:lpstr>BAU_old!year_gdp_timeseries</vt:lpstr>
      <vt:lpstr>BAU!year_policy_change_energy</vt:lpstr>
      <vt:lpstr>BAU_old!year_policy_change_energy</vt:lpstr>
      <vt:lpstr>BAU!year_policy_to_improve_efficiency</vt:lpstr>
      <vt:lpstr>BAU_old!year_policy_to_improve_efficiency</vt:lpstr>
      <vt:lpstr>BAU!year_pop_timeseries</vt:lpstr>
      <vt:lpstr>BAU_old!year_pop_timeseries</vt:lpstr>
      <vt:lpstr>BAU!year_RES_power</vt:lpstr>
      <vt:lpstr>BAU!year_to_finish_energy_intensity_policies</vt:lpstr>
      <vt:lpstr>BAU_old!year_to_finish_energy_intensity_policies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Enric</cp:lastModifiedBy>
  <cp:revision>2</cp:revision>
  <dcterms:created xsi:type="dcterms:W3CDTF">2017-01-25T13:20:29Z</dcterms:created>
  <dcterms:modified xsi:type="dcterms:W3CDTF">2022-04-22T14:03:21Z</dcterms:modified>
  <dc:language>en-US</dc:language>
</cp:coreProperties>
</file>