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4.xml" ContentType="application/vnd.openxmlformats-officedocument.spreadsheetml.comment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Global" sheetId="1" state="visible" r:id="rId2"/>
    <sheet name="World" sheetId="2" state="visible" r:id="rId3"/>
    <sheet name="Europe" sheetId="3" state="visible" r:id="rId4"/>
    <sheet name="Catalonia" sheetId="4" state="visible" r:id="rId5"/>
  </sheets>
  <definedNames>
    <definedName function="false" hidden="false" localSheetId="0" name="bateries_ratio_2w_E" vbProcedure="false">Global!$B$30</definedName>
    <definedName function="false" hidden="false" localSheetId="0" name="bateries_ratio_bus_E" vbProcedure="false">Global!$B$28</definedName>
    <definedName function="false" hidden="false" localSheetId="0" name="bateries_ratio_hib_bus" vbProcedure="false">Global!$B$29</definedName>
    <definedName function="false" hidden="false" localSheetId="0" name="bateries_ratio_hib_hv" vbProcedure="false">Global!$B$27</definedName>
    <definedName function="false" hidden="false" localSheetId="0" name="bateries_ratio_hib_lv" vbProcedure="false">Global!$B$26</definedName>
    <definedName function="false" hidden="false" localSheetId="0" name="saving_ratios_vehicles" vbProcedure="false">Global!$B$10:$B$22</definedName>
    <definedName function="false" hidden="false" localSheetId="0" name="saving_ratio_2wE" vbProcedure="false">Global!$B$8</definedName>
    <definedName function="false" hidden="false" localSheetId="1" name="elec_2w" vbProcedure="false">World!$B$56</definedName>
    <definedName function="false" hidden="false" localSheetId="1" name="energy_initial_inland_transport" vbProcedure="false">World!$B$58:$B$70</definedName>
    <definedName function="false" hidden="false" localSheetId="1" name="initial_energy_intensity_households_transport" vbProcedure="false">World!$B$81:$B$85</definedName>
    <definedName function="false" hidden="false" localSheetId="1" name="initial_households_demand" vbProcedure="false">World!$B$77</definedName>
    <definedName function="false" hidden="false" localSheetId="1" name="initial_household_vehicles" vbProcedure="false">World!$B$10</definedName>
    <definedName function="false" hidden="false" localSheetId="1" name="initial_percent_T_vehicles" vbProcedure="false">World!$B$35:$B$47</definedName>
    <definedName function="false" hidden="false" localSheetId="1" name="initial_vehicles_inland" vbProcedure="false">World!$B$12:$B$24</definedName>
    <definedName function="false" hidden="false" localSheetId="1" name="initial_Xt_inland" vbProcedure="false">World!$B$75</definedName>
    <definedName function="false" hidden="false" localSheetId="1" name="liq_4w" vbProcedure="false">World!$B$51</definedName>
    <definedName function="false" hidden="false" localSheetId="1" name="percent_H_vehicles_initial" vbProcedure="false">World!$B$26:$B$31</definedName>
    <definedName function="false" hidden="false" localSheetId="2" name="energy_initial_inland_transport" vbProcedure="false">Europe!$B$58:$B$70</definedName>
    <definedName function="false" hidden="false" localSheetId="2" name="initial_energy_intensity_households_transport" vbProcedure="false">Europe!$B$81:$B$85</definedName>
    <definedName function="false" hidden="false" localSheetId="2" name="initial_households_demand" vbProcedure="false">Europe!$B$77</definedName>
    <definedName function="false" hidden="false" localSheetId="2" name="initial_household_vehicles" vbProcedure="false">Europe!$B$10</definedName>
    <definedName function="false" hidden="false" localSheetId="2" name="initial_percent_T_vehicles" vbProcedure="false">Europe!$B$35:$B$47</definedName>
    <definedName function="false" hidden="false" localSheetId="2" name="initial_vehicles_inland" vbProcedure="false">Europe!$B$12:$B$24</definedName>
    <definedName function="false" hidden="false" localSheetId="2" name="initial_Xt_inland" vbProcedure="false">Europe!$B$75</definedName>
    <definedName function="false" hidden="false" localSheetId="2" name="liq_2w" vbProcedure="false">Europe!$B$55</definedName>
    <definedName function="false" hidden="false" localSheetId="2" name="liq_4w" vbProcedure="false">Europe!$B$51</definedName>
    <definedName function="false" hidden="false" localSheetId="2" name="percent_H_vehicles_initial" vbProcedure="false">Europe!$B$26:$B$31</definedName>
    <definedName function="false" hidden="false" localSheetId="3" name="energy_initial_inland_transport" vbProcedure="false">Catalonia!$B$58:$B$70</definedName>
    <definedName function="false" hidden="false" localSheetId="3" name="initial_energy_intensity_households_transport" vbProcedure="false">Catalonia!$B$81:$B$85</definedName>
    <definedName function="false" hidden="false" localSheetId="3" name="initial_households_demand" vbProcedure="false">Catalonia!$B$77</definedName>
    <definedName function="false" hidden="false" localSheetId="3" name="initial_household_vehicles" vbProcedure="false">Catalonia!$B$10</definedName>
    <definedName function="false" hidden="false" localSheetId="3" name="initial_percent_T_vehicles" vbProcedure="false">Catalonia!$B$35:$B$47</definedName>
    <definedName function="false" hidden="false" localSheetId="3" name="initial_vehicles_inland" vbProcedure="false">Catalonia!$B$12:$B$24</definedName>
    <definedName function="false" hidden="false" localSheetId="3" name="initial_Xt_inland" vbProcedure="false">Catalonia!$B$75</definedName>
    <definedName function="false" hidden="false" localSheetId="3" name="liq_2w" vbProcedure="false">Catalonia!$B$55</definedName>
    <definedName function="false" hidden="false" localSheetId="3" name="liq_4w" vbProcedure="false">Catalonia!$B$51</definedName>
    <definedName function="false" hidden="false" localSheetId="3" name="percent_H_vehicles_initial" vbProcedure="false">Catalonia!$B$26:$B$31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EM</author>
  </authors>
  <commentList>
    <comment ref="B4" authorId="0">
      <text>
        <r>
          <rPr>
            <sz val="11"/>
            <color rgb="FF000000"/>
            <rFont val="Calibri"/>
            <family val="2"/>
            <charset val="1"/>
          </rPr>
          <t xml:space="preserve">marga:
</t>
        </r>
        <r>
          <rPr>
            <sz val="9"/>
            <color rgb="FF000000"/>
            <rFont val="Tahoma"/>
            <family val="2"/>
            <charset val="1"/>
          </rPr>
          <t xml:space="preserve">EABEV, 2008. Energy Consumption, CO2 Emissions and other considerations related to Battery Electric Vehicles. http://www.going-electric.org/.
La realidad es menor, claro. Los cáluclos que hemos hecho para el coche eléctrico tipo leaf arrojan una necesidad de 72MJ/100Km (de rpoducción eléctrica en una planta). Un coche equivalente de gasolina (en tamaño y prestaciones -ignorando paradas y desgaste de batería-) para un consumo de 5l/100 reales (yo saco exactamente eso a mi furgoneta partner que es mucho más grande), daría 162MJ/100Km, un factor 0,44. De forma más realista probablemente ande por 0,5 (la batería va perdiendo potencia con el uso y mi coche de gasolina no).</t>
        </r>
      </text>
    </comment>
    <comment ref="B5" authorId="0">
      <text>
        <r>
          <rPr>
            <sz val="11"/>
            <color rgb="FF000000"/>
            <rFont val="Calibri"/>
            <family val="2"/>
            <charset val="1"/>
          </rPr>
          <t xml:space="preserve">marga:
</t>
        </r>
        <r>
          <rPr>
            <sz val="9"/>
            <color rgb="FF000000"/>
            <rFont val="Tahoma"/>
            <family val="2"/>
            <charset val="1"/>
          </rPr>
          <t xml:space="preserve">tomado de los datos de wiki para convencionales https://es.wikipedia.org/wiki/Consumo_de_energ%C3%ADa_del_tren_y_de_otros_medios_de_transporte   y de los fabricantes de prius para hibridos  https://www.toyota.com/prius/features/mpg/1221/1223/1224/1225
Pues lo mismo digo. El prius no ahorra, en equivalente en prestaciones, 2/3 de la gasolina o diesel de un vehículo normal, quizás un 75% es más creíble. Lo que sería una mejora ya sustancial</t>
        </r>
      </text>
    </comment>
    <comment ref="B6" authorId="0">
      <text>
        <r>
          <rPr>
            <sz val="11"/>
            <color rgb="FF000000"/>
            <rFont val="Calibri"/>
            <family val="2"/>
            <charset val="1"/>
          </rPr>
          <t xml:space="preserve">marga: 
</t>
        </r>
        <r>
          <rPr>
            <sz val="9"/>
            <color rgb="FF000000"/>
            <rFont val="Tahoma"/>
            <family val="2"/>
            <charset val="1"/>
          </rPr>
          <t xml:space="preserve">Hekkert MP, Hendriks FHJF, Faaij APC, Neelis ML. Natural gas as an alternative to crude oil in automotive fuel chains well-towheel analysis and transition strategy development. Energy Policy 2005;33:579?94</t>
        </r>
      </text>
    </comment>
    <comment ref="B8" authorId="0">
      <text>
        <r>
          <rPr>
            <sz val="11"/>
            <color rgb="FF000000"/>
            <rFont val="Calibri"/>
            <family val="2"/>
            <charset val="1"/>
          </rPr>
          <t xml:space="preserve">marga:
</t>
        </r>
        <r>
          <rPr>
            <sz val="9"/>
            <color rgb="FF000000"/>
            <rFont val="Tahoma"/>
            <family val="2"/>
            <charset val="1"/>
          </rPr>
          <t xml:space="preserve">comparing data from Energy Production and the Potential for Electric Motorcycles in Solo and Central Java, Indonesia  By: Erick Guerra and Lucia Artavia , January 9, 2016 , Kleinman Center for Energy Policyh  http://kleinmanenergy.upenn.edu/policy-digests/energy-production-and-potential-electric-motorcycles-solo-and-central-java-indonesia
and from conventional motorbikes in Las Cuentas Ecológicas del Transporte en España, Libros en Acción,  Alfonso Sanz Alduán; Pilar Vega Pindado; Miguel Mateos Arribas 2014
7KWh/100Km corresponds with a saving ratio of: 7kWh/ 23,2 KWh = 0,3
For lighter scooters which are the majority in in-development countries (and which currently represent the majority of 2w electric vehicles): 4kWh/ 23,2 Kwh = 0,17 </t>
        </r>
      </text>
    </comment>
    <comment ref="B11" authorId="0">
      <text>
        <r>
          <rPr>
            <sz val="11"/>
            <color rgb="FF000000"/>
            <rFont val="Calibri"/>
            <family val="2"/>
            <charset val="1"/>
          </rPr>
          <t xml:space="preserve">marga:
</t>
        </r>
        <r>
          <rPr>
            <sz val="9"/>
            <color rgb="FF000000"/>
            <rFont val="Tahoma"/>
            <family val="2"/>
            <charset val="1"/>
          </rPr>
          <t xml:space="preserve">as hybrid cars, no better data found</t>
        </r>
      </text>
    </comment>
    <comment ref="B12" authorId="0">
      <text>
        <r>
          <rPr>
            <sz val="11"/>
            <color rgb="FF000000"/>
            <rFont val="Calibri"/>
            <family val="2"/>
            <charset val="1"/>
          </rPr>
          <t xml:space="preserve">marga:
</t>
        </r>
        <r>
          <rPr>
            <sz val="9"/>
            <color rgb="FF000000"/>
            <rFont val="Tahoma"/>
            <family val="2"/>
            <charset val="1"/>
          </rPr>
          <t xml:space="preserve">same data as bus since there are no data of real performance</t>
        </r>
      </text>
    </comment>
    <comment ref="B16" authorId="0">
      <text>
        <r>
          <rPr>
            <sz val="11"/>
            <color rgb="FF000000"/>
            <rFont val="Calibri"/>
            <family val="2"/>
            <charset val="1"/>
          </rPr>
          <t xml:space="preserve">marga:
</t>
        </r>
        <r>
          <rPr>
            <sz val="9"/>
            <color rgb="FF000000"/>
            <rFont val="Tahoma"/>
            <family val="2"/>
            <charset val="1"/>
          </rPr>
          <t xml:space="preserve">Hekkert MP, Hendriks FHJF, Faaij APC, Neelis ML. Natural gas as an alternative to crude oil in automotive fuel chains well-towheel analysis and transition strategy development. Energy Policy 2005;33:579?94</t>
        </r>
      </text>
    </comment>
    <comment ref="B18" authorId="0">
      <text>
        <r>
          <rPr>
            <sz val="11"/>
            <color rgb="FF000000"/>
            <rFont val="Calibri"/>
            <family val="2"/>
            <charset val="1"/>
          </rPr>
          <t xml:space="preserve">marga:
</t>
        </r>
        <r>
          <rPr>
            <sz val="9"/>
            <color rgb="FF000000"/>
            <rFont val="Tahoma"/>
            <family val="2"/>
            <charset val="1"/>
          </rPr>
          <t xml:space="preserve">Data of Irizar company 
i2e model
http://www.irizar.com/wp-content/uploads/2016/07/Publisher_IRIZAR_V8_EN.pdf</t>
        </r>
      </text>
    </comment>
    <comment ref="B19" authorId="0">
      <text>
        <r>
          <rPr>
            <sz val="11"/>
            <color rgb="FF000000"/>
            <rFont val="Calibri"/>
            <family val="2"/>
            <charset val="1"/>
          </rPr>
          <t xml:space="preserve">marga:
</t>
        </r>
        <r>
          <rPr>
            <sz val="9"/>
            <color rgb="FF000000"/>
            <rFont val="Tahoma"/>
            <family val="2"/>
            <charset val="1"/>
          </rPr>
          <t xml:space="preserve">This reference gives a saving of hybrid from 4% to 44% compared to gasoil. The range is very wide, we leave it in the tipical 2/3 con hybrid cars
Comparison of Modern CNG, Diesel, and Diesel Hybrid-Electric Transit Buses, MJB&amp;A  M.J. Bradley &amp; Associates, , MA / Washington, DC,  2017  http://www.mjbradley.com/node/241
</t>
        </r>
      </text>
    </comment>
    <comment ref="B20" authorId="0">
      <text>
        <r>
          <rPr>
            <sz val="11"/>
            <color rgb="FF000000"/>
            <rFont val="Calibri"/>
            <family val="2"/>
            <charset val="1"/>
          </rPr>
          <t xml:space="preserve">marga:
</t>
        </r>
        <r>
          <rPr>
            <sz val="9"/>
            <color rgb="FF000000"/>
            <rFont val="Tahoma"/>
            <family val="2"/>
            <charset val="1"/>
          </rPr>
          <t xml:space="preserve">Emissions And Fuel Consumption Of Natural Gas Powered City Buses Versus Diesel Buses In Real- City Traffic,  L. Pelkmans, D. De Keukeleere &amp; G. Lenaers
Paper DOI: 10.2495/UT010611
WIT Transactions on The Built Environment  Volume 52
Pages 10, Published  2001
</t>
        </r>
      </text>
    </comment>
    <comment ref="B22" authorId="0">
      <text>
        <r>
          <rPr>
            <sz val="11"/>
            <color rgb="FF000000"/>
            <rFont val="Calibri"/>
            <family val="2"/>
            <charset val="1"/>
          </rPr>
          <t xml:space="preserve">marga:
</t>
        </r>
        <r>
          <rPr>
            <sz val="9"/>
            <color rgb="FF000000"/>
            <rFont val="Tahoma"/>
            <family val="2"/>
            <charset val="1"/>
          </rPr>
          <t xml:space="preserve">Data from spanish rails form Las cuentas ecológicas del transporte en España, Saz y col, Libros en Accion, 2014
esta fuente sí es creíble, y probablemente se podría extrapolar a los vehículos de 2 y 4 ruedas (por qué iba a ser mucho más eficaz un coche eléctrico que el AVE relativos al coche de gasolina y la locomotora de diesel?) Se me ocurre de hecho lo contrario, puesto que el AVE va con una catenaria directamente desde planta de producción al vehículo, sin el intermedio de la batería (la catenaria existe entre la planta y donde se alimente el coche). Por otro lado, los trenes son más eficaces pues no se está parando cada dos minutos. Quizás en la conducción en ciudad es donde ganen algo los coches eléctricos, pero no es la mayor parte de la conducción en kiometraje. Así que sigo quedándome con el 0,5 como valor realista para los EV.</t>
        </r>
      </text>
    </comment>
    <comment ref="B25" authorId="0">
      <text>
        <r>
          <rPr>
            <sz val="11"/>
            <color rgb="FF000000"/>
            <rFont val="Calibri"/>
            <family val="2"/>
            <charset val="1"/>
          </rPr>
          <t xml:space="preserve">marga:
</t>
        </r>
        <r>
          <rPr>
            <sz val="9"/>
            <color rgb="FF000000"/>
            <rFont val="Tahoma"/>
            <family val="2"/>
            <charset val="1"/>
          </rPr>
          <t xml:space="preserve">the ratios are relative to the weight of vehicles compared to household 4 wheelers and to the needed syze depending on the type</t>
        </r>
      </text>
    </comment>
  </commentList>
</comments>
</file>

<file path=xl/comments2.xml><?xml version="1.0" encoding="utf-8"?>
<comments xmlns="http://schemas.openxmlformats.org/spreadsheetml/2006/main" xmlns:xdr="http://schemas.openxmlformats.org/drawingml/2006/spreadsheetDrawing">
  <authors>
    <author>EM</author>
  </authors>
  <commentList>
    <comment ref="A3" authorId="0">
      <text>
        <r>
          <rPr>
            <sz val="11"/>
            <color rgb="FF000000"/>
            <rFont val="Calibri"/>
            <family val="2"/>
            <charset val="1"/>
          </rPr>
          <t xml:space="preserve">marga: 
</t>
        </r>
        <r>
          <rPr>
            <sz val="9"/>
            <color rgb="FF000000"/>
            <rFont val="Tahoma"/>
            <family val="2"/>
            <charset val="1"/>
          </rPr>
          <t xml:space="preserve">Data of number of vehicle from 'International Energy Agency (2016), Energy Technology Perspectives 2016, OECD/IEA, Paris, except the number of buses taken from Global Transportation Roadmap  
https://onedrive.live.com/?authkey=%21AOvHG9y4Oi%5F0Cts&amp;id=5F88C4E00B2E665B%21409962&amp;cid=5F88C4E00B2E665B
 </t>
        </r>
      </text>
    </comment>
    <comment ref="A5" authorId="0">
      <text>
        <r>
          <rPr>
            <sz val="11"/>
            <color rgb="FF000000"/>
            <rFont val="Calibri"/>
            <family val="2"/>
            <charset val="1"/>
          </rPr>
          <t xml:space="preserve">Profesor:
</t>
        </r>
        <r>
          <rPr>
            <sz val="9"/>
            <color rgb="FF000000"/>
            <rFont val="Tahoma"/>
            <family val="2"/>
            <charset val="1"/>
          </rPr>
          <t xml:space="preserve">elec= batery electric vehicle+plug in hybrid</t>
        </r>
      </text>
    </comment>
    <comment ref="A8" authorId="0">
      <text>
        <r>
          <rPr>
            <sz val="11"/>
            <color rgb="FF000000"/>
            <rFont val="Calibri"/>
            <family val="2"/>
            <charset val="1"/>
          </rPr>
          <t xml:space="preserve">marga:
</t>
        </r>
        <r>
          <rPr>
            <sz val="9"/>
            <color rgb="FF000000"/>
            <rFont val="Tahoma"/>
            <family val="2"/>
            <charset val="1"/>
          </rPr>
          <t xml:space="preserve">Two and three  wheelers gasoline</t>
        </r>
      </text>
    </comment>
    <comment ref="A9" authorId="0">
      <text>
        <r>
          <rPr>
            <sz val="11"/>
            <color rgb="FF000000"/>
            <rFont val="Calibri"/>
            <family val="2"/>
            <charset val="1"/>
          </rPr>
          <t xml:space="preserve">marga:
</t>
        </r>
        <r>
          <rPr>
            <sz val="9"/>
            <color rgb="FF000000"/>
            <rFont val="Tahoma"/>
            <family val="2"/>
            <charset val="1"/>
          </rPr>
          <t xml:space="preserve">electric two ant three
 wheelers
</t>
        </r>
      </text>
    </comment>
    <comment ref="A12" authorId="0">
      <text>
        <r>
          <rPr>
            <sz val="11"/>
            <color rgb="FF000000"/>
            <rFont val="Calibri"/>
            <family val="2"/>
            <charset val="1"/>
          </rPr>
          <t xml:space="preserve">marga:
</t>
        </r>
        <r>
          <rPr>
            <sz val="9"/>
            <color rgb="FF000000"/>
            <rFont val="Tahoma"/>
            <family val="2"/>
            <charset val="1"/>
          </rPr>
          <t xml:space="preserve">heavy vehicles</t>
        </r>
      </text>
    </comment>
    <comment ref="A15" authorId="0">
      <text>
        <r>
          <rPr>
            <sz val="11"/>
            <color rgb="FF000000"/>
            <rFont val="Calibri"/>
            <family val="2"/>
            <charset val="1"/>
          </rPr>
          <t xml:space="preserve">marga:
</t>
        </r>
        <r>
          <rPr>
            <sz val="9"/>
            <color rgb="FF000000"/>
            <rFont val="Tahoma"/>
            <family val="2"/>
            <charset val="1"/>
          </rPr>
          <t xml:space="preserve">light cargo vehicles</t>
        </r>
      </text>
    </comment>
    <comment ref="B19" authorId="0">
      <text>
        <r>
          <rPr>
            <sz val="11"/>
            <color rgb="FF000000"/>
            <rFont val="Calibri"/>
            <family val="2"/>
            <charset val="1"/>
          </rPr>
          <t xml:space="preserve">Profesor:
</t>
        </r>
        <r>
          <rPr>
            <sz val="9"/>
            <color rgb="FF000000"/>
            <rFont val="Tahoma"/>
            <family val="2"/>
            <charset val="1"/>
          </rPr>
          <t xml:space="preserve">Data from: Global Transportation
Energy and Climate
Roadmap,International Council on Clean Transportation 2012.
</t>
        </r>
      </text>
    </comment>
    <comment ref="B22" authorId="0">
      <text>
        <r>
          <rPr>
            <sz val="11"/>
            <color rgb="FF000000"/>
            <rFont val="Calibri"/>
            <family val="2"/>
            <charset val="1"/>
          </rPr>
          <t xml:space="preserve">marga:
</t>
        </r>
        <r>
          <rPr>
            <sz val="9"/>
            <color rgb="FF000000"/>
            <rFont val="Tahoma"/>
            <family val="2"/>
            <charset val="1"/>
          </rPr>
          <t xml:space="preserve">no data for number of trains found</t>
        </r>
      </text>
    </comment>
    <comment ref="B46" authorId="0">
      <text>
        <r>
          <rPr>
            <sz val="11"/>
            <color rgb="FF000000"/>
            <rFont val="Calibri"/>
            <family val="2"/>
            <charset val="1"/>
          </rPr>
          <t xml:space="preserve">marga:
</t>
        </r>
        <r>
          <rPr>
            <sz val="9"/>
            <color rgb="FF000000"/>
            <rFont val="Tahoma"/>
            <family val="2"/>
            <charset val="1"/>
          </rPr>
          <t xml:space="preserve">No data available for number to trains</t>
        </r>
      </text>
    </comment>
    <comment ref="B47" authorId="0">
      <text>
        <r>
          <rPr>
            <sz val="11"/>
            <color rgb="FF000000"/>
            <rFont val="Calibri"/>
            <family val="2"/>
            <charset val="1"/>
          </rPr>
          <t xml:space="preserve">marga:
</t>
        </r>
        <r>
          <rPr>
            <sz val="9"/>
            <color rgb="FF000000"/>
            <rFont val="Tahoma"/>
            <family val="2"/>
            <charset val="1"/>
          </rPr>
          <t xml:space="preserve">dato a boleo no tengo datos de los tresnes, no se como desegregarlos</t>
        </r>
      </text>
    </comment>
    <comment ref="B51" authorId="0">
      <text>
        <r>
          <rPr>
            <sz val="11"/>
            <color rgb="FF000000"/>
            <rFont val="Calibri"/>
            <family val="2"/>
            <charset val="1"/>
          </rPr>
          <t xml:space="preserve">marga:
</t>
        </r>
        <r>
          <rPr>
            <sz val="9"/>
            <color rgb="FF000000"/>
            <rFont val="Tahoma"/>
            <family val="2"/>
            <charset val="1"/>
          </rPr>
          <t xml:space="preserve">Data from 'International Energy Agency (2016), Energy Technology Perspectives 2016, OECD/IEA, Paris,</t>
        </r>
      </text>
    </comment>
    <comment ref="B55" authorId="0">
      <text>
        <r>
          <rPr>
            <sz val="11"/>
            <color rgb="FF000000"/>
            <rFont val="Calibri"/>
            <family val="2"/>
            <charset val="1"/>
          </rPr>
          <t xml:space="preserve">marga:
</t>
        </r>
        <r>
          <rPr>
            <sz val="9"/>
            <color rgb="FF000000"/>
            <rFont val="Tahoma"/>
            <family val="2"/>
            <charset val="1"/>
          </rPr>
          <t xml:space="preserve">datos elaborados, tomado los de la IEA pero prorrateando el consumo entre liquidos y electricidad según el numero de 2wheelers de cada tipo y el ahorro medio de los electricos
Data from 'International Energy Agency (2016), Energy Technology Perspectives 2016, OECD/IEA, Paris,</t>
        </r>
      </text>
    </comment>
    <comment ref="B69" authorId="0">
      <text>
        <r>
          <rPr>
            <sz val="11"/>
            <color rgb="FF000000"/>
            <rFont val="Calibri"/>
            <family val="2"/>
            <charset val="1"/>
          </rPr>
          <t xml:space="preserve">marga:
</t>
        </r>
        <r>
          <rPr>
            <sz val="9"/>
            <color rgb="FF000000"/>
            <rFont val="Tahoma"/>
            <family val="2"/>
            <charset val="1"/>
          </rPr>
          <t xml:space="preserve">estimation, no world data found</t>
        </r>
      </text>
    </comment>
    <comment ref="B70" authorId="0">
      <text>
        <r>
          <rPr>
            <sz val="11"/>
            <color rgb="FF000000"/>
            <rFont val="Calibri"/>
            <family val="2"/>
            <charset val="1"/>
          </rPr>
          <t xml:space="preserve">marga:
</t>
        </r>
        <r>
          <rPr>
            <sz val="9"/>
            <color rgb="FF000000"/>
            <rFont val="Tahoma"/>
            <family val="2"/>
            <charset val="1"/>
          </rPr>
          <t xml:space="preserve">estimation, no world data found</t>
        </r>
      </text>
    </comment>
    <comment ref="B71" authorId="0">
      <text>
        <r>
          <rPr>
            <sz val="11"/>
            <color rgb="FF000000"/>
            <rFont val="Calibri"/>
            <family val="2"/>
            <charset val="1"/>
          </rPr>
          <t xml:space="preserve">marga:
</t>
        </r>
        <r>
          <rPr>
            <sz val="9"/>
            <color rgb="FF000000"/>
            <rFont val="Tahoma"/>
            <family val="2"/>
            <charset val="1"/>
          </rPr>
          <t xml:space="preserve">both types of energy liquids+electricity mixed</t>
        </r>
      </text>
    </comment>
    <comment ref="C70" authorId="0">
      <text>
        <r>
          <rPr>
            <sz val="11"/>
            <color rgb="FF000000"/>
            <rFont val="Calibri"/>
            <family val="2"/>
            <charset val="1"/>
          </rPr>
          <t xml:space="preserve">marga:
</t>
        </r>
        <r>
          <rPr>
            <sz val="9"/>
            <color rgb="FF000000"/>
            <rFont val="Tahoma"/>
            <family val="2"/>
            <charset val="1"/>
          </rPr>
          <t xml:space="preserve">estimation, no world data found</t>
        </r>
      </text>
    </comment>
  </commentList>
</comments>
</file>

<file path=xl/comments3.xml><?xml version="1.0" encoding="utf-8"?>
<comments xmlns="http://schemas.openxmlformats.org/spreadsheetml/2006/main" xmlns:xdr="http://schemas.openxmlformats.org/drawingml/2006/spreadsheetDrawing">
  <authors>
    <author>EM</author>
  </authors>
  <commentList>
    <comment ref="A3" authorId="0">
      <text>
        <r>
          <rPr>
            <sz val="11"/>
            <color rgb="FF000000"/>
            <rFont val="Calibri"/>
            <family val="2"/>
            <charset val="1"/>
          </rPr>
          <t xml:space="preserve">marga: 
</t>
        </r>
        <r>
          <rPr>
            <sz val="9"/>
            <color rgb="FF000000"/>
            <rFont val="Tahoma"/>
            <family val="2"/>
            <charset val="1"/>
          </rPr>
          <t xml:space="preserve">Data of number of vehicle from 'International Energy Agency (2016), Energy Technology Perspectives 2016, OECD/IEA, Paris, except the number of buses taken from Global Transportation Roadmap  
https://onedrive.live.com/?authkey=%21AOvHG9y4Oi%5F0Cts&amp;id=5F88C4E00B2E665B%21409962&amp;cid=5F88C4E00B2E665B
 </t>
        </r>
      </text>
    </comment>
    <comment ref="A5" authorId="0">
      <text>
        <r>
          <rPr>
            <sz val="11"/>
            <color rgb="FF000000"/>
            <rFont val="Calibri"/>
            <family val="2"/>
            <charset val="1"/>
          </rPr>
          <t xml:space="preserve">Profesor:
</t>
        </r>
        <r>
          <rPr>
            <sz val="9"/>
            <color rgb="FF000000"/>
            <rFont val="Tahoma"/>
            <family val="2"/>
            <charset val="1"/>
          </rPr>
          <t xml:space="preserve">elec= batery electric vehicle+plug in hybrid</t>
        </r>
      </text>
    </comment>
    <comment ref="A8" authorId="0">
      <text>
        <r>
          <rPr>
            <sz val="11"/>
            <color rgb="FF000000"/>
            <rFont val="Calibri"/>
            <family val="2"/>
            <charset val="1"/>
          </rPr>
          <t xml:space="preserve">marga:
</t>
        </r>
        <r>
          <rPr>
            <sz val="9"/>
            <color rgb="FF000000"/>
            <rFont val="Tahoma"/>
            <family val="2"/>
            <charset val="1"/>
          </rPr>
          <t xml:space="preserve">Two and three  wheelers gasoline</t>
        </r>
      </text>
    </comment>
    <comment ref="A9" authorId="0">
      <text>
        <r>
          <rPr>
            <sz val="11"/>
            <color rgb="FF000000"/>
            <rFont val="Calibri"/>
            <family val="2"/>
            <charset val="1"/>
          </rPr>
          <t xml:space="preserve">marga:
</t>
        </r>
        <r>
          <rPr>
            <sz val="9"/>
            <color rgb="FF000000"/>
            <rFont val="Tahoma"/>
            <family val="2"/>
            <charset val="1"/>
          </rPr>
          <t xml:space="preserve">electric two ant three
 wheelers
</t>
        </r>
      </text>
    </comment>
    <comment ref="A12" authorId="0">
      <text>
        <r>
          <rPr>
            <sz val="11"/>
            <color rgb="FF000000"/>
            <rFont val="Calibri"/>
            <family val="2"/>
            <charset val="1"/>
          </rPr>
          <t xml:space="preserve">marga:
</t>
        </r>
        <r>
          <rPr>
            <sz val="9"/>
            <color rgb="FF000000"/>
            <rFont val="Tahoma"/>
            <family val="2"/>
            <charset val="1"/>
          </rPr>
          <t xml:space="preserve">heavy vehicles</t>
        </r>
      </text>
    </comment>
    <comment ref="A15" authorId="0">
      <text>
        <r>
          <rPr>
            <sz val="11"/>
            <color rgb="FF000000"/>
            <rFont val="Calibri"/>
            <family val="2"/>
            <charset val="1"/>
          </rPr>
          <t xml:space="preserve">marga:
</t>
        </r>
        <r>
          <rPr>
            <sz val="9"/>
            <color rgb="FF000000"/>
            <rFont val="Tahoma"/>
            <family val="2"/>
            <charset val="1"/>
          </rPr>
          <t xml:space="preserve">light cargo vehicles</t>
        </r>
      </text>
    </comment>
    <comment ref="B6" authorId="0">
      <text>
        <r>
          <rPr>
            <sz val="11"/>
            <color rgb="FF000000"/>
            <rFont val="Calibri"/>
            <family val="2"/>
            <charset val="1"/>
          </rPr>
          <t xml:space="preserve">usuario:
</t>
        </r>
        <r>
          <rPr>
            <sz val="9"/>
            <color rgb="FF000000"/>
            <rFont val="Tahoma"/>
            <family val="2"/>
            <charset val="1"/>
          </rPr>
          <t xml:space="preserve">no oficial data os these vehicles, source: wikipedia, sum of sales of main european countries</t>
        </r>
      </text>
    </comment>
    <comment ref="B19" authorId="0">
      <text>
        <r>
          <rPr>
            <sz val="11"/>
            <color rgb="FF000000"/>
            <rFont val="Calibri"/>
            <family val="2"/>
            <charset val="1"/>
          </rPr>
          <t xml:space="preserve">Profesor:
</t>
        </r>
        <r>
          <rPr>
            <sz val="9"/>
            <color rgb="FF000000"/>
            <rFont val="Tahoma"/>
            <family val="2"/>
            <charset val="1"/>
          </rPr>
          <t xml:space="preserve">Data from: Global Transportation
Energy and Climate
Roadmap,International Council on Clean Transportation 2012.
</t>
        </r>
      </text>
    </comment>
    <comment ref="B21" authorId="0">
      <text>
        <r>
          <rPr>
            <sz val="11"/>
            <color rgb="FF000000"/>
            <rFont val="Calibri"/>
            <family val="2"/>
            <charset val="1"/>
          </rPr>
          <t xml:space="preserve">marga:
</t>
        </r>
        <r>
          <rPr>
            <sz val="9"/>
            <color rgb="FF000000"/>
            <rFont val="Tahoma"/>
            <family val="2"/>
            <charset val="1"/>
          </rPr>
          <t xml:space="preserve">no data for number of trains found</t>
        </r>
      </text>
    </comment>
    <comment ref="B46" authorId="0">
      <text>
        <r>
          <rPr>
            <sz val="11"/>
            <color rgb="FF000000"/>
            <rFont val="Calibri"/>
            <family val="2"/>
            <charset val="1"/>
          </rPr>
          <t xml:space="preserve">marga:
</t>
        </r>
        <r>
          <rPr>
            <sz val="9"/>
            <color rgb="FF000000"/>
            <rFont val="Tahoma"/>
            <family val="2"/>
            <charset val="1"/>
          </rPr>
          <t xml:space="preserve">No data available for number to trains</t>
        </r>
      </text>
    </comment>
    <comment ref="B47" authorId="0">
      <text>
        <r>
          <rPr>
            <sz val="11"/>
            <color rgb="FF000000"/>
            <rFont val="Calibri"/>
            <family val="2"/>
            <charset val="1"/>
          </rPr>
          <t xml:space="preserve">marga:
</t>
        </r>
        <r>
          <rPr>
            <sz val="9"/>
            <color rgb="FF000000"/>
            <rFont val="Tahoma"/>
            <family val="2"/>
            <charset val="1"/>
          </rPr>
          <t xml:space="preserve">dato a boleo no tengo datos de los tresnes, no se como desegregarlos</t>
        </r>
      </text>
    </comment>
    <comment ref="B51" authorId="0">
      <text>
        <r>
          <rPr>
            <sz val="11"/>
            <color rgb="FF000000"/>
            <rFont val="Calibri"/>
            <family val="2"/>
            <charset val="1"/>
          </rPr>
          <t xml:space="preserve">marga:
</t>
        </r>
        <r>
          <rPr>
            <sz val="9"/>
            <color rgb="FF000000"/>
            <rFont val="Tahoma"/>
            <family val="2"/>
            <charset val="1"/>
          </rPr>
          <t xml:space="preserve">Data from 'International Energy Agency (2016), Energy Technology Perspectives 2016, OECD/IEA, Paris,</t>
        </r>
      </text>
    </comment>
    <comment ref="B55" authorId="0">
      <text>
        <r>
          <rPr>
            <sz val="11"/>
            <color rgb="FF000000"/>
            <rFont val="Calibri"/>
            <family val="2"/>
            <charset val="1"/>
          </rPr>
          <t xml:space="preserve">marga:
</t>
        </r>
        <r>
          <rPr>
            <sz val="9"/>
            <color rgb="FF000000"/>
            <rFont val="Tahoma"/>
            <family val="2"/>
            <charset val="1"/>
          </rPr>
          <t xml:space="preserve">datos elaborados, tomado los de la IEA pero prorrateando el consumo entre liquidos y electricidad según el numero de 2wheelers de cada tipo y el ahorro medio de los electricos
Data from 'International Energy Agency (2016), Energy Technology Perspectives 2016, OECD/IEA, Paris,</t>
        </r>
      </text>
    </comment>
    <comment ref="B69" authorId="0">
      <text>
        <r>
          <rPr>
            <sz val="11"/>
            <color rgb="FF000000"/>
            <rFont val="Calibri"/>
            <family val="2"/>
            <charset val="1"/>
          </rPr>
          <t xml:space="preserve">marga:
</t>
        </r>
        <r>
          <rPr>
            <sz val="9"/>
            <color rgb="FF000000"/>
            <rFont val="Tahoma"/>
            <family val="2"/>
            <charset val="1"/>
          </rPr>
          <t xml:space="preserve">estimation, no world data found</t>
        </r>
      </text>
    </comment>
    <comment ref="B70" authorId="0">
      <text>
        <r>
          <rPr>
            <sz val="11"/>
            <color rgb="FF000000"/>
            <rFont val="Calibri"/>
            <family val="2"/>
            <charset val="1"/>
          </rPr>
          <t xml:space="preserve">marga:
</t>
        </r>
        <r>
          <rPr>
            <sz val="9"/>
            <color rgb="FF000000"/>
            <rFont val="Tahoma"/>
            <family val="2"/>
            <charset val="1"/>
          </rPr>
          <t xml:space="preserve">estimation, no world data found</t>
        </r>
      </text>
    </comment>
    <comment ref="B71" authorId="0">
      <text>
        <r>
          <rPr>
            <sz val="11"/>
            <color rgb="FF000000"/>
            <rFont val="Calibri"/>
            <family val="2"/>
            <charset val="1"/>
          </rPr>
          <t xml:space="preserve">marga:
</t>
        </r>
        <r>
          <rPr>
            <sz val="9"/>
            <color rgb="FF000000"/>
            <rFont val="Tahoma"/>
            <family val="2"/>
            <charset val="1"/>
          </rPr>
          <t xml:space="preserve">both types of energy liquids+electricity mixed</t>
        </r>
      </text>
    </comment>
  </commentList>
</comments>
</file>

<file path=xl/comments4.xml><?xml version="1.0" encoding="utf-8"?>
<comments xmlns="http://schemas.openxmlformats.org/spreadsheetml/2006/main" xmlns:xdr="http://schemas.openxmlformats.org/drawingml/2006/spreadsheetDrawing">
  <authors>
    <author>EM</author>
  </authors>
  <commentList>
    <comment ref="A3" authorId="0">
      <text>
        <r>
          <rPr>
            <sz val="11"/>
            <color rgb="FF000000"/>
            <rFont val="Calibri"/>
            <family val="2"/>
            <charset val="1"/>
          </rPr>
          <t xml:space="preserve">marga: 
</t>
        </r>
        <r>
          <rPr>
            <sz val="9"/>
            <color rgb="FF000000"/>
            <rFont val="Tahoma"/>
            <family val="2"/>
            <charset val="1"/>
          </rPr>
          <t xml:space="preserve">no data provided by AEA estimation based on Pocketbook 2017 :
pocketbook 2017  https://ec.europa.eu/transport/sites/transport/files/pocketbook2017.pdf
 </t>
        </r>
      </text>
    </comment>
    <comment ref="A5" authorId="0">
      <text>
        <r>
          <rPr>
            <sz val="11"/>
            <color rgb="FF000000"/>
            <rFont val="Calibri"/>
            <family val="2"/>
            <charset val="1"/>
          </rPr>
          <t xml:space="preserve">Profesor:
</t>
        </r>
        <r>
          <rPr>
            <sz val="9"/>
            <color rgb="FF000000"/>
            <rFont val="Tahoma"/>
            <family val="2"/>
            <charset val="1"/>
          </rPr>
          <t xml:space="preserve">elec= batery electric vehicle+plug in hybrid</t>
        </r>
      </text>
    </comment>
    <comment ref="A8" authorId="0">
      <text>
        <r>
          <rPr>
            <sz val="11"/>
            <color rgb="FF000000"/>
            <rFont val="Calibri"/>
            <family val="2"/>
            <charset val="1"/>
          </rPr>
          <t xml:space="preserve">marga:
</t>
        </r>
        <r>
          <rPr>
            <sz val="9"/>
            <color rgb="FF000000"/>
            <rFont val="Tahoma"/>
            <family val="2"/>
            <charset val="1"/>
          </rPr>
          <t xml:space="preserve">Two and three  wheelers gasoline</t>
        </r>
      </text>
    </comment>
    <comment ref="A9" authorId="0">
      <text>
        <r>
          <rPr>
            <sz val="11"/>
            <color rgb="FF000000"/>
            <rFont val="Calibri"/>
            <family val="2"/>
            <charset val="1"/>
          </rPr>
          <t xml:space="preserve">marga:
</t>
        </r>
        <r>
          <rPr>
            <sz val="9"/>
            <color rgb="FF000000"/>
            <rFont val="Tahoma"/>
            <family val="2"/>
            <charset val="1"/>
          </rPr>
          <t xml:space="preserve">electric two ant three
 wheelers
</t>
        </r>
      </text>
    </comment>
    <comment ref="A11" authorId="0">
      <text>
        <r>
          <rPr>
            <sz val="11"/>
            <color rgb="FF000000"/>
            <rFont val="Calibri"/>
            <family val="2"/>
            <charset val="1"/>
          </rPr>
          <t xml:space="preserve">Marga:
</t>
        </r>
        <r>
          <rPr>
            <sz val="9"/>
            <color rgb="FF000000"/>
            <rFont val="Tahoma"/>
            <family val="2"/>
            <charset val="1"/>
          </rPr>
          <t xml:space="preserve">no data provided by AEA estimation based on Pocketbook 2017 :
pocketbook 2017  https://ec.europa.eu/transport/sites/transport/files/pocketbook2017.pdf</t>
        </r>
      </text>
    </comment>
    <comment ref="A12" authorId="0">
      <text>
        <r>
          <rPr>
            <sz val="11"/>
            <color rgb="FF000000"/>
            <rFont val="Calibri"/>
            <family val="2"/>
            <charset val="1"/>
          </rPr>
          <t xml:space="preserve">marga:
</t>
        </r>
        <r>
          <rPr>
            <sz val="9"/>
            <color rgb="FF000000"/>
            <rFont val="Tahoma"/>
            <family val="2"/>
            <charset val="1"/>
          </rPr>
          <t xml:space="preserve">heavy vehicles</t>
        </r>
      </text>
    </comment>
    <comment ref="A15" authorId="0">
      <text>
        <r>
          <rPr>
            <sz val="11"/>
            <color rgb="FF000000"/>
            <rFont val="Calibri"/>
            <family val="2"/>
            <charset val="1"/>
          </rPr>
          <t xml:space="preserve">marga:
</t>
        </r>
        <r>
          <rPr>
            <sz val="9"/>
            <color rgb="FF000000"/>
            <rFont val="Tahoma"/>
            <family val="2"/>
            <charset val="1"/>
          </rPr>
          <t xml:space="preserve">light cargo vehicles</t>
        </r>
      </text>
    </comment>
    <comment ref="A38" authorId="0">
      <text>
        <r>
          <rPr>
            <sz val="11"/>
            <color rgb="FF000000"/>
            <rFont val="Calibri"/>
            <family val="2"/>
            <charset val="1"/>
          </rPr>
          <t xml:space="preserve">marga:
</t>
        </r>
        <r>
          <rPr>
            <sz val="9"/>
            <color rgb="FF000000"/>
            <rFont val="Tahoma"/>
            <family val="2"/>
            <charset val="1"/>
          </rPr>
          <t xml:space="preserve">LV not consider
</t>
        </r>
      </text>
    </comment>
    <comment ref="B19" authorId="0">
      <text>
        <r>
          <rPr>
            <sz val="11"/>
            <color rgb="FF000000"/>
            <rFont val="Calibri"/>
            <family val="2"/>
            <charset val="1"/>
          </rPr>
          <t xml:space="preserve">Profesor:
</t>
        </r>
        <r>
          <rPr>
            <sz val="9"/>
            <color rgb="FF000000"/>
            <rFont val="Tahoma"/>
            <family val="2"/>
            <charset val="1"/>
          </rPr>
          <t xml:space="preserve">Data from: Global Transportation
Energy and Climate
Roadmap,International Council on Clean Transportation 2012.
</t>
        </r>
      </text>
    </comment>
    <comment ref="B21" authorId="0">
      <text>
        <r>
          <rPr>
            <sz val="11"/>
            <color rgb="FF000000"/>
            <rFont val="Calibri"/>
            <family val="2"/>
            <charset val="1"/>
          </rPr>
          <t xml:space="preserve">marga:
</t>
        </r>
        <r>
          <rPr>
            <sz val="9"/>
            <color rgb="FF000000"/>
            <rFont val="Tahoma"/>
            <family val="2"/>
            <charset val="1"/>
          </rPr>
          <t xml:space="preserve">no data for number of trains found</t>
        </r>
      </text>
    </comment>
    <comment ref="B23" authorId="0">
      <text>
        <r>
          <rPr>
            <sz val="11"/>
            <color rgb="FF000000"/>
            <rFont val="Calibri"/>
            <family val="2"/>
            <charset val="1"/>
          </rPr>
          <t xml:space="preserve">Marga:
</t>
        </r>
        <r>
          <rPr>
            <sz val="9"/>
            <color rgb="FF000000"/>
            <rFont val="Tahoma"/>
            <family val="2"/>
            <charset val="1"/>
          </rPr>
          <t xml:space="preserve">estimation</t>
        </r>
      </text>
    </comment>
    <comment ref="B24" authorId="0">
      <text>
        <r>
          <rPr>
            <sz val="11"/>
            <color rgb="FF000000"/>
            <rFont val="Calibri"/>
            <family val="2"/>
            <charset val="1"/>
          </rPr>
          <t xml:space="preserve">Marga:
</t>
        </r>
        <r>
          <rPr>
            <sz val="9"/>
            <color rgb="FF000000"/>
            <rFont val="Tahoma"/>
            <family val="2"/>
            <charset val="1"/>
          </rPr>
          <t xml:space="preserve">estimation</t>
        </r>
      </text>
    </comment>
    <comment ref="B46" authorId="0">
      <text>
        <r>
          <rPr>
            <sz val="11"/>
            <color rgb="FF000000"/>
            <rFont val="Calibri"/>
            <family val="2"/>
            <charset val="1"/>
          </rPr>
          <t xml:space="preserve">marga:
</t>
        </r>
        <r>
          <rPr>
            <sz val="9"/>
            <color rgb="FF000000"/>
            <rFont val="Tahoma"/>
            <family val="2"/>
            <charset val="1"/>
          </rPr>
          <t xml:space="preserve">No data available for number to trains</t>
        </r>
      </text>
    </comment>
    <comment ref="B47" authorId="0">
      <text>
        <r>
          <rPr>
            <sz val="11"/>
            <color rgb="FF000000"/>
            <rFont val="Calibri"/>
            <family val="2"/>
            <charset val="1"/>
          </rPr>
          <t xml:space="preserve">marga:
</t>
        </r>
        <r>
          <rPr>
            <sz val="9"/>
            <color rgb="FF000000"/>
            <rFont val="Tahoma"/>
            <family val="2"/>
            <charset val="1"/>
          </rPr>
          <t xml:space="preserve">dato a boleo no tengo datos de los tresnes, no se como desegregarlos</t>
        </r>
      </text>
    </comment>
    <comment ref="B50" authorId="0">
      <text>
        <r>
          <rPr>
            <sz val="11"/>
            <color rgb="FF000000"/>
            <rFont val="Calibri"/>
            <family val="2"/>
            <charset val="1"/>
          </rPr>
          <t xml:space="preserve">Marga:
</t>
        </r>
        <r>
          <rPr>
            <sz val="9"/>
            <color rgb="FF000000"/>
            <rFont val="Tahoma"/>
            <family val="2"/>
            <charset val="1"/>
          </rPr>
          <t xml:space="preserve">no data provided by AEA  estimation based on Pocketbook 2017 tkm and pkm and energy ratios of Las Cuentas Ecologicas del Transporte en España https://www.ecologistasenaccion.org/wp-content/uploads/adjuntos-spip/pdf/info_cuentas-ecologicas.pdf</t>
        </r>
      </text>
    </comment>
    <comment ref="B51" authorId="0">
      <text>
        <r>
          <rPr>
            <sz val="11"/>
            <color rgb="FF000000"/>
            <rFont val="Calibri"/>
            <family val="2"/>
            <charset val="1"/>
          </rPr>
          <t xml:space="preserve">marga:
</t>
        </r>
        <r>
          <rPr>
            <sz val="9"/>
            <color rgb="FF000000"/>
            <rFont val="Tahoma"/>
            <family val="2"/>
            <charset val="1"/>
          </rPr>
          <t xml:space="preserve">Data from 'International Energy Agency (2016), Energy Technology Perspectives 2016, OECD/IEA, Paris,</t>
        </r>
      </text>
    </comment>
    <comment ref="B55" authorId="0">
      <text>
        <r>
          <rPr>
            <sz val="11"/>
            <color rgb="FF000000"/>
            <rFont val="Calibri"/>
            <family val="2"/>
            <charset val="1"/>
          </rPr>
          <t xml:space="preserve">marga:
</t>
        </r>
        <r>
          <rPr>
            <sz val="9"/>
            <color rgb="FF000000"/>
            <rFont val="Tahoma"/>
            <family val="2"/>
            <charset val="1"/>
          </rPr>
          <t xml:space="preserve">datos elaborados, tomado los de la IEA pero prorrateando el consumo entre liquidos y electricidad según el numero de 2wheelers de cada tipo y el ahorro medio de los electricos
Data from 'International Energy Agency (2016), Energy Technology Perspectives 2016, OECD/IEA, Paris,</t>
        </r>
      </text>
    </comment>
    <comment ref="B69" authorId="0">
      <text>
        <r>
          <rPr>
            <sz val="11"/>
            <color rgb="FF000000"/>
            <rFont val="Calibri"/>
            <family val="2"/>
            <charset val="1"/>
          </rPr>
          <t xml:space="preserve">marga:
</t>
        </r>
        <r>
          <rPr>
            <sz val="9"/>
            <color rgb="FF000000"/>
            <rFont val="Tahoma"/>
            <family val="2"/>
            <charset val="1"/>
          </rPr>
          <t xml:space="preserve">estimation, no world data found</t>
        </r>
      </text>
    </comment>
    <comment ref="B70" authorId="0">
      <text>
        <r>
          <rPr>
            <sz val="11"/>
            <color rgb="FF000000"/>
            <rFont val="Calibri"/>
            <family val="2"/>
            <charset val="1"/>
          </rPr>
          <t xml:space="preserve">marga:
</t>
        </r>
        <r>
          <rPr>
            <sz val="9"/>
            <color rgb="FF000000"/>
            <rFont val="Tahoma"/>
            <family val="2"/>
            <charset val="1"/>
          </rPr>
          <t xml:space="preserve">estimation, no world data found</t>
        </r>
      </text>
    </comment>
    <comment ref="B71" authorId="0">
      <text>
        <r>
          <rPr>
            <sz val="11"/>
            <color rgb="FF000000"/>
            <rFont val="Calibri"/>
            <family val="2"/>
            <charset val="1"/>
          </rPr>
          <t xml:space="preserve">marga:
</t>
        </r>
        <r>
          <rPr>
            <sz val="9"/>
            <color rgb="FF000000"/>
            <rFont val="Tahoma"/>
            <family val="2"/>
            <charset val="1"/>
          </rPr>
          <t xml:space="preserve">both types of energy liquids+electricity mixed</t>
        </r>
      </text>
    </comment>
    <comment ref="C70" authorId="0">
      <text>
        <r>
          <rPr>
            <sz val="11"/>
            <color rgb="FF000000"/>
            <rFont val="Calibri"/>
            <family val="2"/>
            <charset val="1"/>
          </rPr>
          <t xml:space="preserve">marga:
</t>
        </r>
        <r>
          <rPr>
            <sz val="9"/>
            <color rgb="FF000000"/>
            <rFont val="Tahoma"/>
            <family val="2"/>
            <charset val="1"/>
          </rPr>
          <t xml:space="preserve">estimation, no world data found</t>
        </r>
      </text>
    </comment>
  </commentList>
</comments>
</file>

<file path=xl/sharedStrings.xml><?xml version="1.0" encoding="utf-8"?>
<sst xmlns="http://schemas.openxmlformats.org/spreadsheetml/2006/main" count="563" uniqueCount="95">
  <si>
    <t xml:space="preserve">TECHNOLOGICAL CONSTANTS</t>
  </si>
  <si>
    <t xml:space="preserve">Saving ratios of alternative HOUSEHOLDS vehicles relative to liquids vehicles</t>
  </si>
  <si>
    <t xml:space="preserve">H liq</t>
  </si>
  <si>
    <t xml:space="preserve">Dmnl</t>
  </si>
  <si>
    <t xml:space="preserve">Not used</t>
  </si>
  <si>
    <t xml:space="preserve">H elec</t>
  </si>
  <si>
    <t xml:space="preserve">H hyb</t>
  </si>
  <si>
    <t xml:space="preserve">H gas</t>
  </si>
  <si>
    <t xml:space="preserve">H2w liq</t>
  </si>
  <si>
    <t xml:space="preserve">H2w elec</t>
  </si>
  <si>
    <t xml:space="preserve">Different value in world model (cannonical modified)</t>
  </si>
  <si>
    <t xml:space="preserve">Saving ratios of alternative COMMERCIAL vehicles relative to liquids vehicles</t>
  </si>
  <si>
    <t xml:space="preserve">HV liq</t>
  </si>
  <si>
    <t xml:space="preserve">HV hyb</t>
  </si>
  <si>
    <t xml:space="preserve">HV gas</t>
  </si>
  <si>
    <t xml:space="preserve">LV liq</t>
  </si>
  <si>
    <t xml:space="preserve">LV elec </t>
  </si>
  <si>
    <t xml:space="preserve">LV hyb</t>
  </si>
  <si>
    <t xml:space="preserve">LV gas</t>
  </si>
  <si>
    <t xml:space="preserve">bus liq</t>
  </si>
  <si>
    <t xml:space="preserve">bus elec</t>
  </si>
  <si>
    <t xml:space="preserve">bus hyb</t>
  </si>
  <si>
    <t xml:space="preserve">bus gas</t>
  </si>
  <si>
    <t xml:space="preserve">train liq</t>
  </si>
  <si>
    <t xml:space="preserve">train elec</t>
  </si>
  <si>
    <t xml:space="preserve">Bateries ratio</t>
  </si>
  <si>
    <t xml:space="preserve">4w elect household</t>
  </si>
  <si>
    <t xml:space="preserve">bus hib</t>
  </si>
  <si>
    <t xml:space="preserve">2 wheels elec</t>
  </si>
  <si>
    <t xml:space="preserve">PARAMETERS OF THE ALTERNATIVE TRANSPORTATIONS MODULE</t>
  </si>
  <si>
    <t xml:space="preserve">INITIAL VALUES  (dates in calibration year, 2015)</t>
  </si>
  <si>
    <t xml:space="preserve">Initial 2015 number of HOUSEHOLDS vehicles (vehicles)</t>
  </si>
  <si>
    <t xml:space="preserve"> vehicles</t>
  </si>
  <si>
    <t xml:space="preserve">TYPES OF HOUSEHOLD VEHICLES</t>
  </si>
  <si>
    <t xml:space="preserve">4wheeler electric= batery electric vehicles+plug in hybrids</t>
  </si>
  <si>
    <t xml:space="preserve">H hib</t>
  </si>
  <si>
    <t xml:space="preserve">4wheeler hybrid= non plug in hybrids</t>
  </si>
  <si>
    <t xml:space="preserve">4wheeler gas= natural gas and LPG vehicles</t>
  </si>
  <si>
    <t xml:space="preserve">2wheeler elec= electric 2 and 2 wheelers</t>
  </si>
  <si>
    <t xml:space="preserve">H2w E</t>
  </si>
  <si>
    <t xml:space="preserve">total households</t>
  </si>
  <si>
    <t xml:space="preserve">TYPES OF INLAND TRANSPORT SECTOR VEHICLES</t>
  </si>
  <si>
    <t xml:space="preserve">Initial 2015 number of COMERCIAL vehicles (vehicles)</t>
  </si>
  <si>
    <t xml:space="preserve">HV= heavy vehicles</t>
  </si>
  <si>
    <t xml:space="preserve">LV= light cargo vehicles</t>
  </si>
  <si>
    <t xml:space="preserve">bus= buses and coaches (urban and non urban)</t>
  </si>
  <si>
    <t xml:space="preserve">trains= all railway vehicles</t>
  </si>
  <si>
    <t xml:space="preserve">LV elec</t>
  </si>
  <si>
    <t xml:space="preserve">Clasifications based on 'International Energy Agency (2016), Energy Technology Perspectives 2016, OECD/IEA, Paris'</t>
  </si>
  <si>
    <t xml:space="preserve">vehicle</t>
  </si>
  <si>
    <t xml:space="preserve">vehicles</t>
  </si>
  <si>
    <t xml:space="preserve">traain elec</t>
  </si>
  <si>
    <t xml:space="preserve">Initial percentage of HOUSEHOLD  vehicles (2015) as a function of all 2wheerlers+4 wheelers</t>
  </si>
  <si>
    <t xml:space="preserve">H 4w liq</t>
  </si>
  <si>
    <t xml:space="preserve">H 4w elec</t>
  </si>
  <si>
    <t xml:space="preserve">H4w  hyb</t>
  </si>
  <si>
    <t xml:space="preserve">H 4w gas</t>
  </si>
  <si>
    <t xml:space="preserve">Initial percentage of COMERCIAL  vehicles (2015) realtive to each type (HV, LV, bus, train)</t>
  </si>
  <si>
    <t xml:space="preserve">train E</t>
  </si>
  <si>
    <t xml:space="preserve">Energy used initially for HOUSEHOLDS vehicles (2015) EJ</t>
  </si>
  <si>
    <t xml:space="preserve">EJ</t>
  </si>
  <si>
    <t xml:space="preserve">H 4w hyb</t>
  </si>
  <si>
    <t xml:space="preserve">Energy used initially COMMERCIAL vehicles (2015)</t>
  </si>
  <si>
    <t xml:space="preserve">HV hib</t>
  </si>
  <si>
    <t xml:space="preserve">train liq </t>
  </si>
  <si>
    <t xml:space="preserve">train liq+E</t>
  </si>
  <si>
    <t xml:space="preserve">Initial economic activity of inland transport sector (T$)  (2015)</t>
  </si>
  <si>
    <t xml:space="preserve">Xt(0)</t>
  </si>
  <si>
    <t xml:space="preserve">T$US1995</t>
  </si>
  <si>
    <t xml:space="preserve">Initial households demand (2015) T$</t>
  </si>
  <si>
    <t xml:space="preserve">DH(0)</t>
  </si>
  <si>
    <t xml:space="preserve"> </t>
  </si>
  <si>
    <t xml:space="preserve">Initial energy intensity of households transport (EJ/T$)</t>
  </si>
  <si>
    <t xml:space="preserve">electricity</t>
  </si>
  <si>
    <t xml:space="preserve">EJ/T$</t>
  </si>
  <si>
    <t xml:space="preserve">heat</t>
  </si>
  <si>
    <t xml:space="preserve">liquids</t>
  </si>
  <si>
    <t xml:space="preserve">gases</t>
  </si>
  <si>
    <t xml:space="preserve">solids</t>
  </si>
  <si>
    <t xml:space="preserve">H 4 wheels liq</t>
  </si>
  <si>
    <t xml:space="preserve"> HOUSEHOLD VEHICLES</t>
  </si>
  <si>
    <t xml:space="preserve">Types</t>
  </si>
  <si>
    <t xml:space="preserve">H 4wheels elec</t>
  </si>
  <si>
    <t xml:space="preserve">4 wheelers</t>
  </si>
  <si>
    <t xml:space="preserve">H 4 wheels hyb</t>
  </si>
  <si>
    <t xml:space="preserve">H 4wheels gas</t>
  </si>
  <si>
    <t xml:space="preserve">4wheeler gas= natural gas (no LPG)</t>
  </si>
  <si>
    <t xml:space="preserve">H 2wheels liq</t>
  </si>
  <si>
    <t xml:space="preserve">2 wheelers</t>
  </si>
  <si>
    <t xml:space="preserve">H 2wheels E</t>
  </si>
  <si>
    <t xml:space="preserve"> TYPES OF INLAND TRANSPORT SECTOR VEHICLES</t>
  </si>
  <si>
    <t xml:space="preserve">Clasifications based on IEA</t>
  </si>
  <si>
    <t xml:space="preserve">dmnl</t>
  </si>
  <si>
    <t xml:space="preserve">Energy used initially for HOUSEHOLDS vehicles (2015)</t>
  </si>
  <si>
    <t xml:space="preserve">Clasifications based on </t>
  </si>
</sst>
</file>

<file path=xl/styles.xml><?xml version="1.0" encoding="utf-8"?>
<styleSheet xmlns="http://schemas.openxmlformats.org/spreadsheetml/2006/main">
  <numFmts count="6">
    <numFmt numFmtId="164" formatCode="General"/>
    <numFmt numFmtId="165" formatCode="0.00"/>
    <numFmt numFmtId="166" formatCode="General"/>
    <numFmt numFmtId="167" formatCode="0.0000"/>
    <numFmt numFmtId="168" formatCode="#,##0"/>
    <numFmt numFmtId="169" formatCode="0.00E+00"/>
  </numFmts>
  <fonts count="9">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9"/>
      <color rgb="FF000000"/>
      <name val="Tahoma"/>
      <family val="2"/>
      <charset val="1"/>
    </font>
    <font>
      <b val="true"/>
      <sz val="16"/>
      <color rgb="FF000000"/>
      <name val="Calibri"/>
      <family val="2"/>
      <charset val="1"/>
    </font>
    <font>
      <b val="true"/>
      <sz val="11"/>
      <color rgb="FF000000"/>
      <name val="Calibri"/>
      <family val="2"/>
      <charset val="1"/>
    </font>
  </fonts>
  <fills count="11">
    <fill>
      <patternFill patternType="none"/>
    </fill>
    <fill>
      <patternFill patternType="gray125"/>
    </fill>
    <fill>
      <patternFill patternType="solid">
        <fgColor rgb="FFF8F200"/>
        <bgColor rgb="FFFFFF00"/>
      </patternFill>
    </fill>
    <fill>
      <patternFill patternType="solid">
        <fgColor rgb="FF8FAADC"/>
        <bgColor rgb="FF969696"/>
      </patternFill>
    </fill>
    <fill>
      <patternFill patternType="solid">
        <fgColor rgb="FFDAE3F3"/>
        <bgColor rgb="FFE7E6E6"/>
      </patternFill>
    </fill>
    <fill>
      <patternFill patternType="solid">
        <fgColor rgb="FF00B050"/>
        <bgColor rgb="FF008080"/>
      </patternFill>
    </fill>
    <fill>
      <patternFill patternType="solid">
        <fgColor rgb="FFFFFF00"/>
        <bgColor rgb="FFF8F200"/>
      </patternFill>
    </fill>
    <fill>
      <patternFill patternType="solid">
        <fgColor rgb="FFEDEDED"/>
        <bgColor rgb="FFE7E6E6"/>
      </patternFill>
    </fill>
    <fill>
      <patternFill patternType="solid">
        <fgColor rgb="FFB4C7E7"/>
        <bgColor rgb="FFC9C9C9"/>
      </patternFill>
    </fill>
    <fill>
      <patternFill patternType="solid">
        <fgColor rgb="FFC9C9C9"/>
        <bgColor rgb="FFB4C7E7"/>
      </patternFill>
    </fill>
    <fill>
      <patternFill patternType="solid">
        <fgColor rgb="FFE7E6E6"/>
        <bgColor rgb="FFEDEDED"/>
      </patternFill>
    </fill>
  </fills>
  <borders count="21">
    <border diagonalUp="false" diagonalDown="false">
      <left/>
      <right/>
      <top/>
      <bottom/>
      <diagonal/>
    </border>
    <border diagonalUp="false" diagonalDown="false">
      <left style="hair"/>
      <right style="hair"/>
      <top style="hair"/>
      <bottom/>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 diagonalUp="false" diagonalDown="false">
      <left/>
      <right style="thin"/>
      <top style="thin"/>
      <bottom/>
      <diagonal/>
    </border>
    <border diagonalUp="false" diagonalDown="false">
      <left style="thin"/>
      <right style="thin"/>
      <top style="thin"/>
      <bottom/>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style="thin"/>
      <right style="thin"/>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thin"/>
      <top/>
      <bottom style="medium"/>
      <diagonal/>
    </border>
    <border diagonalUp="false" diagonalDown="false">
      <left style="thin"/>
      <right style="medium"/>
      <top/>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3" borderId="3" xfId="0" applyFont="false" applyBorder="true" applyAlignment="false" applyProtection="false">
      <alignment horizontal="general" vertical="bottom" textRotation="0" wrapText="false" indent="0" shrinkToFit="false"/>
      <protection locked="true" hidden="false"/>
    </xf>
    <xf numFmtId="164" fontId="0" fillId="3" borderId="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4" borderId="3" xfId="0" applyFont="true" applyBorder="true" applyAlignment="false" applyProtection="false">
      <alignment horizontal="general" vertical="bottom" textRotation="0" wrapText="false" indent="0" shrinkToFit="false"/>
      <protection locked="true" hidden="false"/>
    </xf>
    <xf numFmtId="165" fontId="0" fillId="4" borderId="3"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bottom" textRotation="0" wrapText="false" indent="0" shrinkToFit="false"/>
      <protection locked="true" hidden="false"/>
    </xf>
    <xf numFmtId="164" fontId="0" fillId="3" borderId="7" xfId="0" applyFont="true" applyBorder="true" applyAlignment="true" applyProtection="false">
      <alignment horizontal="general" vertical="bottom" textRotation="0" wrapText="false" indent="0" shrinkToFit="false"/>
      <protection locked="true" hidden="false"/>
    </xf>
    <xf numFmtId="164" fontId="0" fillId="3" borderId="8" xfId="0" applyFont="true" applyBorder="true" applyAlignment="true" applyProtection="false">
      <alignment horizontal="general" vertical="bottom" textRotation="0" wrapText="false" indent="0" shrinkToFit="false"/>
      <protection locked="true" hidden="false"/>
    </xf>
    <xf numFmtId="164" fontId="7"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4" borderId="8" xfId="0" applyFont="false" applyBorder="true" applyAlignment="false" applyProtection="false">
      <alignment horizontal="general" vertical="bottom" textRotation="0" wrapText="false" indent="0" shrinkToFit="false"/>
      <protection locked="true" hidden="false"/>
    </xf>
    <xf numFmtId="164" fontId="0" fillId="4" borderId="9" xfId="0" applyFont="false" applyBorder="true" applyAlignment="false" applyProtection="false">
      <alignment horizontal="general" vertical="bottom" textRotation="0" wrapText="false" indent="0" shrinkToFit="false"/>
      <protection locked="true" hidden="false"/>
    </xf>
    <xf numFmtId="164" fontId="0" fillId="4" borderId="10" xfId="0" applyFont="false" applyBorder="true" applyAlignment="false" applyProtection="false">
      <alignment horizontal="general" vertical="bottom" textRotation="0" wrapText="false" indent="0" shrinkToFit="false"/>
      <protection locked="true" hidden="false"/>
    </xf>
    <xf numFmtId="166" fontId="8" fillId="4" borderId="3" xfId="0" applyFont="tru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false" applyProtection="false">
      <alignment horizontal="general" vertical="bottom" textRotation="0" wrapText="false" indent="0" shrinkToFit="false"/>
      <protection locked="true" hidden="false"/>
    </xf>
    <xf numFmtId="164" fontId="0" fillId="3" borderId="11" xfId="0" applyFont="false" applyBorder="true" applyAlignment="false" applyProtection="false">
      <alignment horizontal="general" vertical="bottom" textRotation="0" wrapText="false" indent="0" shrinkToFit="false"/>
      <protection locked="true" hidden="false"/>
    </xf>
    <xf numFmtId="164" fontId="0" fillId="4" borderId="5" xfId="0" applyFont="true" applyBorder="true" applyAlignment="false" applyProtection="false">
      <alignment horizontal="general" vertical="bottom" textRotation="0" wrapText="false" indent="0" shrinkToFit="false"/>
      <protection locked="true" hidden="false"/>
    </xf>
    <xf numFmtId="164" fontId="0" fillId="4" borderId="11" xfId="0" applyFont="false" applyBorder="true" applyAlignment="false" applyProtection="false">
      <alignment horizontal="general" vertical="bottom" textRotation="0" wrapText="false" indent="0" shrinkToFit="false"/>
      <protection locked="true" hidden="false"/>
    </xf>
    <xf numFmtId="167" fontId="0" fillId="4" borderId="3"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3" borderId="10" xfId="0" applyFont="true" applyBorder="true" applyAlignment="false" applyProtection="false">
      <alignment horizontal="general" vertical="bottom" textRotation="0" wrapText="false" indent="0" shrinkToFit="false"/>
      <protection locked="true" hidden="false"/>
    </xf>
    <xf numFmtId="164" fontId="0" fillId="7" borderId="3" xfId="0"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8" borderId="2" xfId="0" applyFont="true" applyBorder="true" applyAlignment="true" applyProtection="false">
      <alignment horizontal="left" vertical="bottom" textRotation="0" wrapText="false" indent="0" shrinkToFit="false"/>
      <protection locked="true" hidden="false"/>
    </xf>
    <xf numFmtId="164" fontId="0" fillId="0" borderId="13" xfId="0" applyFont="false" applyBorder="true" applyAlignment="true" applyProtection="false">
      <alignment horizontal="center" vertical="bottom" textRotation="0" wrapText="false" indent="0" shrinkToFit="false"/>
      <protection locked="true" hidden="false"/>
    </xf>
    <xf numFmtId="164" fontId="0" fillId="3" borderId="14" xfId="0" applyFont="true" applyBorder="true" applyAlignment="false" applyProtection="false">
      <alignment horizontal="general" vertical="bottom" textRotation="0" wrapText="false" indent="0" shrinkToFit="false"/>
      <protection locked="true" hidden="false"/>
    </xf>
    <xf numFmtId="164" fontId="0" fillId="3" borderId="15" xfId="0" applyFont="false" applyBorder="true" applyAlignment="false" applyProtection="false">
      <alignment horizontal="general" vertical="bottom" textRotation="0" wrapText="false" indent="0" shrinkToFit="false"/>
      <protection locked="true" hidden="false"/>
    </xf>
    <xf numFmtId="164" fontId="0" fillId="3" borderId="16" xfId="0" applyFont="false" applyBorder="true" applyAlignment="false" applyProtection="false">
      <alignment horizontal="general" vertical="bottom" textRotation="0" wrapText="false" indent="0" shrinkToFit="false"/>
      <protection locked="true" hidden="false"/>
    </xf>
    <xf numFmtId="168" fontId="0" fillId="0" borderId="13" xfId="0" applyFont="false" applyBorder="true" applyAlignment="true" applyProtection="false">
      <alignment horizontal="center" vertical="bottom" textRotation="0" wrapText="false" indent="0" shrinkToFit="false"/>
      <protection locked="true" hidden="false"/>
    </xf>
    <xf numFmtId="164" fontId="0" fillId="0" borderId="17" xfId="0" applyFont="true" applyBorder="true" applyAlignment="true" applyProtection="false">
      <alignment horizontal="center" vertical="bottom" textRotation="0" wrapText="false" indent="0" shrinkToFit="false"/>
      <protection locked="true" hidden="false"/>
    </xf>
    <xf numFmtId="168" fontId="0" fillId="3" borderId="3" xfId="0" applyFont="false" applyBorder="true" applyAlignment="false" applyProtection="false">
      <alignment horizontal="general" vertical="bottom" textRotation="0" wrapText="false" indent="0" shrinkToFit="false"/>
      <protection locked="true" hidden="false"/>
    </xf>
    <xf numFmtId="164" fontId="0" fillId="3" borderId="5" xfId="0" applyFont="false" applyBorder="true" applyAlignment="false" applyProtection="false">
      <alignment horizontal="general" vertical="bottom" textRotation="0" wrapText="false" indent="0" shrinkToFit="false"/>
      <protection locked="true" hidden="false"/>
    </xf>
    <xf numFmtId="164" fontId="0" fillId="4" borderId="5" xfId="0" applyFont="false" applyBorder="true" applyAlignment="false" applyProtection="false">
      <alignment horizontal="general" vertical="bottom" textRotation="0" wrapText="false" indent="0" shrinkToFit="false"/>
      <protection locked="true" hidden="false"/>
    </xf>
    <xf numFmtId="165" fontId="0" fillId="0" borderId="13" xfId="0" applyFont="false" applyBorder="true" applyAlignment="true" applyProtection="false">
      <alignment horizontal="center" vertical="bottom" textRotation="0" wrapText="false" indent="0" shrinkToFit="false"/>
      <protection locked="true" hidden="false"/>
    </xf>
    <xf numFmtId="164" fontId="0" fillId="8" borderId="18" xfId="0" applyFont="true" applyBorder="true" applyAlignment="true" applyProtection="false">
      <alignment horizontal="left" vertical="bottom" textRotation="0" wrapText="false" indent="0" shrinkToFit="false"/>
      <protection locked="true" hidden="false"/>
    </xf>
    <xf numFmtId="164" fontId="0" fillId="0" borderId="19" xfId="0" applyFont="false" applyBorder="true" applyAlignment="true" applyProtection="false">
      <alignment horizontal="center" vertical="bottom" textRotation="0" wrapText="false" indent="0" shrinkToFit="false"/>
      <protection locked="true" hidden="false"/>
    </xf>
    <xf numFmtId="164" fontId="0" fillId="0" borderId="20" xfId="0" applyFont="true" applyBorder="true" applyAlignment="true" applyProtection="false">
      <alignment horizontal="center" vertical="bottom" textRotation="0" wrapText="false" indent="0" shrinkToFit="false"/>
      <protection locked="true" hidden="false"/>
    </xf>
    <xf numFmtId="164" fontId="0" fillId="9" borderId="2" xfId="0" applyFont="true" applyBorder="true" applyAlignment="true" applyProtection="false">
      <alignment horizontal="left" vertical="bottom" textRotation="0" wrapText="false" indent="0" shrinkToFit="false"/>
      <protection locked="true" hidden="false"/>
    </xf>
    <xf numFmtId="164" fontId="0" fillId="9" borderId="13" xfId="0" applyFont="false" applyBorder="true" applyAlignment="true" applyProtection="false">
      <alignment horizontal="center" vertical="bottom" textRotation="0" wrapText="false" indent="0" shrinkToFit="false"/>
      <protection locked="true" hidden="false"/>
    </xf>
    <xf numFmtId="164" fontId="0" fillId="9" borderId="17"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9" fontId="0" fillId="0" borderId="13" xfId="0" applyFont="false" applyBorder="true" applyAlignment="true" applyProtection="false">
      <alignment horizontal="center" vertical="bottom" textRotation="0" wrapText="false" indent="0" shrinkToFit="false"/>
      <protection locked="true" hidden="false"/>
    </xf>
    <xf numFmtId="164" fontId="0" fillId="10" borderId="2" xfId="0" applyFont="true" applyBorder="true" applyAlignment="true" applyProtection="false">
      <alignment horizontal="left" vertical="bottom" textRotation="0" wrapText="false" indent="0" shrinkToFit="false"/>
      <protection locked="true" hidden="false"/>
    </xf>
    <xf numFmtId="164" fontId="0" fillId="10" borderId="13" xfId="0" applyFont="false" applyBorder="true" applyAlignment="true" applyProtection="false">
      <alignment horizontal="center" vertical="bottom" textRotation="0" wrapText="false" indent="0" shrinkToFit="false"/>
      <protection locked="true" hidden="false"/>
    </xf>
    <xf numFmtId="164" fontId="0" fillId="10" borderId="17" xfId="0" applyFont="true" applyBorder="true" applyAlignment="true" applyProtection="false">
      <alignment horizontal="center"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2 2" xfId="21"/>
    <cellStyle name="Normal 2 2 2" xfId="22"/>
    <cellStyle name="Normal 3" xfId="23"/>
    <cellStyle name="Normal 4" xfId="24"/>
    <cellStyle name="Normal 8" xfId="25"/>
  </cellStyles>
  <colors>
    <indexedColors>
      <rgbColor rgb="FF000000"/>
      <rgbColor rgb="FFEDEDED"/>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8FAADC"/>
      <rgbColor rgb="FF993366"/>
      <rgbColor rgb="FFE7E6E6"/>
      <rgbColor rgb="FFDAE3F3"/>
      <rgbColor rgb="FF660066"/>
      <rgbColor rgb="FFFF8080"/>
      <rgbColor rgb="FF0070C0"/>
      <rgbColor rgb="FFB4C7E7"/>
      <rgbColor rgb="FF000080"/>
      <rgbColor rgb="FFFF00FF"/>
      <rgbColor rgb="FFF8F2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D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ColWidth="9.15625" defaultRowHeight="15" zeroHeight="false" outlineLevelRow="0" outlineLevelCol="0"/>
  <cols>
    <col collapsed="false" customWidth="true" hidden="false" outlineLevel="0" max="1" min="1" style="0" width="20.29"/>
    <col collapsed="false" customWidth="true" hidden="false" outlineLevel="0" max="2" min="2" style="0" width="11.57"/>
    <col collapsed="false" customWidth="true" hidden="false" outlineLevel="0" max="3" min="3" style="0" width="8.86"/>
  </cols>
  <sheetData>
    <row r="1" customFormat="false" ht="15" hidden="false" customHeight="false" outlineLevel="0" collapsed="false">
      <c r="A1" s="1" t="s">
        <v>0</v>
      </c>
      <c r="B1" s="1"/>
      <c r="C1" s="1"/>
    </row>
    <row r="2" s="5" customFormat="true" ht="15" hidden="false" customHeight="false" outlineLevel="0" collapsed="false">
      <c r="A2" s="2" t="s">
        <v>1</v>
      </c>
      <c r="B2" s="3"/>
      <c r="C2" s="4"/>
    </row>
    <row r="3" customFormat="false" ht="15" hidden="false" customHeight="false" outlineLevel="0" collapsed="false">
      <c r="A3" s="6" t="s">
        <v>2</v>
      </c>
      <c r="B3" s="7" t="n">
        <v>1</v>
      </c>
      <c r="C3" s="6" t="s">
        <v>3</v>
      </c>
      <c r="D3" s="8" t="s">
        <v>4</v>
      </c>
    </row>
    <row r="4" customFormat="false" ht="15" hidden="false" customHeight="false" outlineLevel="0" collapsed="false">
      <c r="A4" s="6" t="s">
        <v>5</v>
      </c>
      <c r="B4" s="7" t="n">
        <v>0.333</v>
      </c>
      <c r="C4" s="6" t="s">
        <v>3</v>
      </c>
      <c r="D4" s="8" t="s">
        <v>4</v>
      </c>
    </row>
    <row r="5" customFormat="false" ht="15" hidden="false" customHeight="false" outlineLevel="0" collapsed="false">
      <c r="A5" s="6" t="s">
        <v>6</v>
      </c>
      <c r="B5" s="7" t="n">
        <v>0.66</v>
      </c>
      <c r="C5" s="6" t="s">
        <v>3</v>
      </c>
      <c r="D5" s="8" t="s">
        <v>4</v>
      </c>
    </row>
    <row r="6" customFormat="false" ht="15" hidden="false" customHeight="false" outlineLevel="0" collapsed="false">
      <c r="A6" s="6" t="s">
        <v>7</v>
      </c>
      <c r="B6" s="7" t="n">
        <v>1</v>
      </c>
      <c r="C6" s="6" t="s">
        <v>3</v>
      </c>
      <c r="D6" s="8" t="s">
        <v>4</v>
      </c>
    </row>
    <row r="7" customFormat="false" ht="15" hidden="false" customHeight="false" outlineLevel="0" collapsed="false">
      <c r="A7" s="6" t="s">
        <v>8</v>
      </c>
      <c r="B7" s="7" t="n">
        <v>1</v>
      </c>
      <c r="C7" s="6" t="s">
        <v>3</v>
      </c>
      <c r="D7" s="8" t="s">
        <v>4</v>
      </c>
    </row>
    <row r="8" customFormat="false" ht="15" hidden="false" customHeight="false" outlineLevel="0" collapsed="false">
      <c r="A8" s="6" t="s">
        <v>9</v>
      </c>
      <c r="B8" s="7" t="n">
        <v>0.3</v>
      </c>
      <c r="C8" s="6" t="s">
        <v>3</v>
      </c>
      <c r="D8" s="8" t="s">
        <v>10</v>
      </c>
    </row>
    <row r="9" customFormat="false" ht="15" hidden="false" customHeight="false" outlineLevel="0" collapsed="false">
      <c r="A9" s="9" t="s">
        <v>11</v>
      </c>
      <c r="B9" s="10"/>
      <c r="C9" s="11"/>
    </row>
    <row r="10" customFormat="false" ht="15" hidden="false" customHeight="false" outlineLevel="0" collapsed="false">
      <c r="A10" s="6" t="s">
        <v>12</v>
      </c>
      <c r="B10" s="6" t="n">
        <v>1</v>
      </c>
      <c r="C10" s="6" t="s">
        <v>3</v>
      </c>
    </row>
    <row r="11" customFormat="false" ht="15" hidden="false" customHeight="false" outlineLevel="0" collapsed="false">
      <c r="A11" s="6" t="s">
        <v>13</v>
      </c>
      <c r="B11" s="6" t="n">
        <v>0.66</v>
      </c>
      <c r="C11" s="6" t="s">
        <v>3</v>
      </c>
    </row>
    <row r="12" customFormat="false" ht="15" hidden="false" customHeight="false" outlineLevel="0" collapsed="false">
      <c r="A12" s="6" t="s">
        <v>14</v>
      </c>
      <c r="B12" s="6" t="n">
        <v>1</v>
      </c>
      <c r="C12" s="6" t="s">
        <v>3</v>
      </c>
    </row>
    <row r="13" customFormat="false" ht="15" hidden="false" customHeight="false" outlineLevel="0" collapsed="false">
      <c r="A13" s="6" t="s">
        <v>15</v>
      </c>
      <c r="B13" s="6" t="n">
        <v>1</v>
      </c>
      <c r="C13" s="6" t="s">
        <v>3</v>
      </c>
    </row>
    <row r="14" customFormat="false" ht="15" hidden="false" customHeight="false" outlineLevel="0" collapsed="false">
      <c r="A14" s="6" t="s">
        <v>16</v>
      </c>
      <c r="B14" s="6" t="n">
        <v>0.33</v>
      </c>
      <c r="C14" s="6" t="s">
        <v>3</v>
      </c>
    </row>
    <row r="15" customFormat="false" ht="15" hidden="false" customHeight="false" outlineLevel="0" collapsed="false">
      <c r="A15" s="6" t="s">
        <v>17</v>
      </c>
      <c r="B15" s="6" t="n">
        <v>0.66</v>
      </c>
      <c r="C15" s="6" t="s">
        <v>3</v>
      </c>
    </row>
    <row r="16" customFormat="false" ht="15" hidden="false" customHeight="false" outlineLevel="0" collapsed="false">
      <c r="A16" s="6" t="s">
        <v>18</v>
      </c>
      <c r="B16" s="6" t="n">
        <v>1</v>
      </c>
      <c r="C16" s="6" t="s">
        <v>3</v>
      </c>
    </row>
    <row r="17" customFormat="false" ht="15" hidden="false" customHeight="false" outlineLevel="0" collapsed="false">
      <c r="A17" s="6" t="s">
        <v>19</v>
      </c>
      <c r="B17" s="6" t="n">
        <v>1</v>
      </c>
      <c r="C17" s="6" t="s">
        <v>3</v>
      </c>
    </row>
    <row r="18" customFormat="false" ht="15" hidden="false" customHeight="false" outlineLevel="0" collapsed="false">
      <c r="A18" s="6" t="s">
        <v>20</v>
      </c>
      <c r="B18" s="6" t="n">
        <v>0.5</v>
      </c>
      <c r="C18" s="6" t="s">
        <v>3</v>
      </c>
    </row>
    <row r="19" customFormat="false" ht="15" hidden="false" customHeight="false" outlineLevel="0" collapsed="false">
      <c r="A19" s="6" t="s">
        <v>21</v>
      </c>
      <c r="B19" s="6" t="n">
        <v>1</v>
      </c>
      <c r="C19" s="6" t="s">
        <v>3</v>
      </c>
    </row>
    <row r="20" customFormat="false" ht="15" hidden="false" customHeight="false" outlineLevel="0" collapsed="false">
      <c r="A20" s="6" t="s">
        <v>22</v>
      </c>
      <c r="B20" s="6" t="n">
        <v>1</v>
      </c>
      <c r="C20" s="6" t="s">
        <v>3</v>
      </c>
    </row>
    <row r="21" customFormat="false" ht="15" hidden="false" customHeight="false" outlineLevel="0" collapsed="false">
      <c r="A21" s="6" t="s">
        <v>23</v>
      </c>
      <c r="B21" s="6" t="n">
        <v>1</v>
      </c>
      <c r="C21" s="6" t="s">
        <v>3</v>
      </c>
    </row>
    <row r="22" customFormat="false" ht="15" hidden="false" customHeight="false" outlineLevel="0" collapsed="false">
      <c r="A22" s="6" t="s">
        <v>24</v>
      </c>
      <c r="B22" s="6" t="n">
        <v>0.6</v>
      </c>
      <c r="C22" s="6" t="s">
        <v>3</v>
      </c>
    </row>
    <row r="23" customFormat="false" ht="15" hidden="false" customHeight="false" outlineLevel="0" collapsed="false">
      <c r="A23" s="9" t="s">
        <v>25</v>
      </c>
      <c r="B23" s="10"/>
      <c r="C23" s="11"/>
    </row>
    <row r="24" customFormat="false" ht="15" hidden="false" customHeight="false" outlineLevel="0" collapsed="false">
      <c r="A24" s="6" t="s">
        <v>26</v>
      </c>
      <c r="B24" s="6" t="n">
        <v>1</v>
      </c>
      <c r="C24" s="6" t="s">
        <v>3</v>
      </c>
      <c r="D24" s="8" t="s">
        <v>4</v>
      </c>
    </row>
    <row r="25" customFormat="false" ht="15" hidden="false" customHeight="false" outlineLevel="0" collapsed="false">
      <c r="A25" s="6" t="s">
        <v>16</v>
      </c>
      <c r="B25" s="6" t="n">
        <v>1.5242946708464</v>
      </c>
      <c r="C25" s="6" t="s">
        <v>3</v>
      </c>
      <c r="D25" s="8" t="s">
        <v>4</v>
      </c>
    </row>
    <row r="26" customFormat="false" ht="15" hidden="false" customHeight="false" outlineLevel="0" collapsed="false">
      <c r="A26" s="6" t="s">
        <v>17</v>
      </c>
      <c r="B26" s="6" t="n">
        <v>0.102233042980979</v>
      </c>
      <c r="C26" s="6" t="s">
        <v>3</v>
      </c>
    </row>
    <row r="27" customFormat="false" ht="15" hidden="false" customHeight="false" outlineLevel="0" collapsed="false">
      <c r="A27" s="6" t="s">
        <v>13</v>
      </c>
      <c r="B27" s="6" t="n">
        <v>0.838205828492375</v>
      </c>
      <c r="C27" s="6" t="s">
        <v>3</v>
      </c>
    </row>
    <row r="28" customFormat="false" ht="15" hidden="false" customHeight="false" outlineLevel="0" collapsed="false">
      <c r="A28" s="6" t="s">
        <v>20</v>
      </c>
      <c r="B28" s="6" t="n">
        <v>9.80172413793103</v>
      </c>
      <c r="C28" s="6" t="s">
        <v>3</v>
      </c>
    </row>
    <row r="29" customFormat="false" ht="15" hidden="false" customHeight="false" outlineLevel="0" collapsed="false">
      <c r="A29" s="6" t="s">
        <v>27</v>
      </c>
      <c r="B29" s="6" t="n">
        <v>0.657392631651981</v>
      </c>
      <c r="C29" s="6" t="s">
        <v>3</v>
      </c>
    </row>
    <row r="30" customFormat="false" ht="15" hidden="false" customHeight="false" outlineLevel="0" collapsed="false">
      <c r="A30" s="6" t="s">
        <v>28</v>
      </c>
      <c r="B30" s="6" t="n">
        <v>0.297805642633229</v>
      </c>
      <c r="C30" s="6" t="s">
        <v>3</v>
      </c>
      <c r="D30" s="8" t="s">
        <v>10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DE107"/>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38" activeCellId="0" sqref="E38"/>
    </sheetView>
  </sheetViews>
  <sheetFormatPr defaultColWidth="10.72265625" defaultRowHeight="15" zeroHeight="false" outlineLevelRow="0" outlineLevelCol="0"/>
  <cols>
    <col collapsed="false" customWidth="true" hidden="false" outlineLevel="0" max="1" min="1" style="0" width="30.57"/>
    <col collapsed="false" customWidth="true" hidden="false" outlineLevel="0" max="2" min="2" style="0" width="14.28"/>
    <col collapsed="false" customWidth="true" hidden="false" outlineLevel="0" max="3" min="3" style="0" width="16.42"/>
  </cols>
  <sheetData>
    <row r="1" s="13" customFormat="true" ht="31.5" hidden="false" customHeight="true" outlineLevel="0" collapsed="false">
      <c r="A1" s="12" t="s">
        <v>29</v>
      </c>
      <c r="B1" s="12"/>
      <c r="C1" s="12"/>
      <c r="D1" s="12"/>
      <c r="E1" s="12"/>
    </row>
    <row r="2" s="14" customFormat="true" ht="15" hidden="false" customHeight="false" outlineLevel="0" collapsed="false">
      <c r="A2" s="14" t="s">
        <v>30</v>
      </c>
    </row>
    <row r="3" s="16" customFormat="true" ht="15" hidden="false" customHeight="false" outlineLevel="0" collapsed="false">
      <c r="A3" s="15" t="s">
        <v>31</v>
      </c>
      <c r="B3" s="15"/>
      <c r="C3" s="15"/>
    </row>
    <row r="4" s="6" customFormat="true" ht="15" hidden="false" customHeight="false" outlineLevel="0" collapsed="false">
      <c r="A4" s="6" t="s">
        <v>2</v>
      </c>
      <c r="B4" s="6" t="n">
        <v>1629395547.08768</v>
      </c>
      <c r="C4" s="6" t="s">
        <v>32</v>
      </c>
      <c r="D4" s="8" t="s">
        <v>4</v>
      </c>
      <c r="E4" s="6" t="s">
        <v>33</v>
      </c>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8"/>
    </row>
    <row r="5" s="6" customFormat="true" ht="15" hidden="false" customHeight="false" outlineLevel="0" collapsed="false">
      <c r="A5" s="6" t="s">
        <v>5</v>
      </c>
      <c r="B5" s="6" t="n">
        <v>2411920.35000265</v>
      </c>
      <c r="C5" s="6" t="s">
        <v>32</v>
      </c>
      <c r="D5" s="8" t="s">
        <v>4</v>
      </c>
      <c r="E5" s="6" t="s">
        <v>34</v>
      </c>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CM5" s="19"/>
      <c r="CN5" s="20"/>
      <c r="CO5" s="20"/>
      <c r="CP5" s="20"/>
      <c r="CQ5" s="20"/>
      <c r="CR5" s="20"/>
      <c r="CS5" s="20"/>
      <c r="CT5" s="20"/>
      <c r="CU5" s="20"/>
      <c r="CV5" s="20"/>
      <c r="CW5" s="20"/>
      <c r="CX5" s="20"/>
      <c r="CY5" s="20"/>
      <c r="CZ5" s="20"/>
      <c r="DA5" s="20"/>
      <c r="DB5" s="20"/>
      <c r="DC5" s="20"/>
      <c r="DD5" s="20"/>
    </row>
    <row r="6" s="6" customFormat="true" ht="15" hidden="false" customHeight="false" outlineLevel="0" collapsed="false">
      <c r="A6" s="6" t="s">
        <v>35</v>
      </c>
      <c r="B6" s="6" t="n">
        <v>4087745.15478911</v>
      </c>
      <c r="C6" s="6" t="s">
        <v>32</v>
      </c>
      <c r="D6" s="8" t="s">
        <v>4</v>
      </c>
      <c r="E6" s="6" t="s">
        <v>36</v>
      </c>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8"/>
    </row>
    <row r="7" s="6" customFormat="true" ht="15" hidden="false" customHeight="false" outlineLevel="0" collapsed="false">
      <c r="A7" s="6" t="s">
        <v>7</v>
      </c>
      <c r="B7" s="6" t="n">
        <v>56000357.1709069</v>
      </c>
      <c r="C7" s="6" t="s">
        <v>32</v>
      </c>
      <c r="D7" s="8" t="s">
        <v>4</v>
      </c>
      <c r="E7" s="6" t="s">
        <v>37</v>
      </c>
      <c r="F7" s="17"/>
      <c r="G7" s="17"/>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CM7" s="17"/>
      <c r="CN7" s="17"/>
      <c r="CO7" s="17"/>
      <c r="CP7" s="17"/>
      <c r="CQ7" s="17"/>
      <c r="CR7" s="17"/>
      <c r="CS7" s="17"/>
      <c r="CT7" s="17"/>
      <c r="CU7" s="17"/>
      <c r="CV7" s="17"/>
      <c r="CW7" s="17"/>
      <c r="CX7" s="17"/>
      <c r="CY7" s="17"/>
      <c r="CZ7" s="17"/>
      <c r="DA7" s="17"/>
      <c r="DB7" s="17"/>
      <c r="DC7" s="17"/>
      <c r="DD7" s="17"/>
      <c r="DE7" s="18"/>
    </row>
    <row r="8" s="6" customFormat="true" ht="15" hidden="false" customHeight="false" outlineLevel="0" collapsed="false">
      <c r="A8" s="6" t="s">
        <v>8</v>
      </c>
      <c r="B8" s="6" t="n">
        <v>669400763.879325</v>
      </c>
      <c r="C8" s="6" t="s">
        <v>32</v>
      </c>
      <c r="D8" s="8" t="s">
        <v>4</v>
      </c>
      <c r="E8" s="6" t="s">
        <v>38</v>
      </c>
      <c r="F8" s="17"/>
      <c r="G8" s="17"/>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8"/>
    </row>
    <row r="9" s="6" customFormat="true" ht="15" hidden="false" customHeight="false" outlineLevel="0" collapsed="false">
      <c r="A9" s="6" t="s">
        <v>39</v>
      </c>
      <c r="B9" s="6" t="n">
        <v>173337638.115601</v>
      </c>
      <c r="C9" s="6" t="s">
        <v>32</v>
      </c>
      <c r="D9" s="8" t="s">
        <v>4</v>
      </c>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8"/>
    </row>
    <row r="10" s="20" customFormat="true" ht="15" hidden="false" customHeight="false" outlineLevel="0" collapsed="false">
      <c r="A10" s="6" t="s">
        <v>40</v>
      </c>
      <c r="B10" s="21" t="n">
        <f aca="false">B4+B5+B6+B7+B8+B9</f>
        <v>2534633971.75831</v>
      </c>
      <c r="C10" s="6" t="s">
        <v>32</v>
      </c>
      <c r="E10" s="20" t="s">
        <v>41</v>
      </c>
      <c r="F10" s="17"/>
      <c r="G10" s="17"/>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9"/>
    </row>
    <row r="11" s="22" customFormat="true" ht="15" hidden="false" customHeight="false" outlineLevel="0" collapsed="false">
      <c r="A11" s="15" t="s">
        <v>42</v>
      </c>
      <c r="B11" s="15"/>
      <c r="C11" s="15"/>
      <c r="E11" s="22" t="s">
        <v>43</v>
      </c>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c r="CE11" s="17"/>
      <c r="CF11" s="17"/>
      <c r="CG11" s="17"/>
      <c r="CH11" s="17"/>
      <c r="CI11" s="17"/>
      <c r="CJ11" s="17"/>
      <c r="CK11" s="17"/>
      <c r="CL11" s="17"/>
      <c r="CM11" s="17"/>
      <c r="CN11" s="17"/>
      <c r="CO11" s="17"/>
      <c r="CP11" s="17"/>
      <c r="CQ11" s="17"/>
      <c r="CR11" s="17"/>
      <c r="CS11" s="17"/>
      <c r="CT11" s="17"/>
      <c r="CU11" s="17"/>
      <c r="CV11" s="17"/>
      <c r="CW11" s="17"/>
      <c r="CX11" s="17"/>
      <c r="CY11" s="17"/>
      <c r="CZ11" s="17"/>
      <c r="DA11" s="17"/>
      <c r="DB11" s="17"/>
      <c r="DC11" s="17"/>
      <c r="DD11" s="17"/>
      <c r="DE11" s="23"/>
    </row>
    <row r="12" s="24" customFormat="true" ht="15" hidden="false" customHeight="false" outlineLevel="0" collapsed="false">
      <c r="A12" s="6" t="s">
        <v>12</v>
      </c>
      <c r="B12" s="6" t="n">
        <v>58453889.6747974</v>
      </c>
      <c r="C12" s="6" t="s">
        <v>32</v>
      </c>
      <c r="E12" s="24" t="s">
        <v>44</v>
      </c>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c r="CE12" s="17"/>
      <c r="CF12" s="17"/>
      <c r="CG12" s="17"/>
      <c r="CH12" s="17"/>
      <c r="CI12" s="17"/>
      <c r="CJ12" s="17"/>
      <c r="CK12" s="17"/>
      <c r="CL12" s="17"/>
      <c r="CM12" s="17"/>
      <c r="CN12" s="17"/>
      <c r="CO12" s="17"/>
      <c r="CP12" s="17"/>
      <c r="CQ12" s="17"/>
      <c r="CR12" s="17"/>
      <c r="CS12" s="17"/>
      <c r="CT12" s="17"/>
      <c r="CU12" s="17"/>
      <c r="CV12" s="17"/>
      <c r="CW12" s="17"/>
      <c r="CX12" s="17"/>
      <c r="CY12" s="17"/>
      <c r="CZ12" s="17"/>
      <c r="DA12" s="17"/>
      <c r="DB12" s="17"/>
      <c r="DC12" s="17"/>
      <c r="DD12" s="17"/>
      <c r="DE12" s="25"/>
    </row>
    <row r="13" s="24" customFormat="true" ht="15" hidden="false" customHeight="false" outlineLevel="0" collapsed="false">
      <c r="A13" s="6" t="s">
        <v>13</v>
      </c>
      <c r="B13" s="6" t="n">
        <v>26420.0483238607</v>
      </c>
      <c r="C13" s="6" t="s">
        <v>32</v>
      </c>
      <c r="E13" s="24" t="s">
        <v>45</v>
      </c>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25"/>
    </row>
    <row r="14" s="24" customFormat="true" ht="15" hidden="false" customHeight="false" outlineLevel="0" collapsed="false">
      <c r="A14" s="6" t="s">
        <v>14</v>
      </c>
      <c r="B14" s="6" t="n">
        <v>26420.0483238607</v>
      </c>
      <c r="C14" s="6" t="s">
        <v>32</v>
      </c>
      <c r="E14" s="24" t="s">
        <v>46</v>
      </c>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25"/>
    </row>
    <row r="15" s="24" customFormat="true" ht="15" hidden="false" customHeight="false" outlineLevel="0" collapsed="false">
      <c r="A15" s="6" t="s">
        <v>15</v>
      </c>
      <c r="B15" s="26" t="n">
        <v>209702760.673995</v>
      </c>
      <c r="C15" s="6" t="s">
        <v>32</v>
      </c>
      <c r="F15" s="17"/>
      <c r="G15" s="17"/>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c r="CE15" s="17"/>
      <c r="CF15" s="17"/>
      <c r="CG15" s="17"/>
      <c r="CH15" s="17"/>
      <c r="CI15" s="17"/>
      <c r="CJ15" s="17"/>
      <c r="CK15" s="17"/>
      <c r="CL15" s="17"/>
      <c r="CM15" s="17"/>
      <c r="CN15" s="17"/>
      <c r="CO15" s="17"/>
      <c r="CP15" s="17"/>
      <c r="CQ15" s="17"/>
      <c r="CR15" s="17"/>
      <c r="CS15" s="17"/>
      <c r="CT15" s="17"/>
      <c r="CU15" s="17"/>
      <c r="CV15" s="17"/>
      <c r="CW15" s="17"/>
      <c r="CX15" s="17"/>
      <c r="CY15" s="17"/>
      <c r="CZ15" s="17"/>
      <c r="DA15" s="17"/>
      <c r="DB15" s="17"/>
      <c r="DC15" s="17"/>
      <c r="DD15" s="17"/>
      <c r="DE15" s="25"/>
    </row>
    <row r="16" s="24" customFormat="true" ht="15" hidden="false" customHeight="false" outlineLevel="0" collapsed="false">
      <c r="A16" s="6" t="s">
        <v>47</v>
      </c>
      <c r="B16" s="6" t="n">
        <v>159229.974932376</v>
      </c>
      <c r="C16" s="6" t="s">
        <v>32</v>
      </c>
      <c r="E16" s="24" t="s">
        <v>48</v>
      </c>
      <c r="F16" s="17"/>
      <c r="G16" s="17"/>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25"/>
    </row>
    <row r="17" s="24" customFormat="true" ht="15" hidden="false" customHeight="false" outlineLevel="0" collapsed="false">
      <c r="A17" s="6" t="s">
        <v>17</v>
      </c>
      <c r="B17" s="6" t="n">
        <v>76996.0618160917</v>
      </c>
      <c r="C17" s="6" t="s">
        <v>32</v>
      </c>
      <c r="D17" s="17"/>
      <c r="E17" s="17"/>
      <c r="F17" s="17"/>
      <c r="G17" s="17"/>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c r="CE17" s="17"/>
      <c r="CF17" s="17"/>
      <c r="CG17" s="17"/>
      <c r="CH17" s="17"/>
      <c r="CI17" s="17"/>
      <c r="CJ17" s="17"/>
      <c r="CK17" s="17"/>
      <c r="CL17" s="17"/>
      <c r="CM17" s="17"/>
      <c r="CN17" s="17"/>
      <c r="CO17" s="17"/>
      <c r="CP17" s="17"/>
      <c r="CQ17" s="17"/>
      <c r="CR17" s="17"/>
      <c r="CS17" s="17"/>
      <c r="CT17" s="17"/>
      <c r="CU17" s="17"/>
      <c r="CV17" s="17"/>
      <c r="CW17" s="17"/>
      <c r="CX17" s="17"/>
      <c r="CY17" s="17"/>
      <c r="CZ17" s="17"/>
      <c r="DA17" s="17"/>
      <c r="DB17" s="17"/>
      <c r="DC17" s="17"/>
      <c r="DD17" s="17"/>
      <c r="DE17" s="25"/>
    </row>
    <row r="18" s="24" customFormat="true" ht="15" hidden="false" customHeight="false" outlineLevel="0" collapsed="false">
      <c r="A18" s="6" t="s">
        <v>18</v>
      </c>
      <c r="B18" s="6" t="n">
        <v>3406478.98166824</v>
      </c>
      <c r="C18" s="6" t="s">
        <v>32</v>
      </c>
      <c r="D18" s="17"/>
      <c r="E18" s="17"/>
      <c r="F18" s="17"/>
      <c r="G18" s="17"/>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25"/>
    </row>
    <row r="19" s="24" customFormat="true" ht="15" hidden="false" customHeight="false" outlineLevel="0" collapsed="false">
      <c r="A19" s="6" t="s">
        <v>19</v>
      </c>
      <c r="B19" s="6" t="n">
        <v>15600000</v>
      </c>
      <c r="C19" s="6" t="s">
        <v>32</v>
      </c>
      <c r="D19" s="17"/>
      <c r="E19" s="17"/>
      <c r="F19" s="17"/>
      <c r="G19" s="17"/>
      <c r="H19" s="17"/>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c r="CE19" s="17"/>
      <c r="CF19" s="17"/>
      <c r="CG19" s="17"/>
      <c r="CH19" s="17"/>
      <c r="CI19" s="17"/>
      <c r="CJ19" s="17"/>
      <c r="CK19" s="17"/>
      <c r="CL19" s="17"/>
      <c r="CM19" s="17"/>
      <c r="CN19" s="17"/>
      <c r="CO19" s="17"/>
      <c r="CP19" s="17"/>
      <c r="CQ19" s="17"/>
      <c r="CR19" s="17"/>
      <c r="CS19" s="17"/>
      <c r="CT19" s="17"/>
      <c r="CU19" s="17"/>
      <c r="CV19" s="17"/>
      <c r="CW19" s="17"/>
      <c r="CX19" s="17"/>
      <c r="CY19" s="17"/>
      <c r="CZ19" s="17"/>
      <c r="DA19" s="17"/>
      <c r="DB19" s="17"/>
      <c r="DC19" s="17"/>
      <c r="DD19" s="17"/>
      <c r="DE19" s="25"/>
    </row>
    <row r="20" s="24" customFormat="true" ht="15" hidden="false" customHeight="false" outlineLevel="0" collapsed="false">
      <c r="A20" s="6" t="s">
        <v>20</v>
      </c>
      <c r="B20" s="6" t="n">
        <v>0</v>
      </c>
      <c r="C20" s="6" t="s">
        <v>32</v>
      </c>
      <c r="D20" s="17"/>
      <c r="E20" s="17"/>
      <c r="F20" s="17"/>
      <c r="G20" s="17"/>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25"/>
    </row>
    <row r="21" s="24" customFormat="true" ht="15" hidden="false" customHeight="false" outlineLevel="0" collapsed="false">
      <c r="A21" s="24" t="s">
        <v>21</v>
      </c>
      <c r="B21" s="24" t="n">
        <v>0</v>
      </c>
      <c r="C21" s="24" t="s">
        <v>49</v>
      </c>
      <c r="D21" s="17"/>
      <c r="E21" s="17"/>
      <c r="F21" s="17"/>
      <c r="G21" s="17"/>
      <c r="H21" s="17"/>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25"/>
    </row>
    <row r="22" s="24" customFormat="true" ht="15" hidden="false" customHeight="false" outlineLevel="0" collapsed="false">
      <c r="A22" s="6" t="s">
        <v>22</v>
      </c>
      <c r="B22" s="6" t="n">
        <v>0</v>
      </c>
      <c r="C22" s="6" t="s">
        <v>49</v>
      </c>
      <c r="D22" s="17"/>
      <c r="E22" s="17"/>
      <c r="F22" s="17"/>
      <c r="G22" s="17"/>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25"/>
    </row>
    <row r="23" s="24" customFormat="true" ht="15" hidden="false" customHeight="false" outlineLevel="0" collapsed="false">
      <c r="A23" s="6" t="s">
        <v>23</v>
      </c>
      <c r="B23" s="6" t="n">
        <v>1</v>
      </c>
      <c r="C23" s="6" t="s">
        <v>50</v>
      </c>
      <c r="D23" s="17"/>
      <c r="E23" s="17"/>
      <c r="F23" s="17"/>
      <c r="G23" s="17"/>
      <c r="H23" s="17"/>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25"/>
    </row>
    <row r="24" s="5" customFormat="true" ht="15" hidden="false" customHeight="false" outlineLevel="0" collapsed="false">
      <c r="A24" s="6" t="s">
        <v>51</v>
      </c>
      <c r="B24" s="6" t="n">
        <v>1</v>
      </c>
      <c r="C24" s="6" t="s">
        <v>32</v>
      </c>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c r="DE24" s="27"/>
    </row>
    <row r="25" s="5" customFormat="true" ht="15" hidden="false" customHeight="false" outlineLevel="0" collapsed="false">
      <c r="A25" s="15" t="s">
        <v>52</v>
      </c>
      <c r="B25" s="15"/>
      <c r="C25" s="15"/>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c r="DE25" s="27"/>
    </row>
    <row r="26" s="5" customFormat="true" ht="15" hidden="false" customHeight="false" outlineLevel="0" collapsed="false">
      <c r="A26" s="6" t="s">
        <v>53</v>
      </c>
      <c r="B26" s="6" t="n">
        <v>0.642852406005333</v>
      </c>
      <c r="C26" s="6" t="s">
        <v>3</v>
      </c>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c r="DE26" s="27"/>
    </row>
    <row r="27" s="5" customFormat="true" ht="15" hidden="false" customHeight="false" outlineLevel="0" collapsed="false">
      <c r="A27" s="6" t="s">
        <v>54</v>
      </c>
      <c r="B27" s="6" t="n">
        <v>0.000951585269067262</v>
      </c>
      <c r="C27" s="6" t="s">
        <v>3</v>
      </c>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s="27"/>
    </row>
    <row r="28" s="5" customFormat="true" ht="15" hidden="false" customHeight="false" outlineLevel="0" collapsed="false">
      <c r="A28" s="6" t="s">
        <v>55</v>
      </c>
      <c r="B28" s="6" t="n">
        <v>0.00161275560902918</v>
      </c>
      <c r="C28" s="6" t="s">
        <v>3</v>
      </c>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c r="DE28" s="27"/>
    </row>
    <row r="29" s="5" customFormat="true" ht="15" hidden="false" customHeight="false" outlineLevel="0" collapsed="false">
      <c r="A29" s="6" t="s">
        <v>56</v>
      </c>
      <c r="B29" s="6" t="n">
        <v>0.0220940608367443</v>
      </c>
      <c r="C29" s="6" t="s">
        <v>3</v>
      </c>
      <c r="D29" s="17"/>
      <c r="E29" s="17"/>
      <c r="F29" s="17"/>
      <c r="G29" s="17"/>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27"/>
    </row>
    <row r="30" s="5" customFormat="true" ht="15" hidden="false" customHeight="false" outlineLevel="0" collapsed="false">
      <c r="A30" s="6" t="s">
        <v>8</v>
      </c>
      <c r="B30" s="6" t="n">
        <v>0.264101551284328</v>
      </c>
      <c r="C30" s="6" t="s">
        <v>3</v>
      </c>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c r="DE30" s="27"/>
    </row>
    <row r="31" s="5" customFormat="true" ht="15" hidden="false" customHeight="false" outlineLevel="0" collapsed="false">
      <c r="A31" s="6" t="s">
        <v>39</v>
      </c>
      <c r="B31" s="6" t="n">
        <v>0.0683876409954983</v>
      </c>
      <c r="C31" s="6" t="s">
        <v>3</v>
      </c>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27"/>
    </row>
    <row r="32" s="5" customFormat="true" ht="15" hidden="false" customHeight="false" outlineLevel="0" collapsed="false">
      <c r="D32" s="17"/>
      <c r="E32" s="17"/>
      <c r="F32" s="17"/>
      <c r="G32" s="17"/>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c r="DE32" s="27"/>
    </row>
    <row r="33" s="5" customFormat="true" ht="15" hidden="false" customHeight="false" outlineLevel="0" collapsed="false">
      <c r="D33" s="17"/>
      <c r="E33" s="17"/>
      <c r="F33" s="17"/>
      <c r="G33" s="1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c r="DE33" s="27"/>
    </row>
    <row r="34" s="5" customFormat="true" ht="15" hidden="false" customHeight="false" outlineLevel="0" collapsed="false">
      <c r="A34" s="15" t="s">
        <v>57</v>
      </c>
      <c r="B34" s="15"/>
      <c r="C34" s="15"/>
      <c r="D34" s="17"/>
      <c r="E34" s="17"/>
      <c r="F34" s="17"/>
      <c r="G34" s="1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c r="DE34" s="27"/>
    </row>
    <row r="35" s="5" customFormat="true" ht="15" hidden="false" customHeight="false" outlineLevel="0" collapsed="false">
      <c r="A35" s="6" t="s">
        <v>12</v>
      </c>
      <c r="B35" s="6" t="n">
        <v>0.999096854381468</v>
      </c>
      <c r="C35" s="6" t="s">
        <v>3</v>
      </c>
      <c r="D35" s="17"/>
      <c r="E35" s="17"/>
      <c r="F35" s="17"/>
      <c r="G35" s="17"/>
      <c r="H35" s="17"/>
      <c r="I35" s="17"/>
      <c r="J35" s="17"/>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c r="DE35" s="27"/>
    </row>
    <row r="36" s="5" customFormat="true" ht="15" hidden="false" customHeight="false" outlineLevel="0" collapsed="false">
      <c r="A36" s="6" t="s">
        <v>13</v>
      </c>
      <c r="B36" s="6" t="n">
        <v>0.000451572809266043</v>
      </c>
      <c r="C36" s="6" t="s">
        <v>3</v>
      </c>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c r="DE36" s="27"/>
    </row>
    <row r="37" s="5" customFormat="true" ht="15" hidden="false" customHeight="false" outlineLevel="0" collapsed="false">
      <c r="A37" s="6" t="s">
        <v>14</v>
      </c>
      <c r="B37" s="6" t="n">
        <v>0.000451572809266043</v>
      </c>
      <c r="C37" s="6" t="s">
        <v>3</v>
      </c>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c r="DE37" s="27"/>
    </row>
    <row r="38" s="5" customFormat="true" ht="15" hidden="false" customHeight="false" outlineLevel="0" collapsed="false">
      <c r="A38" s="6" t="s">
        <v>15</v>
      </c>
      <c r="B38" s="6" t="n">
        <v>0.98292579124382</v>
      </c>
      <c r="C38" s="6" t="s">
        <v>3</v>
      </c>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c r="DE38" s="27"/>
    </row>
    <row r="39" s="5" customFormat="true" ht="15" hidden="false" customHeight="false" outlineLevel="0" collapsed="false">
      <c r="A39" s="6" t="s">
        <v>47</v>
      </c>
      <c r="B39" s="6" t="n">
        <v>0.000746348062357903</v>
      </c>
      <c r="C39" s="6" t="s">
        <v>3</v>
      </c>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c r="DE39" s="27"/>
    </row>
    <row r="40" s="5" customFormat="true" ht="15" hidden="false" customHeight="false" outlineLevel="0" collapsed="false">
      <c r="A40" s="6" t="s">
        <v>17</v>
      </c>
      <c r="B40" s="6" t="n">
        <v>0.00036089851530803</v>
      </c>
      <c r="C40" s="6" t="s">
        <v>3</v>
      </c>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c r="DE40" s="27"/>
    </row>
    <row r="41" s="5" customFormat="true" ht="15" hidden="false" customHeight="false" outlineLevel="0" collapsed="false">
      <c r="A41" s="6" t="s">
        <v>18</v>
      </c>
      <c r="B41" s="6" t="n">
        <v>0.0159669621785142</v>
      </c>
      <c r="C41" s="6" t="s">
        <v>3</v>
      </c>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27"/>
    </row>
    <row r="42" s="5" customFormat="true" ht="15" hidden="false" customHeight="false" outlineLevel="0" collapsed="false">
      <c r="A42" s="6" t="s">
        <v>19</v>
      </c>
      <c r="B42" s="6" t="n">
        <v>1</v>
      </c>
      <c r="C42" s="6" t="s">
        <v>3</v>
      </c>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27"/>
    </row>
    <row r="43" s="5" customFormat="true" ht="15" hidden="false" customHeight="false" outlineLevel="0" collapsed="false">
      <c r="A43" s="24" t="s">
        <v>20</v>
      </c>
      <c r="B43" s="24" t="n">
        <v>0</v>
      </c>
      <c r="C43" s="24" t="s">
        <v>3</v>
      </c>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27"/>
    </row>
    <row r="44" s="5" customFormat="true" ht="15" hidden="false" customHeight="false" outlineLevel="0" collapsed="false">
      <c r="A44" s="24" t="s">
        <v>21</v>
      </c>
      <c r="B44" s="24" t="n">
        <v>0</v>
      </c>
      <c r="C44" s="24" t="s">
        <v>3</v>
      </c>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c r="DE44" s="27"/>
    </row>
    <row r="45" s="5" customFormat="true" ht="15" hidden="false" customHeight="false" outlineLevel="0" collapsed="false">
      <c r="A45" s="6" t="s">
        <v>22</v>
      </c>
      <c r="B45" s="6" t="n">
        <v>0</v>
      </c>
      <c r="C45" s="6" t="s">
        <v>3</v>
      </c>
      <c r="D45" s="17"/>
      <c r="E45" s="17"/>
      <c r="F45" s="17"/>
      <c r="G45" s="17"/>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27"/>
    </row>
    <row r="46" s="5" customFormat="true" ht="15" hidden="false" customHeight="false" outlineLevel="0" collapsed="false">
      <c r="A46" s="6" t="s">
        <v>23</v>
      </c>
      <c r="B46" s="6" t="n">
        <v>0.8</v>
      </c>
      <c r="C46" s="6" t="s">
        <v>3</v>
      </c>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c r="DE46" s="27"/>
    </row>
    <row r="47" s="5" customFormat="true" ht="15" hidden="false" customHeight="false" outlineLevel="0" collapsed="false">
      <c r="A47" s="6" t="s">
        <v>58</v>
      </c>
      <c r="B47" s="6" t="n">
        <v>0.2</v>
      </c>
      <c r="C47" s="6" t="s">
        <v>3</v>
      </c>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c r="DE47" s="27"/>
    </row>
    <row r="48" s="5" customFormat="true" ht="15" hidden="false" customHeight="false" outlineLevel="0" collapsed="false">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c r="DE48" s="27"/>
    </row>
    <row r="49" s="5" customFormat="true" ht="15" hidden="false" customHeight="false" outlineLevel="0" collapsed="false">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27"/>
    </row>
    <row r="50" s="5" customFormat="true" ht="15" hidden="false" customHeight="false" outlineLevel="0" collapsed="false">
      <c r="A50" s="15" t="s">
        <v>59</v>
      </c>
      <c r="B50" s="15"/>
      <c r="C50" s="15"/>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17"/>
      <c r="CL50" s="17"/>
      <c r="CM50" s="17"/>
      <c r="CN50" s="17"/>
      <c r="CO50" s="17"/>
      <c r="CP50" s="17"/>
      <c r="CQ50" s="17"/>
      <c r="CR50" s="17"/>
      <c r="CS50" s="17"/>
      <c r="CT50" s="17"/>
      <c r="CU50" s="17"/>
      <c r="CV50" s="17"/>
      <c r="CW50" s="17"/>
      <c r="CX50" s="17"/>
      <c r="CY50" s="17"/>
      <c r="CZ50" s="17"/>
      <c r="DA50" s="17"/>
      <c r="DB50" s="17"/>
      <c r="DC50" s="17"/>
      <c r="DD50" s="17"/>
      <c r="DE50" s="27"/>
    </row>
    <row r="51" s="5" customFormat="true" ht="15" hidden="false" customHeight="false" outlineLevel="0" collapsed="false">
      <c r="A51" s="6" t="s">
        <v>53</v>
      </c>
      <c r="B51" s="6" t="n">
        <v>41.9711163143451</v>
      </c>
      <c r="C51" s="6" t="s">
        <v>60</v>
      </c>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27"/>
    </row>
    <row r="52" s="5" customFormat="true" ht="15" hidden="false" customHeight="false" outlineLevel="0" collapsed="false">
      <c r="A52" s="6" t="s">
        <v>54</v>
      </c>
      <c r="B52" s="6" t="n">
        <v>0</v>
      </c>
      <c r="C52" s="6" t="s">
        <v>60</v>
      </c>
      <c r="D52" s="28" t="s">
        <v>4</v>
      </c>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s="27"/>
    </row>
    <row r="53" s="5" customFormat="true" ht="15" hidden="false" customHeight="false" outlineLevel="0" collapsed="false">
      <c r="A53" s="6" t="s">
        <v>61</v>
      </c>
      <c r="B53" s="6" t="n">
        <v>0</v>
      </c>
      <c r="C53" s="6" t="s">
        <v>60</v>
      </c>
      <c r="D53" s="28" t="s">
        <v>4</v>
      </c>
      <c r="E53" s="17"/>
      <c r="F53" s="17"/>
      <c r="G53" s="17"/>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s="27"/>
    </row>
    <row r="54" s="5" customFormat="true" ht="15" hidden="false" customHeight="false" outlineLevel="0" collapsed="false">
      <c r="A54" s="6" t="s">
        <v>56</v>
      </c>
      <c r="B54" s="6" t="n">
        <v>0</v>
      </c>
      <c r="C54" s="6" t="s">
        <v>60</v>
      </c>
      <c r="D54" s="28" t="s">
        <v>4</v>
      </c>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s="27"/>
    </row>
    <row r="55" s="5" customFormat="true" ht="15" hidden="false" customHeight="false" outlineLevel="0" collapsed="false">
      <c r="A55" s="6" t="s">
        <v>8</v>
      </c>
      <c r="B55" s="6" t="n">
        <v>3.96251469316143</v>
      </c>
      <c r="C55" s="6" t="s">
        <v>60</v>
      </c>
      <c r="D55" s="28" t="s">
        <v>4</v>
      </c>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17"/>
      <c r="CL55" s="17"/>
      <c r="CM55" s="17"/>
      <c r="CN55" s="17"/>
      <c r="CO55" s="17"/>
      <c r="CP55" s="17"/>
      <c r="CQ55" s="17"/>
      <c r="CR55" s="17"/>
      <c r="CS55" s="17"/>
      <c r="CT55" s="17"/>
      <c r="CU55" s="17"/>
      <c r="CV55" s="17"/>
      <c r="CW55" s="17"/>
      <c r="CX55" s="17"/>
      <c r="CY55" s="17"/>
      <c r="CZ55" s="17"/>
      <c r="DA55" s="17"/>
      <c r="DB55" s="17"/>
      <c r="DC55" s="17"/>
      <c r="DD55" s="17"/>
      <c r="DE55" s="27"/>
    </row>
    <row r="56" s="5" customFormat="true" ht="15" hidden="false" customHeight="false" outlineLevel="0" collapsed="false">
      <c r="A56" s="6" t="s">
        <v>39</v>
      </c>
      <c r="B56" s="6" t="n">
        <v>0.342023779561938</v>
      </c>
      <c r="C56" s="6" t="s">
        <v>60</v>
      </c>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17"/>
      <c r="CL56" s="17"/>
      <c r="CM56" s="17"/>
      <c r="CN56" s="17"/>
      <c r="CO56" s="17"/>
      <c r="CP56" s="17"/>
      <c r="CQ56" s="17"/>
      <c r="CR56" s="17"/>
      <c r="CS56" s="17"/>
      <c r="CT56" s="17"/>
      <c r="CU56" s="17"/>
      <c r="CV56" s="17"/>
      <c r="CW56" s="17"/>
      <c r="CX56" s="17"/>
      <c r="CY56" s="17"/>
      <c r="CZ56" s="17"/>
      <c r="DA56" s="17"/>
      <c r="DB56" s="17"/>
      <c r="DC56" s="17"/>
      <c r="DD56" s="17"/>
      <c r="DE56" s="27"/>
    </row>
    <row r="57" s="5" customFormat="true" ht="15" hidden="false" customHeight="false" outlineLevel="0" collapsed="false">
      <c r="A57" s="15" t="s">
        <v>62</v>
      </c>
      <c r="B57" s="15"/>
      <c r="C57" s="29"/>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c r="CE57" s="17"/>
      <c r="CF57" s="17"/>
      <c r="CG57" s="17"/>
      <c r="CH57" s="17"/>
      <c r="CI57" s="17"/>
      <c r="CJ57" s="17"/>
      <c r="CK57" s="17"/>
      <c r="CL57" s="17"/>
      <c r="CM57" s="17"/>
      <c r="CN57" s="17"/>
      <c r="CO57" s="17"/>
      <c r="CP57" s="17"/>
      <c r="CQ57" s="17"/>
      <c r="CR57" s="17"/>
      <c r="CS57" s="17"/>
      <c r="CT57" s="17"/>
      <c r="CU57" s="17"/>
      <c r="CV57" s="17"/>
      <c r="CW57" s="17"/>
      <c r="CX57" s="17"/>
      <c r="CY57" s="17"/>
      <c r="CZ57" s="17"/>
      <c r="DA57" s="17"/>
      <c r="DB57" s="17"/>
      <c r="DC57" s="17"/>
      <c r="DD57" s="17"/>
      <c r="DE57" s="27"/>
    </row>
    <row r="58" s="5" customFormat="true" ht="15" hidden="false" customHeight="false" outlineLevel="0" collapsed="false">
      <c r="A58" s="6" t="s">
        <v>12</v>
      </c>
      <c r="B58" s="6" t="n">
        <v>22.2814735461868</v>
      </c>
      <c r="C58" s="6" t="s">
        <v>60</v>
      </c>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s="27"/>
    </row>
    <row r="59" s="5" customFormat="true" ht="15" hidden="false" customHeight="false" outlineLevel="0" collapsed="false">
      <c r="A59" s="6" t="s">
        <v>63</v>
      </c>
      <c r="B59" s="6" t="n">
        <v>0</v>
      </c>
      <c r="C59" s="6" t="s">
        <v>60</v>
      </c>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c r="CE59" s="17"/>
      <c r="CF59" s="17"/>
      <c r="CG59" s="17"/>
      <c r="CH59" s="17"/>
      <c r="CI59" s="17"/>
      <c r="CJ59" s="17"/>
      <c r="CK59" s="17"/>
      <c r="CL59" s="17"/>
      <c r="CM59" s="17"/>
      <c r="CN59" s="17"/>
      <c r="CO59" s="17"/>
      <c r="CP59" s="17"/>
      <c r="CQ59" s="17"/>
      <c r="CR59" s="17"/>
      <c r="CS59" s="17"/>
      <c r="CT59" s="17"/>
      <c r="CU59" s="17"/>
      <c r="CV59" s="17"/>
      <c r="CW59" s="17"/>
      <c r="CX59" s="17"/>
      <c r="CY59" s="17"/>
      <c r="CZ59" s="17"/>
      <c r="DA59" s="17"/>
      <c r="DB59" s="17"/>
      <c r="DC59" s="17"/>
      <c r="DD59" s="17"/>
      <c r="DE59" s="27"/>
    </row>
    <row r="60" s="5" customFormat="true" ht="15" hidden="false" customHeight="false" outlineLevel="0" collapsed="false">
      <c r="A60" s="6" t="s">
        <v>14</v>
      </c>
      <c r="B60" s="6" t="n">
        <v>0</v>
      </c>
      <c r="C60" s="6" t="s">
        <v>60</v>
      </c>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c r="CE60" s="17"/>
      <c r="CF60" s="17"/>
      <c r="CG60" s="17"/>
      <c r="CH60" s="17"/>
      <c r="CI60" s="17"/>
      <c r="CJ60" s="17"/>
      <c r="CK60" s="17"/>
      <c r="CL60" s="17"/>
      <c r="CM60" s="17"/>
      <c r="CN60" s="17"/>
      <c r="CO60" s="17"/>
      <c r="CP60" s="17"/>
      <c r="CQ60" s="17"/>
      <c r="CR60" s="17"/>
      <c r="CS60" s="17"/>
      <c r="CT60" s="17"/>
      <c r="CU60" s="17"/>
      <c r="CV60" s="17"/>
      <c r="CW60" s="17"/>
      <c r="CX60" s="17"/>
      <c r="CY60" s="17"/>
      <c r="CZ60" s="17"/>
      <c r="DA60" s="17"/>
      <c r="DB60" s="17"/>
      <c r="DC60" s="17"/>
      <c r="DD60" s="17"/>
      <c r="DE60" s="27"/>
    </row>
    <row r="61" s="5" customFormat="true" ht="15" hidden="false" customHeight="false" outlineLevel="0" collapsed="false">
      <c r="A61" s="6" t="s">
        <v>15</v>
      </c>
      <c r="B61" s="6" t="n">
        <v>8.10305879102332</v>
      </c>
      <c r="C61" s="6" t="s">
        <v>60</v>
      </c>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c r="CE61" s="17"/>
      <c r="CF61" s="17"/>
      <c r="CG61" s="17"/>
      <c r="CH61" s="17"/>
      <c r="CI61" s="17"/>
      <c r="CJ61" s="17"/>
      <c r="CK61" s="17"/>
      <c r="CL61" s="17"/>
      <c r="CM61" s="17"/>
      <c r="CN61" s="17"/>
      <c r="CO61" s="17"/>
      <c r="CP61" s="17"/>
      <c r="CQ61" s="17"/>
      <c r="CR61" s="17"/>
      <c r="CS61" s="17"/>
      <c r="CT61" s="17"/>
      <c r="CU61" s="17"/>
      <c r="CV61" s="17"/>
      <c r="CW61" s="17"/>
      <c r="CX61" s="17"/>
      <c r="CY61" s="17"/>
      <c r="CZ61" s="17"/>
      <c r="DA61" s="17"/>
      <c r="DB61" s="17"/>
      <c r="DC61" s="17"/>
      <c r="DD61" s="17"/>
      <c r="DE61" s="27"/>
    </row>
    <row r="62" s="5" customFormat="true" ht="15" hidden="false" customHeight="false" outlineLevel="0" collapsed="false">
      <c r="A62" s="6" t="s">
        <v>47</v>
      </c>
      <c r="B62" s="6" t="n">
        <v>0</v>
      </c>
      <c r="C62" s="6" t="s">
        <v>60</v>
      </c>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c r="CE62" s="17"/>
      <c r="CF62" s="17"/>
      <c r="CG62" s="17"/>
      <c r="CH62" s="17"/>
      <c r="CI62" s="17"/>
      <c r="CJ62" s="17"/>
      <c r="CK62" s="17"/>
      <c r="CL62" s="17"/>
      <c r="CM62" s="17"/>
      <c r="CN62" s="17"/>
      <c r="CO62" s="17"/>
      <c r="CP62" s="17"/>
      <c r="CQ62" s="17"/>
      <c r="CR62" s="17"/>
      <c r="CS62" s="17"/>
      <c r="CT62" s="17"/>
      <c r="CU62" s="17"/>
      <c r="CV62" s="17"/>
      <c r="CW62" s="17"/>
      <c r="CX62" s="17"/>
      <c r="CY62" s="17"/>
      <c r="CZ62" s="17"/>
      <c r="DA62" s="17"/>
      <c r="DB62" s="17"/>
      <c r="DC62" s="17"/>
      <c r="DD62" s="17"/>
      <c r="DE62" s="27"/>
    </row>
    <row r="63" s="5" customFormat="true" ht="15" hidden="false" customHeight="false" outlineLevel="0" collapsed="false">
      <c r="A63" s="6" t="s">
        <v>17</v>
      </c>
      <c r="B63" s="6" t="n">
        <v>0</v>
      </c>
      <c r="C63" s="6" t="s">
        <v>60</v>
      </c>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c r="CE63" s="17"/>
      <c r="CF63" s="17"/>
      <c r="CG63" s="17"/>
      <c r="CH63" s="17"/>
      <c r="CI63" s="17"/>
      <c r="CJ63" s="17"/>
      <c r="CK63" s="17"/>
      <c r="CL63" s="17"/>
      <c r="CM63" s="17"/>
      <c r="CN63" s="17"/>
      <c r="CO63" s="17"/>
      <c r="CP63" s="17"/>
      <c r="CQ63" s="17"/>
      <c r="CR63" s="17"/>
      <c r="CS63" s="17"/>
      <c r="CT63" s="17"/>
      <c r="CU63" s="17"/>
      <c r="CV63" s="17"/>
      <c r="CW63" s="17"/>
      <c r="CX63" s="17"/>
      <c r="CY63" s="17"/>
      <c r="CZ63" s="17"/>
      <c r="DA63" s="17"/>
      <c r="DB63" s="17"/>
      <c r="DC63" s="17"/>
      <c r="DD63" s="17"/>
      <c r="DE63" s="27"/>
    </row>
    <row r="64" customFormat="false" ht="15" hidden="false" customHeight="false" outlineLevel="0" collapsed="false">
      <c r="A64" s="6" t="s">
        <v>18</v>
      </c>
      <c r="B64" s="6" t="n">
        <v>0</v>
      </c>
      <c r="C64" s="6" t="s">
        <v>60</v>
      </c>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c r="CE64" s="17"/>
      <c r="CF64" s="17"/>
      <c r="CG64" s="17"/>
      <c r="CH64" s="17"/>
      <c r="CI64" s="17"/>
      <c r="CJ64" s="17"/>
      <c r="CK64" s="17"/>
      <c r="CL64" s="17"/>
      <c r="CM64" s="17"/>
      <c r="CN64" s="17"/>
      <c r="CO64" s="17"/>
      <c r="CP64" s="17"/>
      <c r="CQ64" s="17"/>
      <c r="CR64" s="17"/>
      <c r="CS64" s="17"/>
      <c r="CT64" s="17"/>
      <c r="CU64" s="17"/>
      <c r="CV64" s="17"/>
      <c r="CW64" s="17"/>
    </row>
    <row r="65" customFormat="false" ht="15" hidden="false" customHeight="false" outlineLevel="0" collapsed="false">
      <c r="A65" s="6" t="s">
        <v>19</v>
      </c>
      <c r="B65" s="6" t="n">
        <v>2.66129086007169</v>
      </c>
      <c r="C65" s="6" t="s">
        <v>60</v>
      </c>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c r="CE65" s="17"/>
      <c r="CF65" s="17"/>
      <c r="CG65" s="17"/>
      <c r="CH65" s="17"/>
      <c r="CI65" s="17"/>
      <c r="CJ65" s="17"/>
      <c r="CK65" s="17"/>
      <c r="CL65" s="17"/>
      <c r="CM65" s="17"/>
      <c r="CN65" s="17"/>
      <c r="CO65" s="17"/>
      <c r="CP65" s="17"/>
      <c r="CQ65" s="17"/>
      <c r="CR65" s="17"/>
      <c r="CS65" s="17"/>
      <c r="CT65" s="17"/>
      <c r="CU65" s="17"/>
      <c r="CV65" s="17"/>
      <c r="CW65" s="17"/>
    </row>
    <row r="66" customFormat="false" ht="15" hidden="false" customHeight="false" outlineLevel="0" collapsed="false">
      <c r="A66" s="6" t="s">
        <v>20</v>
      </c>
      <c r="B66" s="6" t="n">
        <v>0</v>
      </c>
      <c r="C66" s="6" t="s">
        <v>60</v>
      </c>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c r="CE66" s="17"/>
      <c r="CF66" s="17"/>
      <c r="CG66" s="17"/>
      <c r="CH66" s="17"/>
      <c r="CI66" s="17"/>
      <c r="CJ66" s="17"/>
      <c r="CK66" s="17"/>
      <c r="CL66" s="17"/>
      <c r="CM66" s="17"/>
      <c r="CN66" s="17"/>
      <c r="CO66" s="17"/>
      <c r="CP66" s="17"/>
      <c r="CQ66" s="17"/>
      <c r="CR66" s="17"/>
      <c r="CS66" s="17"/>
      <c r="CT66" s="17"/>
      <c r="CU66" s="17"/>
      <c r="CV66" s="17"/>
      <c r="CW66" s="17"/>
    </row>
    <row r="67" s="5" customFormat="true" ht="15" hidden="false" customHeight="false" outlineLevel="0" collapsed="false">
      <c r="A67" s="6" t="s">
        <v>21</v>
      </c>
      <c r="B67" s="6" t="n">
        <v>0</v>
      </c>
      <c r="C67" s="6" t="s">
        <v>60</v>
      </c>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c r="CE67" s="17"/>
      <c r="CF67" s="17"/>
      <c r="CG67" s="17"/>
      <c r="CH67" s="17"/>
      <c r="CI67" s="17"/>
      <c r="CJ67" s="17"/>
      <c r="CK67" s="17"/>
      <c r="CL67" s="17"/>
      <c r="CM67" s="17"/>
      <c r="CN67" s="17"/>
      <c r="CO67" s="17"/>
      <c r="CP67" s="17"/>
      <c r="CQ67" s="17"/>
      <c r="CR67" s="17"/>
      <c r="CS67" s="17"/>
      <c r="CT67" s="17"/>
      <c r="CU67" s="17"/>
      <c r="CV67" s="17"/>
      <c r="CW67" s="17"/>
    </row>
    <row r="68" s="5" customFormat="true" ht="15" hidden="false" customHeight="false" outlineLevel="0" collapsed="false">
      <c r="A68" s="6" t="s">
        <v>22</v>
      </c>
      <c r="B68" s="6" t="n">
        <v>0</v>
      </c>
      <c r="C68" s="6" t="s">
        <v>60</v>
      </c>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c r="CE68" s="17"/>
      <c r="CF68" s="17"/>
      <c r="CG68" s="17"/>
      <c r="CH68" s="17"/>
      <c r="CI68" s="17"/>
      <c r="CJ68" s="17"/>
      <c r="CK68" s="17"/>
      <c r="CL68" s="17"/>
      <c r="CM68" s="17"/>
      <c r="CN68" s="17"/>
      <c r="CO68" s="17"/>
      <c r="CP68" s="17"/>
      <c r="CQ68" s="17"/>
      <c r="CR68" s="17"/>
      <c r="CS68" s="17"/>
      <c r="CT68" s="17"/>
      <c r="CU68" s="17"/>
      <c r="CV68" s="17"/>
      <c r="CW68" s="17"/>
    </row>
    <row r="69" customFormat="false" ht="15" hidden="false" customHeight="false" outlineLevel="0" collapsed="false">
      <c r="A69" s="6" t="s">
        <v>64</v>
      </c>
      <c r="B69" s="6" t="n">
        <f aca="false">B71*0.8</f>
        <v>1.30366657384252</v>
      </c>
      <c r="C69" s="6" t="s">
        <v>60</v>
      </c>
    </row>
    <row r="70" s="5" customFormat="true" ht="15" hidden="false" customHeight="false" outlineLevel="0" collapsed="false">
      <c r="A70" s="6" t="s">
        <v>24</v>
      </c>
      <c r="B70" s="6" t="n">
        <f aca="false">B71*0.2</f>
        <v>0.32591664346063</v>
      </c>
      <c r="C70" s="6" t="s">
        <v>60</v>
      </c>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c r="CE70" s="17"/>
      <c r="CF70" s="17"/>
      <c r="CG70" s="17"/>
      <c r="CH70" s="17"/>
      <c r="CI70" s="17"/>
      <c r="CJ70" s="17"/>
      <c r="CK70" s="17"/>
      <c r="CL70" s="17"/>
      <c r="CM70" s="17"/>
      <c r="CN70" s="17"/>
      <c r="CO70" s="17"/>
      <c r="CP70" s="17"/>
      <c r="CQ70" s="17"/>
      <c r="CR70" s="17"/>
      <c r="CS70" s="17"/>
      <c r="CT70" s="17"/>
      <c r="CU70" s="17"/>
      <c r="CV70" s="17"/>
      <c r="CW70" s="17"/>
    </row>
    <row r="71" s="5" customFormat="true" ht="15" hidden="false" customHeight="false" outlineLevel="0" collapsed="false">
      <c r="A71" s="30" t="s">
        <v>65</v>
      </c>
      <c r="B71" s="30" t="n">
        <v>1.62958321730315</v>
      </c>
      <c r="C71" s="30" t="s">
        <v>60</v>
      </c>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c r="CE71" s="17"/>
      <c r="CF71" s="17"/>
      <c r="CG71" s="17"/>
      <c r="CH71" s="17"/>
      <c r="CI71" s="17"/>
      <c r="CJ71" s="17"/>
      <c r="CK71" s="17"/>
      <c r="CL71" s="17"/>
      <c r="CM71" s="17"/>
      <c r="CN71" s="17"/>
      <c r="CO71" s="17"/>
      <c r="CP71" s="17"/>
      <c r="CQ71" s="17"/>
      <c r="CR71" s="17"/>
      <c r="CS71" s="17"/>
      <c r="CT71" s="17"/>
      <c r="CU71" s="17"/>
      <c r="CV71" s="17"/>
      <c r="CW71" s="17"/>
    </row>
    <row r="72" s="5" customFormat="true" ht="15" hidden="false" customHeight="false" outlineLevel="0" collapsed="false">
      <c r="C72" s="31"/>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c r="CE72" s="17"/>
      <c r="CF72" s="17"/>
      <c r="CG72" s="17"/>
      <c r="CH72" s="17"/>
      <c r="CI72" s="17"/>
      <c r="CJ72" s="17"/>
      <c r="CK72" s="17"/>
      <c r="CL72" s="17"/>
      <c r="CM72" s="17"/>
      <c r="CN72" s="17"/>
      <c r="CO72" s="17"/>
      <c r="CP72" s="17"/>
      <c r="CQ72" s="17"/>
      <c r="CR72" s="17"/>
      <c r="CS72" s="17"/>
      <c r="CT72" s="17"/>
      <c r="CU72" s="17"/>
      <c r="CV72" s="17"/>
      <c r="CW72" s="17"/>
    </row>
    <row r="73" s="5" customFormat="true" ht="15" hidden="false" customHeight="false" outlineLevel="0" collapsed="false">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c r="CE73" s="17"/>
      <c r="CF73" s="17"/>
      <c r="CG73" s="17"/>
      <c r="CH73" s="17"/>
      <c r="CI73" s="17"/>
      <c r="CJ73" s="17"/>
      <c r="CK73" s="17"/>
      <c r="CL73" s="17"/>
      <c r="CM73" s="17"/>
      <c r="CN73" s="17"/>
      <c r="CO73" s="17"/>
      <c r="CP73" s="17"/>
      <c r="CQ73" s="17"/>
      <c r="CR73" s="17"/>
      <c r="CS73" s="17"/>
      <c r="CT73" s="17"/>
      <c r="CU73" s="17"/>
      <c r="CV73" s="17"/>
      <c r="CW73" s="17"/>
    </row>
    <row r="74" s="5" customFormat="true" ht="15" hidden="false" customHeight="false" outlineLevel="0" collapsed="false">
      <c r="A74" s="15" t="s">
        <v>66</v>
      </c>
      <c r="B74" s="15"/>
      <c r="C74" s="15"/>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c r="CE74" s="17"/>
      <c r="CF74" s="17"/>
      <c r="CG74" s="17"/>
      <c r="CH74" s="17"/>
      <c r="CI74" s="17"/>
      <c r="CJ74" s="17"/>
      <c r="CK74" s="17"/>
      <c r="CL74" s="17"/>
      <c r="CM74" s="17"/>
      <c r="CN74" s="17"/>
      <c r="CO74" s="17"/>
      <c r="CP74" s="17"/>
      <c r="CQ74" s="17"/>
      <c r="CR74" s="17"/>
      <c r="CS74" s="17"/>
      <c r="CT74" s="17"/>
      <c r="CU74" s="17"/>
      <c r="CV74" s="17"/>
      <c r="CW74" s="17"/>
    </row>
    <row r="75" s="5" customFormat="true" ht="15" hidden="false" customHeight="false" outlineLevel="0" collapsed="false">
      <c r="A75" s="6" t="s">
        <v>67</v>
      </c>
      <c r="B75" s="6" t="n">
        <v>2.221228</v>
      </c>
      <c r="C75" s="6" t="s">
        <v>68</v>
      </c>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c r="CE75" s="17"/>
      <c r="CF75" s="17"/>
      <c r="CG75" s="17"/>
      <c r="CH75" s="17"/>
      <c r="CI75" s="17"/>
      <c r="CJ75" s="17"/>
      <c r="CK75" s="17"/>
      <c r="CL75" s="17"/>
      <c r="CM75" s="17"/>
      <c r="CN75" s="17"/>
      <c r="CO75" s="17"/>
      <c r="CP75" s="17"/>
      <c r="CQ75" s="17"/>
      <c r="CR75" s="17"/>
      <c r="CS75" s="17"/>
      <c r="CT75" s="17"/>
      <c r="CU75" s="17"/>
      <c r="CV75" s="17"/>
      <c r="CW75" s="17"/>
    </row>
    <row r="76" s="5" customFormat="true" ht="15" hidden="false" customHeight="false" outlineLevel="0" collapsed="false">
      <c r="A76" s="15" t="s">
        <v>69</v>
      </c>
      <c r="B76" s="15"/>
      <c r="C76" s="15"/>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c r="CE76" s="17"/>
      <c r="CF76" s="17"/>
      <c r="CG76" s="17"/>
      <c r="CH76" s="17"/>
      <c r="CI76" s="17"/>
      <c r="CJ76" s="17"/>
      <c r="CK76" s="17"/>
      <c r="CL76" s="17"/>
      <c r="CM76" s="17"/>
      <c r="CN76" s="17"/>
      <c r="CO76" s="17"/>
      <c r="CP76" s="17"/>
      <c r="CQ76" s="17"/>
      <c r="CR76" s="17"/>
      <c r="CS76" s="17"/>
      <c r="CT76" s="17"/>
      <c r="CU76" s="17"/>
      <c r="CV76" s="17"/>
      <c r="CW76" s="17"/>
    </row>
    <row r="77" s="5" customFormat="true" ht="15" hidden="false" customHeight="false" outlineLevel="0" collapsed="false">
      <c r="A77" s="6" t="s">
        <v>70</v>
      </c>
      <c r="B77" s="6" t="n">
        <v>30.3</v>
      </c>
      <c r="C77" s="6" t="s">
        <v>68</v>
      </c>
      <c r="D77" s="17"/>
      <c r="E77" s="17"/>
      <c r="F77" s="17"/>
      <c r="G77" s="17"/>
      <c r="H77" s="17"/>
      <c r="I77" s="17" t="s">
        <v>71</v>
      </c>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c r="CE77" s="17"/>
      <c r="CF77" s="17"/>
      <c r="CG77" s="17"/>
      <c r="CH77" s="17"/>
      <c r="CI77" s="17"/>
      <c r="CJ77" s="17"/>
      <c r="CK77" s="17"/>
      <c r="CL77" s="17"/>
      <c r="CM77" s="17"/>
      <c r="CN77" s="17"/>
      <c r="CO77" s="17"/>
      <c r="CP77" s="17"/>
      <c r="CQ77" s="17"/>
      <c r="CR77" s="17"/>
      <c r="CS77" s="17"/>
      <c r="CT77" s="17"/>
      <c r="CU77" s="17"/>
      <c r="CV77" s="17"/>
      <c r="CW77" s="17"/>
    </row>
    <row r="78" s="5" customFormat="true" ht="15" hidden="false" customHeight="false" outlineLevel="0" collapsed="false">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c r="CE78" s="17"/>
      <c r="CF78" s="17"/>
      <c r="CG78" s="17"/>
      <c r="CH78" s="17"/>
      <c r="CI78" s="17"/>
      <c r="CJ78" s="17"/>
      <c r="CK78" s="17"/>
      <c r="CL78" s="17"/>
      <c r="CM78" s="17"/>
      <c r="CN78" s="17"/>
      <c r="CO78" s="17"/>
      <c r="CP78" s="17"/>
      <c r="CQ78" s="17"/>
      <c r="CR78" s="17"/>
      <c r="CS78" s="17"/>
      <c r="CT78" s="17"/>
      <c r="CU78" s="17"/>
      <c r="CV78" s="17"/>
      <c r="CW78" s="17"/>
    </row>
    <row r="79" s="5" customFormat="true" ht="15" hidden="false" customHeight="false" outlineLevel="0" collapsed="false">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c r="CE79" s="17"/>
      <c r="CF79" s="17"/>
      <c r="CG79" s="17"/>
      <c r="CH79" s="17"/>
      <c r="CI79" s="17"/>
      <c r="CJ79" s="17"/>
      <c r="CK79" s="17"/>
      <c r="CL79" s="17"/>
      <c r="CM79" s="17"/>
      <c r="CN79" s="17"/>
      <c r="CO79" s="17"/>
      <c r="CP79" s="17"/>
      <c r="CQ79" s="17"/>
      <c r="CR79" s="17"/>
      <c r="CS79" s="17"/>
      <c r="CT79" s="17"/>
      <c r="CU79" s="17"/>
      <c r="CV79" s="17"/>
      <c r="CW79" s="17"/>
    </row>
    <row r="80" customFormat="false" ht="15" hidden="false" customHeight="false" outlineLevel="0" collapsed="false">
      <c r="A80" s="2" t="s">
        <v>72</v>
      </c>
      <c r="B80" s="2"/>
      <c r="C80" s="2"/>
      <c r="D80" s="17"/>
      <c r="E80" s="17"/>
    </row>
    <row r="81" customFormat="false" ht="15" hidden="false" customHeight="false" outlineLevel="0" collapsed="false">
      <c r="A81" s="32" t="s">
        <v>73</v>
      </c>
      <c r="B81" s="33" t="n">
        <v>0.00472</v>
      </c>
      <c r="C81" s="33" t="s">
        <v>74</v>
      </c>
      <c r="D81" s="17"/>
      <c r="E81" s="17"/>
    </row>
    <row r="82" customFormat="false" ht="15" hidden="false" customHeight="false" outlineLevel="0" collapsed="false">
      <c r="A82" s="32" t="s">
        <v>75</v>
      </c>
      <c r="B82" s="33" t="n">
        <v>0</v>
      </c>
      <c r="C82" s="33" t="s">
        <v>74</v>
      </c>
      <c r="D82" s="17"/>
      <c r="E82" s="17"/>
    </row>
    <row r="83" customFormat="false" ht="15" hidden="false" customHeight="false" outlineLevel="0" collapsed="false">
      <c r="A83" s="32" t="s">
        <v>76</v>
      </c>
      <c r="B83" s="33" t="n">
        <v>1.245</v>
      </c>
      <c r="C83" s="33" t="s">
        <v>74</v>
      </c>
      <c r="D83" s="17"/>
      <c r="E83" s="17"/>
    </row>
    <row r="84" customFormat="false" ht="15" hidden="false" customHeight="false" outlineLevel="0" collapsed="false">
      <c r="A84" s="32" t="s">
        <v>77</v>
      </c>
      <c r="B84" s="33" t="n">
        <v>0.01711</v>
      </c>
      <c r="C84" s="33" t="s">
        <v>74</v>
      </c>
      <c r="D84" s="17"/>
      <c r="E84" s="17"/>
    </row>
    <row r="85" customFormat="false" ht="15" hidden="false" customHeight="false" outlineLevel="0" collapsed="false">
      <c r="A85" s="32" t="s">
        <v>78</v>
      </c>
      <c r="B85" s="33" t="n">
        <v>0</v>
      </c>
      <c r="C85" s="33" t="s">
        <v>74</v>
      </c>
      <c r="D85" s="17"/>
      <c r="E85" s="17"/>
    </row>
    <row r="86" customFormat="false" ht="15" hidden="false" customHeight="false" outlineLevel="0" collapsed="false">
      <c r="A86" s="17"/>
      <c r="B86" s="17"/>
      <c r="C86" s="17"/>
      <c r="D86" s="17"/>
      <c r="E86" s="17"/>
    </row>
    <row r="87" customFormat="false" ht="15" hidden="false" customHeight="false" outlineLevel="0" collapsed="false">
      <c r="A87" s="17"/>
      <c r="B87" s="17"/>
      <c r="C87" s="17"/>
      <c r="D87" s="17"/>
      <c r="E87" s="17"/>
    </row>
    <row r="88" customFormat="false" ht="15" hidden="false" customHeight="false" outlineLevel="0" collapsed="false">
      <c r="A88" s="17"/>
      <c r="B88" s="17"/>
      <c r="C88" s="17"/>
      <c r="D88" s="17"/>
      <c r="E88" s="17"/>
    </row>
    <row r="89" customFormat="false" ht="15" hidden="false" customHeight="false" outlineLevel="0" collapsed="false">
      <c r="A89" s="17"/>
      <c r="B89" s="17"/>
      <c r="C89" s="17"/>
      <c r="D89" s="17"/>
      <c r="E89" s="17"/>
    </row>
    <row r="90" customFormat="false" ht="15" hidden="false" customHeight="false" outlineLevel="0" collapsed="false">
      <c r="A90" s="17"/>
      <c r="B90" s="17"/>
      <c r="C90" s="17"/>
      <c r="D90" s="17"/>
      <c r="E90" s="17"/>
    </row>
    <row r="91" customFormat="false" ht="15" hidden="false" customHeight="false" outlineLevel="0" collapsed="false">
      <c r="A91" s="17"/>
      <c r="B91" s="17"/>
      <c r="C91" s="17"/>
      <c r="D91" s="17"/>
      <c r="E91" s="17"/>
    </row>
    <row r="92" customFormat="false" ht="15" hidden="false" customHeight="false" outlineLevel="0" collapsed="false">
      <c r="A92" s="17"/>
      <c r="B92" s="17"/>
      <c r="C92" s="17"/>
      <c r="D92" s="17"/>
      <c r="E92" s="17"/>
    </row>
    <row r="93" customFormat="false" ht="15" hidden="false" customHeight="false" outlineLevel="0" collapsed="false">
      <c r="A93" s="17"/>
      <c r="B93" s="17"/>
      <c r="C93" s="17"/>
      <c r="D93" s="17"/>
      <c r="E93" s="17"/>
    </row>
    <row r="94" customFormat="false" ht="15" hidden="false" customHeight="false" outlineLevel="0" collapsed="false">
      <c r="A94" s="17"/>
      <c r="B94" s="17"/>
      <c r="C94" s="17"/>
      <c r="D94" s="17"/>
      <c r="E94" s="17"/>
    </row>
    <row r="95" customFormat="false" ht="15" hidden="false" customHeight="false" outlineLevel="0" collapsed="false">
      <c r="A95" s="17"/>
      <c r="B95" s="17"/>
      <c r="C95" s="17"/>
      <c r="D95" s="17"/>
      <c r="E95" s="17"/>
    </row>
    <row r="96" customFormat="false" ht="15" hidden="false" customHeight="false" outlineLevel="0" collapsed="false">
      <c r="A96" s="17"/>
      <c r="B96" s="17"/>
      <c r="C96" s="17"/>
      <c r="D96" s="17"/>
      <c r="E96" s="17"/>
    </row>
    <row r="97" customFormat="false" ht="15" hidden="false" customHeight="false" outlineLevel="0" collapsed="false">
      <c r="A97" s="17"/>
      <c r="B97" s="17"/>
      <c r="C97" s="17"/>
      <c r="D97" s="17"/>
      <c r="E97" s="17"/>
    </row>
    <row r="98" customFormat="false" ht="15" hidden="false" customHeight="false" outlineLevel="0" collapsed="false">
      <c r="A98" s="17"/>
      <c r="B98" s="17"/>
      <c r="C98" s="17"/>
      <c r="D98" s="17"/>
      <c r="E98" s="17"/>
    </row>
    <row r="99" customFormat="false" ht="15" hidden="false" customHeight="false" outlineLevel="0" collapsed="false">
      <c r="A99" s="17"/>
      <c r="B99" s="17"/>
      <c r="C99" s="17"/>
      <c r="D99" s="17"/>
      <c r="E99" s="17"/>
    </row>
    <row r="100" customFormat="false" ht="15" hidden="false" customHeight="false" outlineLevel="0" collapsed="false">
      <c r="A100" s="17"/>
      <c r="B100" s="17"/>
      <c r="C100" s="17"/>
      <c r="D100" s="17"/>
      <c r="E100" s="17"/>
    </row>
    <row r="101" customFormat="false" ht="15" hidden="false" customHeight="false" outlineLevel="0" collapsed="false">
      <c r="A101" s="17"/>
      <c r="B101" s="17"/>
      <c r="C101" s="17"/>
      <c r="D101" s="17"/>
      <c r="E101" s="17"/>
    </row>
    <row r="102" customFormat="false" ht="15" hidden="false" customHeight="false" outlineLevel="0" collapsed="false">
      <c r="A102" s="17"/>
      <c r="B102" s="17"/>
      <c r="C102" s="17"/>
      <c r="D102" s="17"/>
      <c r="E102" s="17"/>
    </row>
    <row r="103" customFormat="false" ht="15" hidden="false" customHeight="false" outlineLevel="0" collapsed="false">
      <c r="A103" s="17"/>
      <c r="B103" s="17"/>
      <c r="C103" s="17"/>
      <c r="D103" s="17"/>
      <c r="E103" s="17"/>
    </row>
    <row r="104" customFormat="false" ht="15" hidden="false" customHeight="false" outlineLevel="0" collapsed="false">
      <c r="A104" s="17"/>
      <c r="B104" s="17"/>
      <c r="C104" s="17"/>
      <c r="D104" s="17"/>
      <c r="E104" s="17"/>
    </row>
    <row r="105" customFormat="false" ht="15" hidden="false" customHeight="false" outlineLevel="0" collapsed="false">
      <c r="A105" s="17"/>
      <c r="B105" s="17"/>
      <c r="C105" s="17"/>
      <c r="D105" s="17"/>
      <c r="E105" s="17"/>
    </row>
    <row r="106" customFormat="false" ht="15" hidden="false" customHeight="false" outlineLevel="0" collapsed="false">
      <c r="A106" s="17"/>
      <c r="B106" s="17"/>
      <c r="C106" s="17"/>
      <c r="D106" s="17"/>
      <c r="E106" s="17"/>
    </row>
    <row r="107" customFormat="false" ht="15" hidden="false" customHeight="false" outlineLevel="0" collapsed="false">
      <c r="A107" s="17"/>
      <c r="B107" s="17"/>
      <c r="C107" s="17"/>
      <c r="D107" s="17"/>
      <c r="E107" s="1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DE8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49" activeCellId="0" sqref="A49"/>
    </sheetView>
  </sheetViews>
  <sheetFormatPr defaultColWidth="11.58984375" defaultRowHeight="15" zeroHeight="false" outlineLevelRow="0" outlineLevelCol="0"/>
  <cols>
    <col collapsed="false" customWidth="true" hidden="false" outlineLevel="0" max="1" min="1" style="0" width="47.7"/>
    <col collapsed="false" customWidth="true" hidden="false" outlineLevel="0" max="2" min="2" style="0" width="16.29"/>
    <col collapsed="false" customWidth="true" hidden="false" outlineLevel="0" max="3" min="3" style="0" width="14.86"/>
    <col collapsed="false" customWidth="true" hidden="false" outlineLevel="0" max="7" min="7" style="0" width="51.14"/>
    <col collapsed="false" customWidth="true" hidden="false" outlineLevel="0" max="9" min="9" style="0" width="1.42"/>
  </cols>
  <sheetData>
    <row r="1" s="13" customFormat="true" ht="31.5" hidden="false" customHeight="true" outlineLevel="0" collapsed="false">
      <c r="A1" s="12" t="s">
        <v>29</v>
      </c>
      <c r="B1" s="12"/>
      <c r="C1" s="12"/>
      <c r="D1" s="12"/>
      <c r="E1" s="12"/>
    </row>
    <row r="2" s="14" customFormat="true" ht="15.75" hidden="false" customHeight="false" outlineLevel="0" collapsed="false">
      <c r="A2" s="14" t="s">
        <v>30</v>
      </c>
    </row>
    <row r="3" s="16" customFormat="true" ht="15" hidden="false" customHeight="false" outlineLevel="0" collapsed="false">
      <c r="A3" s="34" t="s">
        <v>31</v>
      </c>
      <c r="B3" s="35"/>
      <c r="C3" s="36"/>
    </row>
    <row r="4" s="6" customFormat="true" ht="15" hidden="false" customHeight="false" outlineLevel="0" collapsed="false">
      <c r="A4" s="32" t="s">
        <v>79</v>
      </c>
      <c r="B4" s="37" t="n">
        <v>252596335</v>
      </c>
      <c r="C4" s="38" t="s">
        <v>32</v>
      </c>
      <c r="D4" s="8" t="s">
        <v>4</v>
      </c>
      <c r="G4" s="6" t="s">
        <v>80</v>
      </c>
      <c r="H4" s="6" t="s">
        <v>81</v>
      </c>
      <c r="CM4" s="18"/>
    </row>
    <row r="5" s="6" customFormat="true" ht="15" hidden="false" customHeight="false" outlineLevel="0" collapsed="false">
      <c r="A5" s="32" t="s">
        <v>82</v>
      </c>
      <c r="B5" s="37" t="n">
        <v>241700</v>
      </c>
      <c r="C5" s="38" t="s">
        <v>32</v>
      </c>
      <c r="D5" s="8" t="s">
        <v>4</v>
      </c>
      <c r="G5" s="6" t="s">
        <v>34</v>
      </c>
      <c r="H5" s="6" t="s">
        <v>83</v>
      </c>
      <c r="CM5" s="19"/>
      <c r="CN5" s="20"/>
      <c r="CO5" s="20"/>
      <c r="CP5" s="20"/>
      <c r="CQ5" s="20"/>
      <c r="CR5" s="20"/>
      <c r="CS5" s="20"/>
      <c r="CT5" s="20"/>
      <c r="CU5" s="20"/>
      <c r="CV5" s="20"/>
      <c r="CW5" s="20"/>
      <c r="CX5" s="20"/>
      <c r="CY5" s="20"/>
      <c r="CZ5" s="20"/>
      <c r="DA5" s="20"/>
      <c r="DB5" s="20"/>
      <c r="DC5" s="20"/>
      <c r="DD5" s="20"/>
    </row>
    <row r="6" s="6" customFormat="true" ht="15" hidden="false" customHeight="false" outlineLevel="0" collapsed="false">
      <c r="A6" s="32" t="s">
        <v>84</v>
      </c>
      <c r="B6" s="37" t="n">
        <v>898165</v>
      </c>
      <c r="C6" s="38" t="s">
        <v>32</v>
      </c>
      <c r="D6" s="8" t="s">
        <v>4</v>
      </c>
      <c r="G6" s="6" t="s">
        <v>36</v>
      </c>
      <c r="DE6" s="18"/>
    </row>
    <row r="7" s="6" customFormat="true" ht="15" hidden="false" customHeight="false" outlineLevel="0" collapsed="false">
      <c r="A7" s="32" t="s">
        <v>85</v>
      </c>
      <c r="B7" s="37" t="n">
        <v>518200</v>
      </c>
      <c r="C7" s="38" t="s">
        <v>32</v>
      </c>
      <c r="D7" s="8" t="s">
        <v>4</v>
      </c>
      <c r="G7" s="6" t="s">
        <v>86</v>
      </c>
      <c r="DE7" s="18"/>
    </row>
    <row r="8" s="6" customFormat="true" ht="15" hidden="false" customHeight="false" outlineLevel="0" collapsed="false">
      <c r="A8" s="32" t="s">
        <v>87</v>
      </c>
      <c r="B8" s="37" t="n">
        <v>35509138</v>
      </c>
      <c r="C8" s="38" t="s">
        <v>32</v>
      </c>
      <c r="D8" s="8" t="s">
        <v>4</v>
      </c>
      <c r="G8" s="6" t="s">
        <v>38</v>
      </c>
      <c r="H8" s="6" t="s">
        <v>88</v>
      </c>
      <c r="DE8" s="18"/>
    </row>
    <row r="9" s="6" customFormat="true" ht="15" hidden="false" customHeight="false" outlineLevel="0" collapsed="false">
      <c r="A9" s="32" t="s">
        <v>89</v>
      </c>
      <c r="B9" s="37" t="n">
        <v>1</v>
      </c>
      <c r="C9" s="38" t="s">
        <v>32</v>
      </c>
      <c r="D9" s="8" t="s">
        <v>4</v>
      </c>
      <c r="DE9" s="18"/>
    </row>
    <row r="10" s="20" customFormat="true" ht="15" hidden="false" customHeight="false" outlineLevel="0" collapsed="false">
      <c r="A10" s="32" t="s">
        <v>40</v>
      </c>
      <c r="B10" s="37" t="n">
        <v>294864138</v>
      </c>
      <c r="C10" s="38" t="s">
        <v>32</v>
      </c>
      <c r="G10" s="20" t="s">
        <v>90</v>
      </c>
      <c r="DE10" s="19"/>
    </row>
    <row r="11" s="40" customFormat="true" ht="15" hidden="false" customHeight="false" outlineLevel="0" collapsed="false">
      <c r="A11" s="2" t="s">
        <v>42</v>
      </c>
      <c r="B11" s="39"/>
      <c r="C11" s="4"/>
      <c r="G11" s="40" t="s">
        <v>43</v>
      </c>
      <c r="DE11" s="23"/>
    </row>
    <row r="12" s="41" customFormat="true" ht="15" hidden="false" customHeight="false" outlineLevel="0" collapsed="false">
      <c r="A12" s="32" t="s">
        <v>12</v>
      </c>
      <c r="B12" s="37" t="n">
        <v>5486173.95</v>
      </c>
      <c r="C12" s="38" t="s">
        <v>32</v>
      </c>
      <c r="G12" s="41" t="s">
        <v>44</v>
      </c>
      <c r="DE12" s="25"/>
    </row>
    <row r="13" s="41" customFormat="true" ht="15" hidden="false" customHeight="false" outlineLevel="0" collapsed="false">
      <c r="A13" s="32" t="s">
        <v>13</v>
      </c>
      <c r="B13" s="37" t="n">
        <v>1</v>
      </c>
      <c r="C13" s="38" t="s">
        <v>32</v>
      </c>
      <c r="G13" s="41" t="s">
        <v>45</v>
      </c>
      <c r="DE13" s="25"/>
    </row>
    <row r="14" s="41" customFormat="true" ht="15" hidden="false" customHeight="false" outlineLevel="0" collapsed="false">
      <c r="A14" s="32" t="s">
        <v>14</v>
      </c>
      <c r="B14" s="37" t="n">
        <v>1</v>
      </c>
      <c r="C14" s="38" t="s">
        <v>32</v>
      </c>
      <c r="G14" s="41" t="s">
        <v>46</v>
      </c>
      <c r="DE14" s="25"/>
    </row>
    <row r="15" s="41" customFormat="true" ht="15" hidden="false" customHeight="false" outlineLevel="0" collapsed="false">
      <c r="A15" s="32" t="s">
        <v>15</v>
      </c>
      <c r="B15" s="37" t="n">
        <v>31088319.05</v>
      </c>
      <c r="C15" s="38" t="s">
        <v>32</v>
      </c>
      <c r="DE15" s="25"/>
    </row>
    <row r="16" s="41" customFormat="true" ht="15" hidden="false" customHeight="false" outlineLevel="0" collapsed="false">
      <c r="A16" s="32" t="s">
        <v>47</v>
      </c>
      <c r="B16" s="37" t="n">
        <v>1</v>
      </c>
      <c r="C16" s="38" t="s">
        <v>32</v>
      </c>
      <c r="G16" s="41" t="s">
        <v>91</v>
      </c>
      <c r="DE16" s="25"/>
    </row>
    <row r="17" s="41" customFormat="true" ht="15" hidden="false" customHeight="false" outlineLevel="0" collapsed="false">
      <c r="A17" s="32" t="s">
        <v>17</v>
      </c>
      <c r="B17" s="37" t="n">
        <v>1</v>
      </c>
      <c r="C17" s="38" t="s">
        <v>32</v>
      </c>
      <c r="DE17" s="25"/>
    </row>
    <row r="18" s="41" customFormat="true" ht="15" hidden="false" customHeight="false" outlineLevel="0" collapsed="false">
      <c r="A18" s="32" t="s">
        <v>18</v>
      </c>
      <c r="B18" s="37" t="n">
        <v>1</v>
      </c>
      <c r="C18" s="38" t="s">
        <v>32</v>
      </c>
      <c r="DE18" s="25"/>
    </row>
    <row r="19" s="41" customFormat="true" ht="15" hidden="false" customHeight="false" outlineLevel="0" collapsed="false">
      <c r="A19" s="32" t="s">
        <v>19</v>
      </c>
      <c r="B19" s="37" t="n">
        <v>831182</v>
      </c>
      <c r="C19" s="38" t="s">
        <v>32</v>
      </c>
      <c r="DE19" s="25"/>
    </row>
    <row r="20" s="41" customFormat="true" ht="15" hidden="false" customHeight="false" outlineLevel="0" collapsed="false">
      <c r="A20" s="32" t="s">
        <v>20</v>
      </c>
      <c r="B20" s="37" t="n">
        <v>1</v>
      </c>
      <c r="C20" s="38" t="s">
        <v>49</v>
      </c>
      <c r="DE20" s="25"/>
    </row>
    <row r="21" s="41" customFormat="true" ht="15" hidden="false" customHeight="false" outlineLevel="0" collapsed="false">
      <c r="A21" s="32" t="s">
        <v>21</v>
      </c>
      <c r="B21" s="37" t="n">
        <v>1</v>
      </c>
      <c r="C21" s="38" t="s">
        <v>49</v>
      </c>
      <c r="DE21" s="25"/>
    </row>
    <row r="22" s="41" customFormat="true" ht="15" hidden="false" customHeight="false" outlineLevel="0" collapsed="false">
      <c r="A22" s="32" t="s">
        <v>22</v>
      </c>
      <c r="B22" s="37" t="n">
        <v>1</v>
      </c>
      <c r="C22" s="38" t="s">
        <v>32</v>
      </c>
      <c r="DE22" s="25"/>
    </row>
    <row r="23" s="41" customFormat="true" ht="15" hidden="false" customHeight="false" outlineLevel="0" collapsed="false">
      <c r="A23" s="32" t="s">
        <v>23</v>
      </c>
      <c r="B23" s="37" t="n">
        <v>35305.4482758621</v>
      </c>
      <c r="C23" s="38" t="s">
        <v>92</v>
      </c>
      <c r="DE23" s="25"/>
    </row>
    <row r="24" s="5" customFormat="true" ht="15" hidden="false" customHeight="false" outlineLevel="0" collapsed="false">
      <c r="A24" s="32" t="s">
        <v>24</v>
      </c>
      <c r="B24" s="37" t="n">
        <v>35305.4482758621</v>
      </c>
      <c r="C24" s="38" t="s">
        <v>32</v>
      </c>
      <c r="DE24" s="27"/>
    </row>
    <row r="25" s="5" customFormat="true" ht="15" hidden="false" customHeight="false" outlineLevel="0" collapsed="false">
      <c r="A25" s="2" t="s">
        <v>52</v>
      </c>
      <c r="B25" s="3"/>
      <c r="C25" s="4"/>
      <c r="DE25" s="27"/>
    </row>
    <row r="26" s="5" customFormat="true" ht="15" hidden="false" customHeight="false" outlineLevel="0" collapsed="false">
      <c r="A26" s="32" t="s">
        <v>53</v>
      </c>
      <c r="B26" s="42" t="n">
        <v>87.1791011005717</v>
      </c>
      <c r="C26" s="38" t="s">
        <v>3</v>
      </c>
      <c r="DE26" s="27"/>
    </row>
    <row r="27" s="5" customFormat="true" ht="15" hidden="false" customHeight="false" outlineLevel="0" collapsed="false">
      <c r="A27" s="32" t="s">
        <v>54</v>
      </c>
      <c r="B27" s="42" t="n">
        <v>0.0834184262254169</v>
      </c>
      <c r="C27" s="38" t="s">
        <v>3</v>
      </c>
      <c r="DE27" s="27"/>
    </row>
    <row r="28" s="5" customFormat="true" ht="15" hidden="false" customHeight="false" outlineLevel="0" collapsed="false">
      <c r="A28" s="32" t="s">
        <v>55</v>
      </c>
      <c r="B28" s="42" t="n">
        <v>0.309985563883953</v>
      </c>
      <c r="C28" s="38" t="s">
        <v>3</v>
      </c>
      <c r="DE28" s="27"/>
    </row>
    <row r="29" s="5" customFormat="true" ht="15" hidden="false" customHeight="false" outlineLevel="0" collapsed="false">
      <c r="A29" s="32" t="s">
        <v>56</v>
      </c>
      <c r="B29" s="42" t="n">
        <v>0.172151886641448</v>
      </c>
      <c r="C29" s="38" t="s">
        <v>3</v>
      </c>
      <c r="DE29" s="27"/>
    </row>
    <row r="30" s="5" customFormat="true" ht="15" hidden="false" customHeight="false" outlineLevel="0" collapsed="false">
      <c r="A30" s="32" t="s">
        <v>8</v>
      </c>
      <c r="B30" s="42" t="n">
        <v>12.2553430226775</v>
      </c>
      <c r="C30" s="38" t="s">
        <v>3</v>
      </c>
      <c r="DE30" s="27"/>
    </row>
    <row r="31" s="5" customFormat="true" ht="15" hidden="false" customHeight="false" outlineLevel="0" collapsed="false">
      <c r="A31" s="32" t="s">
        <v>39</v>
      </c>
      <c r="B31" s="42" t="n">
        <v>0.0001</v>
      </c>
      <c r="C31" s="38" t="s">
        <v>3</v>
      </c>
      <c r="DE31" s="27"/>
    </row>
    <row r="32" s="5" customFormat="true" ht="15" hidden="false" customHeight="false" outlineLevel="0" collapsed="false">
      <c r="DE32" s="27"/>
    </row>
    <row r="33" s="5" customFormat="true" ht="15" hidden="false" customHeight="false" outlineLevel="0" collapsed="false">
      <c r="DE33" s="27"/>
    </row>
    <row r="34" s="5" customFormat="true" ht="15" hidden="false" customHeight="false" outlineLevel="0" collapsed="false">
      <c r="A34" s="2" t="s">
        <v>57</v>
      </c>
      <c r="B34" s="3"/>
      <c r="C34" s="4"/>
      <c r="DE34" s="27"/>
    </row>
    <row r="35" s="5" customFormat="true" ht="15" hidden="false" customHeight="false" outlineLevel="0" collapsed="false">
      <c r="A35" s="32" t="s">
        <v>12</v>
      </c>
      <c r="B35" s="33" t="n">
        <v>100</v>
      </c>
      <c r="C35" s="38" t="s">
        <v>3</v>
      </c>
      <c r="DE35" s="27"/>
    </row>
    <row r="36" s="5" customFormat="true" ht="15" hidden="false" customHeight="false" outlineLevel="0" collapsed="false">
      <c r="A36" s="32" t="s">
        <v>13</v>
      </c>
      <c r="B36" s="33" t="n">
        <v>0.001</v>
      </c>
      <c r="C36" s="38" t="s">
        <v>3</v>
      </c>
      <c r="DE36" s="27"/>
    </row>
    <row r="37" s="5" customFormat="true" ht="15" hidden="false" customHeight="false" outlineLevel="0" collapsed="false">
      <c r="A37" s="32" t="s">
        <v>14</v>
      </c>
      <c r="B37" s="33" t="n">
        <v>0.0001</v>
      </c>
      <c r="C37" s="38" t="s">
        <v>3</v>
      </c>
      <c r="DE37" s="27"/>
    </row>
    <row r="38" s="5" customFormat="true" ht="15" hidden="false" customHeight="false" outlineLevel="0" collapsed="false">
      <c r="A38" s="32" t="s">
        <v>15</v>
      </c>
      <c r="B38" s="33" t="n">
        <v>100</v>
      </c>
      <c r="C38" s="38" t="s">
        <v>3</v>
      </c>
      <c r="DE38" s="27"/>
    </row>
    <row r="39" s="5" customFormat="true" ht="15" hidden="false" customHeight="false" outlineLevel="0" collapsed="false">
      <c r="A39" s="32" t="s">
        <v>47</v>
      </c>
      <c r="B39" s="33" t="n">
        <v>0.001</v>
      </c>
      <c r="C39" s="38" t="s">
        <v>3</v>
      </c>
      <c r="DE39" s="27"/>
    </row>
    <row r="40" s="5" customFormat="true" ht="15" hidden="false" customHeight="false" outlineLevel="0" collapsed="false">
      <c r="A40" s="32" t="s">
        <v>17</v>
      </c>
      <c r="B40" s="33" t="n">
        <v>0.0001</v>
      </c>
      <c r="C40" s="38" t="s">
        <v>3</v>
      </c>
      <c r="DE40" s="27"/>
    </row>
    <row r="41" s="5" customFormat="true" ht="15" hidden="false" customHeight="false" outlineLevel="0" collapsed="false">
      <c r="A41" s="32" t="s">
        <v>18</v>
      </c>
      <c r="B41" s="33" t="n">
        <v>1E-005</v>
      </c>
      <c r="C41" s="38" t="s">
        <v>3</v>
      </c>
      <c r="DE41" s="27"/>
    </row>
    <row r="42" s="5" customFormat="true" ht="15" hidden="false" customHeight="false" outlineLevel="0" collapsed="false">
      <c r="A42" s="32" t="s">
        <v>19</v>
      </c>
      <c r="B42" s="33" t="n">
        <v>100</v>
      </c>
      <c r="C42" s="38" t="s">
        <v>3</v>
      </c>
      <c r="DE42" s="27"/>
    </row>
    <row r="43" s="5" customFormat="true" ht="15" hidden="false" customHeight="false" outlineLevel="0" collapsed="false">
      <c r="A43" s="32" t="s">
        <v>20</v>
      </c>
      <c r="B43" s="33" t="n">
        <v>0.0001</v>
      </c>
      <c r="C43" s="38" t="s">
        <v>3</v>
      </c>
      <c r="DE43" s="27"/>
    </row>
    <row r="44" s="5" customFormat="true" ht="15" hidden="false" customHeight="false" outlineLevel="0" collapsed="false">
      <c r="A44" s="32" t="s">
        <v>21</v>
      </c>
      <c r="B44" s="33" t="n">
        <v>0.0001</v>
      </c>
      <c r="C44" s="38" t="s">
        <v>3</v>
      </c>
      <c r="DE44" s="27"/>
    </row>
    <row r="45" s="5" customFormat="true" ht="15" hidden="false" customHeight="false" outlineLevel="0" collapsed="false">
      <c r="A45" s="32" t="s">
        <v>22</v>
      </c>
      <c r="B45" s="33" t="n">
        <v>0.0001</v>
      </c>
      <c r="C45" s="38" t="s">
        <v>3</v>
      </c>
      <c r="DE45" s="27"/>
    </row>
    <row r="46" s="5" customFormat="true" ht="15" hidden="false" customHeight="false" outlineLevel="0" collapsed="false">
      <c r="A46" s="32" t="s">
        <v>23</v>
      </c>
      <c r="B46" s="33" t="n">
        <v>43</v>
      </c>
      <c r="C46" s="38" t="s">
        <v>3</v>
      </c>
      <c r="DE46" s="27"/>
    </row>
    <row r="47" s="5" customFormat="true" ht="15.75" hidden="false" customHeight="false" outlineLevel="0" collapsed="false">
      <c r="A47" s="43" t="s">
        <v>24</v>
      </c>
      <c r="B47" s="44" t="n">
        <v>57</v>
      </c>
      <c r="C47" s="45" t="s">
        <v>3</v>
      </c>
      <c r="DE47" s="27"/>
    </row>
    <row r="48" s="5" customFormat="true" ht="15" hidden="false" customHeight="false" outlineLevel="0" collapsed="false">
      <c r="A48" s="31"/>
      <c r="B48" s="31"/>
      <c r="C48" s="31"/>
      <c r="DE48" s="27"/>
    </row>
    <row r="49" s="5" customFormat="true" ht="15.75" hidden="false" customHeight="false" outlineLevel="0" collapsed="false">
      <c r="DE49" s="27"/>
    </row>
    <row r="50" s="5" customFormat="true" ht="15" hidden="false" customHeight="false" outlineLevel="0" collapsed="false">
      <c r="A50" s="34" t="s">
        <v>93</v>
      </c>
      <c r="B50" s="35"/>
      <c r="C50" s="36"/>
      <c r="DE50" s="27"/>
    </row>
    <row r="51" s="5" customFormat="true" ht="15" hidden="false" customHeight="false" outlineLevel="0" collapsed="false">
      <c r="A51" s="32" t="s">
        <v>53</v>
      </c>
      <c r="B51" s="33" t="n">
        <v>7.98861696898596</v>
      </c>
      <c r="C51" s="38" t="s">
        <v>60</v>
      </c>
      <c r="DE51" s="27"/>
    </row>
    <row r="52" s="5" customFormat="true" ht="15" hidden="false" customHeight="false" outlineLevel="0" collapsed="false">
      <c r="A52" s="32" t="s">
        <v>54</v>
      </c>
      <c r="B52" s="33" t="n">
        <v>0.0001</v>
      </c>
      <c r="C52" s="38" t="s">
        <v>60</v>
      </c>
      <c r="D52" s="8" t="s">
        <v>4</v>
      </c>
      <c r="DE52" s="27"/>
    </row>
    <row r="53" s="5" customFormat="true" ht="15" hidden="false" customHeight="false" outlineLevel="0" collapsed="false">
      <c r="A53" s="32" t="s">
        <v>61</v>
      </c>
      <c r="B53" s="33" t="n">
        <v>0.001</v>
      </c>
      <c r="C53" s="38" t="s">
        <v>60</v>
      </c>
      <c r="D53" s="8" t="s">
        <v>4</v>
      </c>
      <c r="DE53" s="27"/>
    </row>
    <row r="54" s="5" customFormat="true" ht="15" hidden="false" customHeight="false" outlineLevel="0" collapsed="false">
      <c r="A54" s="32" t="s">
        <v>56</v>
      </c>
      <c r="B54" s="33" t="n">
        <v>0.0001</v>
      </c>
      <c r="C54" s="38" t="s">
        <v>60</v>
      </c>
      <c r="D54" s="8" t="s">
        <v>4</v>
      </c>
      <c r="DE54" s="27"/>
    </row>
    <row r="55" s="5" customFormat="true" ht="15" hidden="false" customHeight="false" outlineLevel="0" collapsed="false">
      <c r="A55" s="32" t="s">
        <v>8</v>
      </c>
      <c r="B55" s="33" t="n">
        <v>0.170734786052664</v>
      </c>
      <c r="C55" s="38" t="s">
        <v>60</v>
      </c>
      <c r="D55" s="8"/>
      <c r="DE55" s="27"/>
    </row>
    <row r="56" s="5" customFormat="true" ht="15" hidden="false" customHeight="false" outlineLevel="0" collapsed="false">
      <c r="A56" s="32" t="s">
        <v>39</v>
      </c>
      <c r="B56" s="33" t="n">
        <v>0.0001</v>
      </c>
      <c r="C56" s="38" t="s">
        <v>60</v>
      </c>
      <c r="D56" s="8" t="s">
        <v>4</v>
      </c>
      <c r="DE56" s="27"/>
    </row>
    <row r="57" s="5" customFormat="true" ht="15" hidden="false" customHeight="false" outlineLevel="0" collapsed="false">
      <c r="A57" s="2" t="s">
        <v>62</v>
      </c>
      <c r="B57" s="3"/>
      <c r="C57" s="4"/>
      <c r="DE57" s="27"/>
    </row>
    <row r="58" s="5" customFormat="true" ht="15" hidden="false" customHeight="false" outlineLevel="0" collapsed="false">
      <c r="A58" s="32" t="s">
        <v>12</v>
      </c>
      <c r="B58" s="33" t="n">
        <v>2.5304</v>
      </c>
      <c r="C58" s="38" t="s">
        <v>60</v>
      </c>
      <c r="DE58" s="27"/>
    </row>
    <row r="59" s="5" customFormat="true" ht="15" hidden="false" customHeight="false" outlineLevel="0" collapsed="false">
      <c r="A59" s="32" t="s">
        <v>63</v>
      </c>
      <c r="B59" s="33" t="n">
        <v>0</v>
      </c>
      <c r="C59" s="38" t="s">
        <v>60</v>
      </c>
      <c r="DE59" s="27"/>
    </row>
    <row r="60" s="5" customFormat="true" ht="15" hidden="false" customHeight="false" outlineLevel="0" collapsed="false">
      <c r="A60" s="32" t="s">
        <v>14</v>
      </c>
      <c r="B60" s="33" t="n">
        <v>0</v>
      </c>
      <c r="C60" s="38" t="s">
        <v>60</v>
      </c>
      <c r="DE60" s="27"/>
    </row>
    <row r="61" s="5" customFormat="true" ht="15" hidden="false" customHeight="false" outlineLevel="0" collapsed="false">
      <c r="A61" s="32" t="s">
        <v>15</v>
      </c>
      <c r="B61" s="33" t="n">
        <v>0</v>
      </c>
      <c r="C61" s="38" t="s">
        <v>60</v>
      </c>
      <c r="DE61" s="27"/>
    </row>
    <row r="62" s="5" customFormat="true" ht="15" hidden="false" customHeight="false" outlineLevel="0" collapsed="false">
      <c r="A62" s="32" t="s">
        <v>47</v>
      </c>
      <c r="B62" s="33" t="n">
        <v>0</v>
      </c>
      <c r="C62" s="38" t="s">
        <v>60</v>
      </c>
      <c r="DE62" s="27"/>
    </row>
    <row r="63" s="5" customFormat="true" ht="15" hidden="false" customHeight="false" outlineLevel="0" collapsed="false">
      <c r="A63" s="32" t="s">
        <v>17</v>
      </c>
      <c r="B63" s="33" t="n">
        <v>0</v>
      </c>
      <c r="C63" s="38" t="s">
        <v>60</v>
      </c>
      <c r="DE63" s="27"/>
    </row>
    <row r="64" customFormat="false" ht="15" hidden="false" customHeight="false" outlineLevel="0" collapsed="false">
      <c r="A64" s="32" t="s">
        <v>18</v>
      </c>
      <c r="B64" s="33" t="n">
        <v>0</v>
      </c>
      <c r="C64" s="38" t="s">
        <v>60</v>
      </c>
    </row>
    <row r="65" customFormat="false" ht="15" hidden="false" customHeight="false" outlineLevel="0" collapsed="false">
      <c r="A65" s="32" t="s">
        <v>19</v>
      </c>
      <c r="B65" s="33" t="n">
        <v>1.03489136712824</v>
      </c>
      <c r="C65" s="38" t="s">
        <v>60</v>
      </c>
    </row>
    <row r="66" s="5" customFormat="true" ht="15" hidden="false" customHeight="false" outlineLevel="0" collapsed="false">
      <c r="A66" s="32" t="s">
        <v>20</v>
      </c>
      <c r="B66" s="33" t="n">
        <v>0</v>
      </c>
      <c r="C66" s="38" t="s">
        <v>60</v>
      </c>
    </row>
    <row r="67" customFormat="false" ht="15" hidden="false" customHeight="false" outlineLevel="0" collapsed="false">
      <c r="A67" s="32" t="s">
        <v>21</v>
      </c>
      <c r="B67" s="33" t="n">
        <v>0</v>
      </c>
      <c r="C67" s="38" t="s">
        <v>60</v>
      </c>
    </row>
    <row r="68" s="5" customFormat="true" ht="15" hidden="false" customHeight="false" outlineLevel="0" collapsed="false">
      <c r="A68" s="32" t="s">
        <v>22</v>
      </c>
      <c r="B68" s="33" t="n">
        <v>0</v>
      </c>
      <c r="C68" s="38" t="s">
        <v>60</v>
      </c>
    </row>
    <row r="69" customFormat="false" ht="15" hidden="false" customHeight="false" outlineLevel="0" collapsed="false">
      <c r="A69" s="32" t="s">
        <v>64</v>
      </c>
      <c r="B69" s="33" t="n">
        <v>0.288715317349521</v>
      </c>
      <c r="C69" s="38" t="s">
        <v>60</v>
      </c>
    </row>
    <row r="70" s="5" customFormat="true" ht="15.75" hidden="false" customHeight="false" outlineLevel="0" collapsed="false">
      <c r="A70" s="43" t="s">
        <v>24</v>
      </c>
      <c r="B70" s="45" t="n">
        <v>0.577430634699042</v>
      </c>
      <c r="C70" s="38" t="s">
        <v>60</v>
      </c>
    </row>
    <row r="71" s="5" customFormat="true" ht="15" hidden="false" customHeight="false" outlineLevel="0" collapsed="false">
      <c r="A71" s="46" t="s">
        <v>65</v>
      </c>
      <c r="B71" s="47" t="n">
        <v>0.866145952048563</v>
      </c>
      <c r="C71" s="48" t="s">
        <v>60</v>
      </c>
    </row>
    <row r="72" s="5" customFormat="true" ht="15" hidden="false" customHeight="false" outlineLevel="0" collapsed="false"/>
    <row r="73" s="5" customFormat="true" ht="15.75" hidden="false" customHeight="false" outlineLevel="0" collapsed="false">
      <c r="A73" s="49"/>
      <c r="B73" s="49"/>
      <c r="C73" s="49"/>
    </row>
    <row r="74" s="5" customFormat="true" ht="15" hidden="false" customHeight="false" outlineLevel="0" collapsed="false">
      <c r="A74" s="34" t="s">
        <v>66</v>
      </c>
      <c r="B74" s="35"/>
      <c r="C74" s="36"/>
    </row>
    <row r="75" s="5" customFormat="true" ht="15" hidden="false" customHeight="false" outlineLevel="0" collapsed="false">
      <c r="A75" s="32" t="s">
        <v>67</v>
      </c>
      <c r="B75" s="50" t="n">
        <v>0.571</v>
      </c>
      <c r="C75" s="38" t="s">
        <v>68</v>
      </c>
    </row>
    <row r="76" s="5" customFormat="true" ht="15" hidden="false" customHeight="false" outlineLevel="0" collapsed="false">
      <c r="A76" s="2" t="s">
        <v>69</v>
      </c>
      <c r="B76" s="3"/>
      <c r="C76" s="4"/>
    </row>
    <row r="77" s="5" customFormat="true" ht="15.75" hidden="false" customHeight="false" outlineLevel="0" collapsed="false">
      <c r="A77" s="43" t="s">
        <v>70</v>
      </c>
      <c r="B77" s="44" t="n">
        <v>6.26</v>
      </c>
      <c r="C77" s="45" t="s">
        <v>68</v>
      </c>
      <c r="I77" s="5" t="s">
        <v>71</v>
      </c>
    </row>
    <row r="78" s="5" customFormat="true" ht="15" hidden="false" customHeight="false" outlineLevel="0" collapsed="false"/>
    <row r="80" customFormat="false" ht="15" hidden="false" customHeight="false" outlineLevel="0" collapsed="false">
      <c r="A80" s="2" t="s">
        <v>72</v>
      </c>
      <c r="B80" s="2"/>
      <c r="C80" s="2"/>
    </row>
    <row r="81" customFormat="false" ht="15" hidden="false" customHeight="false" outlineLevel="0" collapsed="false">
      <c r="A81" s="32" t="s">
        <v>73</v>
      </c>
      <c r="B81" s="33" t="n">
        <v>6E-006</v>
      </c>
      <c r="C81" s="33" t="s">
        <v>74</v>
      </c>
    </row>
    <row r="82" customFormat="false" ht="15" hidden="false" customHeight="false" outlineLevel="0" collapsed="false">
      <c r="A82" s="32" t="s">
        <v>75</v>
      </c>
      <c r="B82" s="33" t="n">
        <v>0</v>
      </c>
      <c r="C82" s="33" t="s">
        <v>74</v>
      </c>
    </row>
    <row r="83" customFormat="false" ht="15" hidden="false" customHeight="false" outlineLevel="0" collapsed="false">
      <c r="A83" s="32" t="s">
        <v>76</v>
      </c>
      <c r="B83" s="33" t="n">
        <v>1.279</v>
      </c>
      <c r="C83" s="33" t="s">
        <v>74</v>
      </c>
    </row>
    <row r="84" customFormat="false" ht="15" hidden="false" customHeight="false" outlineLevel="0" collapsed="false">
      <c r="A84" s="32" t="s">
        <v>77</v>
      </c>
      <c r="B84" s="33" t="n">
        <v>4E-005</v>
      </c>
      <c r="C84" s="33" t="s">
        <v>74</v>
      </c>
    </row>
    <row r="85" customFormat="false" ht="15" hidden="false" customHeight="false" outlineLevel="0" collapsed="false">
      <c r="A85" s="32" t="s">
        <v>78</v>
      </c>
      <c r="B85" s="33" t="n">
        <v>0</v>
      </c>
      <c r="C85" s="33" t="s">
        <v>74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70C0"/>
    <pageSetUpPr fitToPage="false"/>
  </sheetPr>
  <dimension ref="A1:DE85"/>
  <sheetViews>
    <sheetView showFormulas="false" showGridLines="true" showRowColHeaders="true" showZeros="true" rightToLeft="false" tabSelected="true" showOutlineSymbols="true" defaultGridColor="true" view="normal" topLeftCell="A64" colorId="64" zoomScale="85" zoomScaleNormal="85" zoomScalePageLayoutView="100" workbookViewId="0">
      <selection pane="topLeft" activeCell="C87" activeCellId="0" sqref="C87"/>
    </sheetView>
  </sheetViews>
  <sheetFormatPr defaultColWidth="11.58984375" defaultRowHeight="15" zeroHeight="false" outlineLevelRow="0" outlineLevelCol="0"/>
  <cols>
    <col collapsed="false" customWidth="true" hidden="false" outlineLevel="0" max="1" min="1" style="0" width="47.7"/>
    <col collapsed="false" customWidth="true" hidden="false" outlineLevel="0" max="2" min="2" style="0" width="16.29"/>
    <col collapsed="false" customWidth="true" hidden="false" outlineLevel="0" max="3" min="3" style="0" width="14.86"/>
  </cols>
  <sheetData>
    <row r="1" s="13" customFormat="true" ht="31.5" hidden="false" customHeight="true" outlineLevel="0" collapsed="false">
      <c r="A1" s="12" t="s">
        <v>29</v>
      </c>
      <c r="B1" s="12"/>
      <c r="C1" s="12"/>
      <c r="D1" s="12"/>
      <c r="E1" s="12"/>
    </row>
    <row r="2" s="14" customFormat="true" ht="15.75" hidden="false" customHeight="false" outlineLevel="0" collapsed="false">
      <c r="A2" s="14" t="s">
        <v>30</v>
      </c>
    </row>
    <row r="3" s="16" customFormat="true" ht="15" hidden="false" customHeight="false" outlineLevel="0" collapsed="false">
      <c r="A3" s="34" t="s">
        <v>31</v>
      </c>
      <c r="B3" s="35"/>
      <c r="C3" s="36"/>
    </row>
    <row r="4" s="6" customFormat="true" ht="15" hidden="false" customHeight="false" outlineLevel="0" collapsed="false">
      <c r="A4" s="32" t="s">
        <v>79</v>
      </c>
      <c r="B4" s="37" t="n">
        <v>4716663.2</v>
      </c>
      <c r="C4" s="38" t="s">
        <v>32</v>
      </c>
      <c r="D4" s="8" t="s">
        <v>4</v>
      </c>
      <c r="G4" s="6" t="s">
        <v>33</v>
      </c>
      <c r="CM4" s="18"/>
    </row>
    <row r="5" s="6" customFormat="true" ht="15" hidden="false" customHeight="false" outlineLevel="0" collapsed="false">
      <c r="A5" s="32" t="s">
        <v>82</v>
      </c>
      <c r="B5" s="37" t="n">
        <v>4513.9009184416</v>
      </c>
      <c r="C5" s="38" t="s">
        <v>32</v>
      </c>
      <c r="D5" s="8" t="s">
        <v>4</v>
      </c>
      <c r="G5" s="6" t="s">
        <v>34</v>
      </c>
      <c r="CM5" s="19"/>
      <c r="CN5" s="20"/>
      <c r="CO5" s="20"/>
      <c r="CP5" s="20"/>
      <c r="CQ5" s="20"/>
      <c r="CR5" s="20"/>
      <c r="CS5" s="20"/>
      <c r="CT5" s="20"/>
      <c r="CU5" s="20"/>
      <c r="CV5" s="20"/>
      <c r="CW5" s="20"/>
      <c r="CX5" s="20"/>
      <c r="CY5" s="20"/>
      <c r="CZ5" s="20"/>
      <c r="DA5" s="20"/>
      <c r="DB5" s="20"/>
      <c r="DC5" s="20"/>
      <c r="DD5" s="20"/>
    </row>
    <row r="6" s="6" customFormat="true" ht="15" hidden="false" customHeight="false" outlineLevel="0" collapsed="false">
      <c r="A6" s="32" t="s">
        <v>84</v>
      </c>
      <c r="B6" s="37" t="n">
        <v>16769.936</v>
      </c>
      <c r="C6" s="38" t="s">
        <v>32</v>
      </c>
      <c r="D6" s="8" t="s">
        <v>4</v>
      </c>
      <c r="G6" s="6" t="s">
        <v>36</v>
      </c>
      <c r="DE6" s="18"/>
    </row>
    <row r="7" s="6" customFormat="true" ht="15" hidden="false" customHeight="false" outlineLevel="0" collapsed="false">
      <c r="A7" s="32" t="s">
        <v>85</v>
      </c>
      <c r="B7" s="37" t="n">
        <v>9677.713926092</v>
      </c>
      <c r="C7" s="38" t="s">
        <v>32</v>
      </c>
      <c r="D7" s="8" t="s">
        <v>4</v>
      </c>
      <c r="G7" s="6" t="s">
        <v>86</v>
      </c>
      <c r="DE7" s="18"/>
    </row>
    <row r="8" s="6" customFormat="true" ht="15" hidden="false" customHeight="false" outlineLevel="0" collapsed="false">
      <c r="A8" s="32" t="s">
        <v>87</v>
      </c>
      <c r="B8" s="37" t="n">
        <v>799900</v>
      </c>
      <c r="C8" s="38" t="s">
        <v>32</v>
      </c>
      <c r="D8" s="8" t="s">
        <v>4</v>
      </c>
      <c r="G8" s="6" t="s">
        <v>38</v>
      </c>
      <c r="DE8" s="18"/>
    </row>
    <row r="9" s="6" customFormat="true" ht="15" hidden="false" customHeight="false" outlineLevel="0" collapsed="false">
      <c r="A9" s="32" t="s">
        <v>89</v>
      </c>
      <c r="B9" s="37" t="n">
        <v>0.0001</v>
      </c>
      <c r="C9" s="38" t="s">
        <v>32</v>
      </c>
      <c r="D9" s="8" t="s">
        <v>4</v>
      </c>
      <c r="DE9" s="18"/>
    </row>
    <row r="10" s="20" customFormat="true" ht="15" hidden="false" customHeight="false" outlineLevel="0" collapsed="false">
      <c r="A10" s="32" t="s">
        <v>40</v>
      </c>
      <c r="B10" s="37" t="n">
        <v>5547900</v>
      </c>
      <c r="C10" s="38" t="s">
        <v>32</v>
      </c>
      <c r="G10" s="20" t="s">
        <v>41</v>
      </c>
      <c r="DE10" s="19"/>
    </row>
    <row r="11" s="40" customFormat="true" ht="15" hidden="false" customHeight="false" outlineLevel="0" collapsed="false">
      <c r="A11" s="2" t="s">
        <v>42</v>
      </c>
      <c r="B11" s="39"/>
      <c r="C11" s="4"/>
      <c r="G11" s="40" t="s">
        <v>43</v>
      </c>
      <c r="DE11" s="23"/>
    </row>
    <row r="12" s="41" customFormat="true" ht="15" hidden="false" customHeight="false" outlineLevel="0" collapsed="false">
      <c r="A12" s="32" t="s">
        <v>12</v>
      </c>
      <c r="B12" s="37" t="n">
        <v>444000</v>
      </c>
      <c r="C12" s="38" t="s">
        <v>32</v>
      </c>
      <c r="G12" s="41" t="s">
        <v>44</v>
      </c>
      <c r="DE12" s="25"/>
    </row>
    <row r="13" s="41" customFormat="true" ht="15" hidden="false" customHeight="false" outlineLevel="0" collapsed="false">
      <c r="A13" s="32" t="s">
        <v>13</v>
      </c>
      <c r="B13" s="37" t="n">
        <v>0.0001</v>
      </c>
      <c r="C13" s="38" t="s">
        <v>32</v>
      </c>
      <c r="G13" s="41" t="s">
        <v>45</v>
      </c>
      <c r="DE13" s="25"/>
    </row>
    <row r="14" s="41" customFormat="true" ht="15" hidden="false" customHeight="false" outlineLevel="0" collapsed="false">
      <c r="A14" s="32" t="s">
        <v>14</v>
      </c>
      <c r="B14" s="37" t="n">
        <v>0</v>
      </c>
      <c r="C14" s="38" t="s">
        <v>32</v>
      </c>
      <c r="G14" s="41" t="s">
        <v>46</v>
      </c>
      <c r="DE14" s="25"/>
    </row>
    <row r="15" s="41" customFormat="true" ht="15" hidden="false" customHeight="false" outlineLevel="0" collapsed="false">
      <c r="A15" s="32" t="s">
        <v>15</v>
      </c>
      <c r="B15" s="37" t="n">
        <v>0</v>
      </c>
      <c r="C15" s="38" t="s">
        <v>32</v>
      </c>
      <c r="DE15" s="25"/>
    </row>
    <row r="16" s="41" customFormat="true" ht="15" hidden="false" customHeight="false" outlineLevel="0" collapsed="false">
      <c r="A16" s="32" t="s">
        <v>47</v>
      </c>
      <c r="B16" s="37" t="n">
        <v>0</v>
      </c>
      <c r="C16" s="38" t="s">
        <v>32</v>
      </c>
      <c r="G16" s="41" t="s">
        <v>94</v>
      </c>
      <c r="DE16" s="25"/>
    </row>
    <row r="17" s="41" customFormat="true" ht="15" hidden="false" customHeight="false" outlineLevel="0" collapsed="false">
      <c r="A17" s="32" t="s">
        <v>17</v>
      </c>
      <c r="B17" s="37" t="n">
        <v>0</v>
      </c>
      <c r="C17" s="38" t="s">
        <v>32</v>
      </c>
      <c r="DE17" s="25"/>
    </row>
    <row r="18" s="41" customFormat="true" ht="15" hidden="false" customHeight="false" outlineLevel="0" collapsed="false">
      <c r="A18" s="32" t="s">
        <v>18</v>
      </c>
      <c r="B18" s="37" t="n">
        <v>0</v>
      </c>
      <c r="C18" s="38" t="s">
        <v>32</v>
      </c>
      <c r="DE18" s="25"/>
    </row>
    <row r="19" s="41" customFormat="true" ht="15" hidden="false" customHeight="false" outlineLevel="0" collapsed="false">
      <c r="A19" s="32" t="s">
        <v>19</v>
      </c>
      <c r="B19" s="37" t="n">
        <v>9700</v>
      </c>
      <c r="C19" s="38" t="s">
        <v>32</v>
      </c>
      <c r="DE19" s="25"/>
    </row>
    <row r="20" s="41" customFormat="true" ht="15" hidden="false" customHeight="false" outlineLevel="0" collapsed="false">
      <c r="A20" s="32" t="s">
        <v>20</v>
      </c>
      <c r="B20" s="37" t="n">
        <v>0</v>
      </c>
      <c r="C20" s="38" t="s">
        <v>49</v>
      </c>
      <c r="DE20" s="25"/>
    </row>
    <row r="21" s="41" customFormat="true" ht="15" hidden="false" customHeight="false" outlineLevel="0" collapsed="false">
      <c r="A21" s="32" t="s">
        <v>21</v>
      </c>
      <c r="B21" s="37" t="n">
        <v>1E-005</v>
      </c>
      <c r="C21" s="38" t="s">
        <v>49</v>
      </c>
      <c r="DE21" s="25"/>
    </row>
    <row r="22" s="41" customFormat="true" ht="15" hidden="false" customHeight="false" outlineLevel="0" collapsed="false">
      <c r="A22" s="32" t="s">
        <v>22</v>
      </c>
      <c r="B22" s="37" t="n">
        <v>0</v>
      </c>
      <c r="C22" s="38" t="s">
        <v>32</v>
      </c>
      <c r="DE22" s="25"/>
    </row>
    <row r="23" s="41" customFormat="true" ht="15" hidden="false" customHeight="false" outlineLevel="0" collapsed="false">
      <c r="A23" s="32" t="s">
        <v>23</v>
      </c>
      <c r="B23" s="37" t="n">
        <v>1026.306</v>
      </c>
      <c r="C23" s="38" t="s">
        <v>92</v>
      </c>
      <c r="DE23" s="25"/>
    </row>
    <row r="24" s="5" customFormat="true" ht="15" hidden="false" customHeight="false" outlineLevel="0" collapsed="false">
      <c r="A24" s="32" t="s">
        <v>24</v>
      </c>
      <c r="B24" s="37" t="n">
        <v>1026.306</v>
      </c>
      <c r="C24" s="38" t="s">
        <v>92</v>
      </c>
      <c r="DE24" s="27"/>
    </row>
    <row r="25" s="5" customFormat="true" ht="15" hidden="false" customHeight="false" outlineLevel="0" collapsed="false">
      <c r="A25" s="2" t="s">
        <v>52</v>
      </c>
      <c r="B25" s="3"/>
      <c r="C25" s="4"/>
      <c r="DE25" s="27"/>
    </row>
    <row r="26" s="5" customFormat="true" ht="15" hidden="false" customHeight="false" outlineLevel="0" collapsed="false">
      <c r="A26" s="32" t="s">
        <v>53</v>
      </c>
      <c r="B26" s="42" t="n">
        <v>85.0170911516069</v>
      </c>
      <c r="C26" s="38" t="s">
        <v>3</v>
      </c>
      <c r="DE26" s="27"/>
    </row>
    <row r="27" s="5" customFormat="true" ht="15" hidden="false" customHeight="false" outlineLevel="0" collapsed="false">
      <c r="A27" s="32" t="s">
        <v>54</v>
      </c>
      <c r="B27" s="42" t="n">
        <v>0.0813623338279637</v>
      </c>
      <c r="C27" s="38" t="s">
        <v>3</v>
      </c>
      <c r="DE27" s="27"/>
    </row>
    <row r="28" s="5" customFormat="true" ht="15" hidden="false" customHeight="false" outlineLevel="0" collapsed="false">
      <c r="A28" s="32" t="s">
        <v>55</v>
      </c>
      <c r="B28" s="42" t="n">
        <v>0.302275383478433</v>
      </c>
      <c r="C28" s="38" t="s">
        <v>3</v>
      </c>
      <c r="DE28" s="27"/>
    </row>
    <row r="29" s="5" customFormat="true" ht="15" hidden="false" customHeight="false" outlineLevel="0" collapsed="false">
      <c r="A29" s="32" t="s">
        <v>56</v>
      </c>
      <c r="B29" s="42" t="n">
        <v>0.174439227925738</v>
      </c>
      <c r="C29" s="38" t="s">
        <v>3</v>
      </c>
      <c r="DE29" s="27"/>
    </row>
    <row r="30" s="5" customFormat="true" ht="15" hidden="false" customHeight="false" outlineLevel="0" collapsed="false">
      <c r="A30" s="32" t="s">
        <v>8</v>
      </c>
      <c r="B30" s="42" t="n">
        <v>14.4180680978388</v>
      </c>
      <c r="C30" s="38" t="s">
        <v>3</v>
      </c>
      <c r="DE30" s="27"/>
    </row>
    <row r="31" s="5" customFormat="true" ht="15" hidden="false" customHeight="false" outlineLevel="0" collapsed="false">
      <c r="A31" s="32" t="s">
        <v>39</v>
      </c>
      <c r="B31" s="42" t="n">
        <v>0</v>
      </c>
      <c r="C31" s="38" t="s">
        <v>3</v>
      </c>
      <c r="DE31" s="27"/>
    </row>
    <row r="32" s="5" customFormat="true" ht="15" hidden="false" customHeight="false" outlineLevel="0" collapsed="false">
      <c r="DE32" s="27"/>
    </row>
    <row r="33" s="5" customFormat="true" ht="15" hidden="false" customHeight="false" outlineLevel="0" collapsed="false">
      <c r="DE33" s="27"/>
    </row>
    <row r="34" s="5" customFormat="true" ht="15" hidden="false" customHeight="false" outlineLevel="0" collapsed="false">
      <c r="A34" s="2" t="s">
        <v>57</v>
      </c>
      <c r="B34" s="3"/>
      <c r="C34" s="4"/>
      <c r="DE34" s="27"/>
    </row>
    <row r="35" s="5" customFormat="true" ht="15" hidden="false" customHeight="false" outlineLevel="0" collapsed="false">
      <c r="A35" s="32" t="s">
        <v>12</v>
      </c>
      <c r="B35" s="33" t="n">
        <v>100</v>
      </c>
      <c r="C35" s="38" t="s">
        <v>3</v>
      </c>
      <c r="DE35" s="27"/>
    </row>
    <row r="36" s="5" customFormat="true" ht="15" hidden="false" customHeight="false" outlineLevel="0" collapsed="false">
      <c r="A36" s="32" t="s">
        <v>13</v>
      </c>
      <c r="B36" s="33" t="n">
        <v>0</v>
      </c>
      <c r="C36" s="38" t="s">
        <v>3</v>
      </c>
      <c r="DE36" s="27"/>
    </row>
    <row r="37" s="5" customFormat="true" ht="15" hidden="false" customHeight="false" outlineLevel="0" collapsed="false">
      <c r="A37" s="32" t="s">
        <v>14</v>
      </c>
      <c r="B37" s="33" t="n">
        <v>0</v>
      </c>
      <c r="C37" s="38" t="s">
        <v>3</v>
      </c>
      <c r="DE37" s="27"/>
    </row>
    <row r="38" s="5" customFormat="true" ht="15" hidden="false" customHeight="false" outlineLevel="0" collapsed="false">
      <c r="A38" s="32" t="s">
        <v>15</v>
      </c>
      <c r="B38" s="33" t="n">
        <v>0</v>
      </c>
      <c r="C38" s="38" t="s">
        <v>3</v>
      </c>
      <c r="DE38" s="27"/>
    </row>
    <row r="39" s="5" customFormat="true" ht="15" hidden="false" customHeight="false" outlineLevel="0" collapsed="false">
      <c r="A39" s="32" t="s">
        <v>47</v>
      </c>
      <c r="B39" s="33" t="n">
        <v>0</v>
      </c>
      <c r="C39" s="38" t="s">
        <v>3</v>
      </c>
      <c r="DE39" s="27"/>
    </row>
    <row r="40" s="5" customFormat="true" ht="15" hidden="false" customHeight="false" outlineLevel="0" collapsed="false">
      <c r="A40" s="32" t="s">
        <v>17</v>
      </c>
      <c r="B40" s="33" t="n">
        <v>0</v>
      </c>
      <c r="C40" s="38" t="s">
        <v>3</v>
      </c>
      <c r="DE40" s="27"/>
    </row>
    <row r="41" s="5" customFormat="true" ht="15" hidden="false" customHeight="false" outlineLevel="0" collapsed="false">
      <c r="A41" s="32" t="s">
        <v>18</v>
      </c>
      <c r="B41" s="33" t="n">
        <v>0</v>
      </c>
      <c r="C41" s="38" t="s">
        <v>3</v>
      </c>
      <c r="DE41" s="27"/>
    </row>
    <row r="42" s="5" customFormat="true" ht="15" hidden="false" customHeight="false" outlineLevel="0" collapsed="false">
      <c r="A42" s="32" t="s">
        <v>19</v>
      </c>
      <c r="B42" s="33" t="n">
        <v>100</v>
      </c>
      <c r="C42" s="38" t="s">
        <v>3</v>
      </c>
      <c r="DE42" s="27"/>
    </row>
    <row r="43" s="5" customFormat="true" ht="15" hidden="false" customHeight="false" outlineLevel="0" collapsed="false">
      <c r="A43" s="32" t="s">
        <v>20</v>
      </c>
      <c r="B43" s="33" t="n">
        <v>0</v>
      </c>
      <c r="C43" s="38" t="s">
        <v>3</v>
      </c>
      <c r="DE43" s="27"/>
    </row>
    <row r="44" s="5" customFormat="true" ht="15" hidden="false" customHeight="false" outlineLevel="0" collapsed="false">
      <c r="A44" s="32" t="s">
        <v>21</v>
      </c>
      <c r="B44" s="33" t="n">
        <v>0</v>
      </c>
      <c r="C44" s="38" t="s">
        <v>3</v>
      </c>
      <c r="DE44" s="27"/>
    </row>
    <row r="45" s="5" customFormat="true" ht="15" hidden="false" customHeight="false" outlineLevel="0" collapsed="false">
      <c r="A45" s="32" t="s">
        <v>22</v>
      </c>
      <c r="B45" s="33" t="n">
        <v>0</v>
      </c>
      <c r="C45" s="38" t="s">
        <v>3</v>
      </c>
      <c r="DE45" s="27"/>
    </row>
    <row r="46" s="5" customFormat="true" ht="15" hidden="false" customHeight="false" outlineLevel="0" collapsed="false">
      <c r="A46" s="32" t="s">
        <v>23</v>
      </c>
      <c r="B46" s="33" t="n">
        <v>0.33</v>
      </c>
      <c r="C46" s="38" t="s">
        <v>3</v>
      </c>
      <c r="DE46" s="27"/>
    </row>
    <row r="47" s="5" customFormat="true" ht="15.75" hidden="false" customHeight="false" outlineLevel="0" collapsed="false">
      <c r="A47" s="43" t="s">
        <v>24</v>
      </c>
      <c r="B47" s="44" t="n">
        <v>0.66</v>
      </c>
      <c r="C47" s="45" t="s">
        <v>3</v>
      </c>
      <c r="DE47" s="27"/>
    </row>
    <row r="48" s="5" customFormat="true" ht="15" hidden="false" customHeight="false" outlineLevel="0" collapsed="false">
      <c r="A48" s="31"/>
      <c r="B48" s="31"/>
      <c r="C48" s="31"/>
      <c r="DE48" s="27"/>
    </row>
    <row r="49" customFormat="false" ht="15.75" hidden="false" customHeight="false" outlineLevel="0" collapsed="false"/>
    <row r="50" s="5" customFormat="true" ht="15" hidden="false" customHeight="false" outlineLevel="0" collapsed="false">
      <c r="A50" s="34" t="s">
        <v>93</v>
      </c>
      <c r="B50" s="35"/>
      <c r="C50" s="36"/>
      <c r="DE50" s="27"/>
    </row>
    <row r="51" s="5" customFormat="true" ht="15" hidden="false" customHeight="false" outlineLevel="0" collapsed="false">
      <c r="A51" s="32" t="s">
        <v>53</v>
      </c>
      <c r="B51" s="33" t="n">
        <v>0.17060004</v>
      </c>
      <c r="C51" s="38" t="s">
        <v>60</v>
      </c>
      <c r="DE51" s="27"/>
    </row>
    <row r="52" s="5" customFormat="true" ht="15" hidden="false" customHeight="false" outlineLevel="0" collapsed="false">
      <c r="A52" s="32" t="s">
        <v>54</v>
      </c>
      <c r="B52" s="33" t="n">
        <v>0</v>
      </c>
      <c r="C52" s="38" t="s">
        <v>60</v>
      </c>
      <c r="D52" s="8" t="s">
        <v>4</v>
      </c>
      <c r="DE52" s="27"/>
    </row>
    <row r="53" s="5" customFormat="true" ht="15" hidden="false" customHeight="false" outlineLevel="0" collapsed="false">
      <c r="A53" s="32" t="s">
        <v>61</v>
      </c>
      <c r="B53" s="33" t="n">
        <v>0</v>
      </c>
      <c r="C53" s="38" t="s">
        <v>60</v>
      </c>
      <c r="D53" s="8" t="s">
        <v>4</v>
      </c>
      <c r="DE53" s="27"/>
    </row>
    <row r="54" s="5" customFormat="true" ht="15" hidden="false" customHeight="false" outlineLevel="0" collapsed="false">
      <c r="A54" s="32" t="s">
        <v>56</v>
      </c>
      <c r="B54" s="33" t="n">
        <v>0</v>
      </c>
      <c r="C54" s="38" t="s">
        <v>60</v>
      </c>
      <c r="D54" s="8" t="s">
        <v>4</v>
      </c>
      <c r="DE54" s="27"/>
    </row>
    <row r="55" s="5" customFormat="true" ht="15" hidden="false" customHeight="false" outlineLevel="0" collapsed="false">
      <c r="A55" s="32" t="s">
        <v>8</v>
      </c>
      <c r="B55" s="33" t="n">
        <v>0.00340579668372569</v>
      </c>
      <c r="C55" s="38" t="s">
        <v>60</v>
      </c>
      <c r="D55" s="8"/>
      <c r="DE55" s="27"/>
    </row>
    <row r="56" s="5" customFormat="true" ht="15" hidden="false" customHeight="false" outlineLevel="0" collapsed="false">
      <c r="A56" s="32" t="s">
        <v>39</v>
      </c>
      <c r="B56" s="33" t="n">
        <v>0</v>
      </c>
      <c r="C56" s="38" t="s">
        <v>60</v>
      </c>
      <c r="D56" s="8" t="s">
        <v>4</v>
      </c>
      <c r="DE56" s="27"/>
    </row>
    <row r="57" s="5" customFormat="true" ht="15" hidden="false" customHeight="false" outlineLevel="0" collapsed="false">
      <c r="A57" s="2" t="s">
        <v>62</v>
      </c>
      <c r="B57" s="3"/>
      <c r="C57" s="4"/>
      <c r="DE57" s="27"/>
    </row>
    <row r="58" s="5" customFormat="true" ht="15" hidden="false" customHeight="false" outlineLevel="0" collapsed="false">
      <c r="A58" s="32" t="s">
        <v>12</v>
      </c>
      <c r="B58" s="33" t="n">
        <v>0.02627968</v>
      </c>
      <c r="C58" s="38" t="s">
        <v>60</v>
      </c>
      <c r="DE58" s="27"/>
    </row>
    <row r="59" s="5" customFormat="true" ht="15" hidden="false" customHeight="false" outlineLevel="0" collapsed="false">
      <c r="A59" s="32" t="s">
        <v>63</v>
      </c>
      <c r="B59" s="33" t="n">
        <v>0</v>
      </c>
      <c r="C59" s="38" t="s">
        <v>60</v>
      </c>
      <c r="DE59" s="27"/>
    </row>
    <row r="60" s="5" customFormat="true" ht="15" hidden="false" customHeight="false" outlineLevel="0" collapsed="false">
      <c r="A60" s="32" t="s">
        <v>14</v>
      </c>
      <c r="B60" s="33" t="n">
        <v>0</v>
      </c>
      <c r="C60" s="38" t="s">
        <v>60</v>
      </c>
      <c r="DE60" s="27"/>
    </row>
    <row r="61" s="5" customFormat="true" ht="15" hidden="false" customHeight="false" outlineLevel="0" collapsed="false">
      <c r="A61" s="32" t="s">
        <v>15</v>
      </c>
      <c r="B61" s="33" t="n">
        <v>0</v>
      </c>
      <c r="C61" s="38" t="s">
        <v>60</v>
      </c>
      <c r="DE61" s="27"/>
    </row>
    <row r="62" s="5" customFormat="true" ht="15" hidden="false" customHeight="false" outlineLevel="0" collapsed="false">
      <c r="A62" s="32" t="s">
        <v>47</v>
      </c>
      <c r="B62" s="33" t="n">
        <v>0</v>
      </c>
      <c r="C62" s="38" t="s">
        <v>60</v>
      </c>
      <c r="DE62" s="27"/>
    </row>
    <row r="63" s="5" customFormat="true" ht="15" hidden="false" customHeight="false" outlineLevel="0" collapsed="false">
      <c r="A63" s="32" t="s">
        <v>17</v>
      </c>
      <c r="B63" s="33" t="n">
        <v>0</v>
      </c>
      <c r="C63" s="38" t="s">
        <v>60</v>
      </c>
      <c r="DE63" s="27"/>
    </row>
    <row r="64" customFormat="false" ht="15" hidden="false" customHeight="false" outlineLevel="0" collapsed="false">
      <c r="A64" s="32" t="s">
        <v>18</v>
      </c>
      <c r="B64" s="33" t="n">
        <v>0</v>
      </c>
      <c r="C64" s="38" t="s">
        <v>60</v>
      </c>
    </row>
    <row r="65" customFormat="false" ht="15" hidden="false" customHeight="false" outlineLevel="0" collapsed="false">
      <c r="A65" s="32" t="s">
        <v>19</v>
      </c>
      <c r="B65" s="33" t="n">
        <v>0.02028379</v>
      </c>
      <c r="C65" s="38" t="s">
        <v>60</v>
      </c>
    </row>
    <row r="66" s="5" customFormat="true" ht="15" hidden="false" customHeight="false" outlineLevel="0" collapsed="false">
      <c r="A66" s="32" t="s">
        <v>20</v>
      </c>
      <c r="B66" s="33" t="n">
        <v>0</v>
      </c>
      <c r="C66" s="38" t="s">
        <v>60</v>
      </c>
    </row>
    <row r="67" customFormat="false" ht="15" hidden="false" customHeight="false" outlineLevel="0" collapsed="false">
      <c r="A67" s="32" t="s">
        <v>21</v>
      </c>
      <c r="B67" s="33" t="n">
        <v>0</v>
      </c>
      <c r="C67" s="38" t="s">
        <v>60</v>
      </c>
    </row>
    <row r="68" s="5" customFormat="true" ht="15" hidden="false" customHeight="false" outlineLevel="0" collapsed="false">
      <c r="A68" s="32" t="s">
        <v>22</v>
      </c>
      <c r="B68" s="33" t="n">
        <v>0</v>
      </c>
      <c r="C68" s="38" t="s">
        <v>60</v>
      </c>
    </row>
    <row r="69" s="5" customFormat="true" ht="15" hidden="false" customHeight="false" outlineLevel="0" collapsed="false">
      <c r="A69" s="32" t="s">
        <v>64</v>
      </c>
      <c r="B69" s="33" t="n">
        <v>0.00875671452</v>
      </c>
      <c r="C69" s="38" t="s">
        <v>60</v>
      </c>
    </row>
    <row r="70" s="5" customFormat="true" ht="15.75" hidden="false" customHeight="false" outlineLevel="0" collapsed="false">
      <c r="A70" s="43" t="s">
        <v>24</v>
      </c>
      <c r="B70" s="45" t="n">
        <v>0.01751342904</v>
      </c>
      <c r="C70" s="38" t="s">
        <v>60</v>
      </c>
    </row>
    <row r="71" s="5" customFormat="true" ht="15" hidden="false" customHeight="false" outlineLevel="0" collapsed="false">
      <c r="A71" s="51" t="s">
        <v>65</v>
      </c>
      <c r="B71" s="52" t="n">
        <v>0.02627014356</v>
      </c>
      <c r="C71" s="53" t="s">
        <v>60</v>
      </c>
    </row>
    <row r="72" s="5" customFormat="true" ht="15" hidden="false" customHeight="false" outlineLevel="0" collapsed="false">
      <c r="A72" s="31"/>
      <c r="B72" s="31"/>
      <c r="C72" s="31"/>
    </row>
    <row r="73" s="5" customFormat="true" ht="15.75" hidden="false" customHeight="false" outlineLevel="0" collapsed="false">
      <c r="A73" s="49"/>
      <c r="B73" s="49"/>
      <c r="C73" s="49"/>
    </row>
    <row r="74" s="5" customFormat="true" ht="15" hidden="false" customHeight="false" outlineLevel="0" collapsed="false">
      <c r="A74" s="34" t="s">
        <v>66</v>
      </c>
      <c r="B74" s="35"/>
      <c r="C74" s="36"/>
    </row>
    <row r="75" s="5" customFormat="true" ht="15" hidden="false" customHeight="false" outlineLevel="0" collapsed="false">
      <c r="A75" s="32" t="s">
        <v>67</v>
      </c>
      <c r="B75" s="50" t="n">
        <v>0.01567</v>
      </c>
      <c r="C75" s="38" t="s">
        <v>68</v>
      </c>
    </row>
    <row r="76" s="5" customFormat="true" ht="15" hidden="false" customHeight="false" outlineLevel="0" collapsed="false">
      <c r="A76" s="2" t="s">
        <v>69</v>
      </c>
      <c r="B76" s="3"/>
      <c r="C76" s="4"/>
    </row>
    <row r="77" s="5" customFormat="true" ht="15.75" hidden="false" customHeight="false" outlineLevel="0" collapsed="false">
      <c r="A77" s="43" t="s">
        <v>70</v>
      </c>
      <c r="B77" s="44" t="n">
        <v>0.127</v>
      </c>
      <c r="C77" s="45" t="s">
        <v>68</v>
      </c>
      <c r="I77" s="5" t="s">
        <v>71</v>
      </c>
    </row>
    <row r="78" s="5" customFormat="true" ht="15" hidden="false" customHeight="false" outlineLevel="0" collapsed="false"/>
    <row r="80" customFormat="false" ht="15" hidden="false" customHeight="false" outlineLevel="0" collapsed="false">
      <c r="A80" s="2" t="s">
        <v>72</v>
      </c>
      <c r="B80" s="2"/>
      <c r="C80" s="2"/>
    </row>
    <row r="81" customFormat="false" ht="15" hidden="false" customHeight="false" outlineLevel="0" collapsed="false">
      <c r="A81" s="32" t="s">
        <v>73</v>
      </c>
      <c r="B81" s="33" t="n">
        <v>6E-006</v>
      </c>
      <c r="C81" s="33" t="s">
        <v>74</v>
      </c>
    </row>
    <row r="82" customFormat="false" ht="15" hidden="false" customHeight="false" outlineLevel="0" collapsed="false">
      <c r="A82" s="32" t="s">
        <v>75</v>
      </c>
      <c r="B82" s="33" t="n">
        <v>0</v>
      </c>
      <c r="C82" s="33" t="s">
        <v>74</v>
      </c>
    </row>
    <row r="83" customFormat="false" ht="15" hidden="false" customHeight="false" outlineLevel="0" collapsed="false">
      <c r="A83" s="32" t="s">
        <v>76</v>
      </c>
      <c r="B83" s="33" t="n">
        <v>1.279</v>
      </c>
      <c r="C83" s="33" t="s">
        <v>74</v>
      </c>
    </row>
    <row r="84" customFormat="false" ht="15" hidden="false" customHeight="false" outlineLevel="0" collapsed="false">
      <c r="A84" s="32" t="s">
        <v>77</v>
      </c>
      <c r="B84" s="33" t="n">
        <v>4E-005</v>
      </c>
      <c r="C84" s="33" t="s">
        <v>74</v>
      </c>
    </row>
    <row r="85" customFormat="false" ht="15" hidden="false" customHeight="false" outlineLevel="0" collapsed="false">
      <c r="A85" s="32" t="s">
        <v>78</v>
      </c>
      <c r="B85" s="33" t="n">
        <v>0</v>
      </c>
      <c r="C85" s="33" t="s">
        <v>74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99</TotalTime>
  <Application>LibreOffice/7.3.3.2$Linux_X86_64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2017-01-25T13:20:29Z</dcterms:created>
  <dc:creator>IdB</dc:creator>
  <dc:description/>
  <dc:language>en-US</dc:language>
  <cp:lastModifiedBy>Eneko Martin</cp:lastModifiedBy>
  <dcterms:modified xsi:type="dcterms:W3CDTF">2022-06-13T10:03:32Z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