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3"/>
    <sheet name="World" sheetId="2" state="visible" r:id="rId4"/>
    <sheet name="Europe" sheetId="3" state="visible" r:id="rId5"/>
    <sheet name="Catalonia" sheetId="4" state="visible" r:id="rId6"/>
  </sheets>
  <definedNames>
    <definedName function="false" hidden="false" name="post_combustion" vbProcedure="false">Catalonia!$B$65:$E$69</definedName>
    <definedName function="false" hidden="false" name="time_const_for_PFC" vbProcedure="false">World!$C$43</definedName>
    <definedName function="false" hidden="false" localSheetId="0" name="ccs_efficiency" vbProcedure="false">Global!$C$50:$C$52</definedName>
    <definedName function="false" hidden="false" localSheetId="0" name="ch4_biofuels" vbProcedure="false">Global!$C$42</definedName>
    <definedName function="false" hidden="false" localSheetId="0" name="ch4_biogas" vbProcedure="false">Global!$C$43</definedName>
    <definedName function="false" hidden="false" localSheetId="0" name="ch4_coal" vbProcedure="false">Global!$C$35</definedName>
    <definedName function="false" hidden="false" localSheetId="0" name="ch4_conv_gas" vbProcedure="false">Global!$C$36</definedName>
    <definedName function="false" hidden="false" localSheetId="0" name="ch4_conv_oil" vbProcedure="false">Global!$C$37</definedName>
    <definedName function="false" hidden="false" localSheetId="0" name="ch4_ctl" vbProcedure="false">Global!$C$33</definedName>
    <definedName function="false" hidden="false" localSheetId="0" name="ch4_gtl" vbProcedure="false">Global!$C$34</definedName>
    <definedName function="false" hidden="false" localSheetId="0" name="ch4_peat" vbProcedure="false">Global!$C$41</definedName>
    <definedName function="false" hidden="false" localSheetId="0" name="ch4_shale_oil" vbProcedure="false">Global!$C$40</definedName>
    <definedName function="false" hidden="false" localSheetId="0" name="ch4_solid_bioe" vbProcedure="false">Global!$C$44</definedName>
    <definedName function="false" hidden="false" localSheetId="0" name="ch4_traditional_biomass" vbProcedure="false">Global!$C$45</definedName>
    <definedName function="false" hidden="false" localSheetId="0" name="ch4_unconv_gas" vbProcedure="false">Global!$C$38</definedName>
    <definedName function="false" hidden="false" localSheetId="0" name="ch4_unconv_oil" vbProcedure="false">Global!$C$39</definedName>
    <definedName function="false" hidden="false" localSheetId="0" name="ch4_waste" vbProcedure="false">Global!$C$46</definedName>
    <definedName function="false" hidden="false" localSheetId="0" name="co2_biofuels" vbProcedure="false">Global!$C$27</definedName>
    <definedName function="false" hidden="false" localSheetId="0" name="co2_biogas" vbProcedure="false">Global!$C$28</definedName>
    <definedName function="false" hidden="false" localSheetId="0" name="co2_coal" vbProcedure="false">Global!$C$20</definedName>
    <definedName function="false" hidden="false" localSheetId="0" name="co2_conv_gas" vbProcedure="false">Global!$C$21</definedName>
    <definedName function="false" hidden="false" localSheetId="0" name="co2_conv_oil" vbProcedure="false">Global!$C$22</definedName>
    <definedName function="false" hidden="false" localSheetId="0" name="co2_ctl" vbProcedure="false">Global!$C$18</definedName>
    <definedName function="false" hidden="false" localSheetId="0" name="co2_gtl" vbProcedure="false">Global!$C$19</definedName>
    <definedName function="false" hidden="false" localSheetId="0" name="co2_peat" vbProcedure="false">Global!$C$26</definedName>
    <definedName function="false" hidden="false" localSheetId="0" name="co2_shale_oil" vbProcedure="false">Global!$C$25</definedName>
    <definedName function="false" hidden="false" localSheetId="0" name="co2_solid_bioe" vbProcedure="false">Global!$C$29</definedName>
    <definedName function="false" hidden="false" localSheetId="0" name="co2_traditional_biomass" vbProcedure="false">Global!$C$30</definedName>
    <definedName function="false" hidden="false" localSheetId="0" name="co2_unconv_gas" vbProcedure="false">Global!$C$23</definedName>
    <definedName function="false" hidden="false" localSheetId="0" name="co2_unconv_oil" vbProcedure="false">Global!$C$24</definedName>
    <definedName function="false" hidden="false" localSheetId="0" name="co2_waste" vbProcedure="false">Global!$C$31</definedName>
    <definedName function="false" hidden="false" localSheetId="0" name="dac_efficiency" vbProcedure="false">Global!$C$56:$D$57</definedName>
    <definedName function="false" hidden="false" localSheetId="0" name="GWP_100_year" vbProcedure="false">Global!$C$3:$C$15</definedName>
    <definedName function="false" hidden="false" localSheetId="0" name="GWP_20_year" vbProcedure="false">Global!$B$3:$B$15</definedName>
    <definedName function="false" hidden="false" localSheetId="1" name="atm_ocean_mixing_time" vbProcedure="false">World!$C$14</definedName>
    <definedName function="false" hidden="false" localSheetId="1" name="biomass_residence_time" vbProcedure="false">World!$C$4</definedName>
    <definedName function="false" hidden="false" localSheetId="1" name="biostim_coeff_index" vbProcedure="false">World!$C$8</definedName>
    <definedName function="false" hidden="false" localSheetId="1" name="biostim_coeff_mean" vbProcedure="false">World!$C$9</definedName>
    <definedName function="false" hidden="false" localSheetId="1" name="buffer_C_coeff" vbProcedure="false">World!$C$11</definedName>
    <definedName function="false" hidden="false" localSheetId="1" name="ccs_tech_share" vbProcedure="false">World!$B$152:$E$156</definedName>
    <definedName function="false" hidden="false" localSheetId="1" name="ccs_tech_share_agr" vbProcedure="false">World!$C$155:$N$157</definedName>
    <definedName function="false" hidden="false" localSheetId="1" name="ccs_tech_share_air_transport" vbProcedure="false">World!$C$158:$N$160</definedName>
    <definedName function="false" hidden="false" localSheetId="1" name="ccs_tech_share_chemical_and_petrochemical" vbProcedure="false">World!$C$161:$N$163</definedName>
    <definedName function="false" hidden="false" localSheetId="1" name="ccs_tech_share_coal_and_peat_mining" vbProcedure="false">World!$C$164:$N$166</definedName>
    <definedName function="false" hidden="false" localSheetId="1" name="ccs_tech_share_coke_oven_products" vbProcedure="false">World!$C$167:$N$169</definedName>
    <definedName function="false" hidden="false" localSheetId="1" name="ccs_tech_share_commercial_and_public_services" vbProcedure="false">World!$C$170:$N$172</definedName>
    <definedName function="false" hidden="false" localSheetId="1" name="ccs_tech_share_cons" vbProcedure="false">World!$C$176:$N$180</definedName>
    <definedName function="false" hidden="false" localSheetId="1" name="ccs_tech_share_construction" vbProcedure="false">World!$C$173:$N$175</definedName>
    <definedName function="false" hidden="false" localSheetId="1" name="ccs_tech_share_dist" vbProcedure="false">World!$C$181:$N$183</definedName>
    <definedName function="false" hidden="false" localSheetId="1" name="ccs_tech_share_electricity_and_heat_generation" vbProcedure="false">World!$C$176:$N$178</definedName>
    <definedName function="false" hidden="false" localSheetId="1" name="ccs_tech_share_fi" vbProcedure="false">World!$C$190:$N$192</definedName>
    <definedName function="false" hidden="false" localSheetId="1" name="ccs_tech_share_fishing" vbProcedure="false">World!$C$179:$N$181</definedName>
    <definedName function="false" hidden="false" localSheetId="1" name="ccs_tech_share_food_and_tobacco" vbProcedure="false">World!$C$182:$N$184</definedName>
    <definedName function="false" hidden="false" localSheetId="1" name="ccs_tech_share_hh" vbProcedure="false">World!$C$152:$N$154</definedName>
    <definedName function="false" hidden="false" localSheetId="1" name="ccs_tech_share_hr" vbProcedure="false">World!$C$184:$N$186</definedName>
    <definedName function="false" hidden="false" localSheetId="1" name="ccs_tech_share_iron_and_steel" vbProcedure="false">World!$C$185:$N$187</definedName>
    <definedName function="false" hidden="false" localSheetId="1" name="ccs_tech_share_land_transport" vbProcedure="false">World!$C$188:$N$190</definedName>
    <definedName function="false" hidden="false" localSheetId="1" name="ccs_tech_share_liquefaction_and_regasification_plants" vbProcedure="false">World!$C$191:$N$193</definedName>
    <definedName function="false" hidden="false" localSheetId="1" name="ccs_tech_share_machinery" vbProcedure="false">World!$C$194:$N$196</definedName>
    <definedName function="false" hidden="false" localSheetId="1" name="ccs_tech_share_mining_and_quarrying" vbProcedure="false">World!$C$197:$N$199</definedName>
    <definedName function="false" hidden="false" localSheetId="1" name="ccs_tech_share_nms" vbProcedure="false">World!$C$232:$N$235</definedName>
    <definedName function="false" hidden="false" localSheetId="1" name="ccs_tech_share_non_ferrous_metals" vbProcedure="false">World!$C$200:$N$202</definedName>
    <definedName function="false" hidden="false" localSheetId="1" name="ccs_tech_share_non_metallic_minerals" vbProcedure="false">World!$C$203:$N$205</definedName>
    <definedName function="false" hidden="false" localSheetId="1" name="ccs_tech_share_nuclear_industry" vbProcedure="false">World!$C$206:$N$208</definedName>
    <definedName function="false" hidden="false" localSheetId="1" name="ccs_tech_share_oil_and_gas_extraction" vbProcedure="false">World!$C$212:$N$214</definedName>
    <definedName function="false" hidden="false" localSheetId="1" name="ccs_tech_share_oil_refineries" vbProcedure="false">World!$C$209:$N$211</definedName>
    <definedName function="false" hidden="false" localSheetId="1" name="ccs_tech_share_other_industry" vbProcedure="false">World!$C$215:$N$217</definedName>
    <definedName function="false" hidden="false" localSheetId="1" name="ccs_tech_share_paper_pulp_and_print" vbProcedure="false">World!$C$218:$N$220</definedName>
    <definedName function="false" hidden="false" localSheetId="1" name="ccs_tech_share_pipeline_transport" vbProcedure="false">World!$C$221:$N$223</definedName>
    <definedName function="false" hidden="false" localSheetId="1" name="ccs_tech_share_re" vbProcedure="false">World!$C$229:$N$231</definedName>
    <definedName function="false" hidden="false" localSheetId="1" name="ccs_tech_share_textile_and_leather" vbProcedure="false">World!$C$224:$N$226</definedName>
    <definedName function="false" hidden="false" localSheetId="1" name="ccs_tech_share_transport_equipment" vbProcedure="false">World!$C$227:$N$229</definedName>
    <definedName function="false" hidden="false" localSheetId="1" name="ccs_tech_share_tsc" vbProcedure="false">World!$C$187:$N$189</definedName>
    <definedName function="false" hidden="false" localSheetId="1" name="ccs_tech_share_water_transport" vbProcedure="false">World!$C$230:$N$232</definedName>
    <definedName function="false" hidden="false" localSheetId="1" name="ccs_tech_share_wood_and_wood_products" vbProcedure="false">World!$C$233:$N$235</definedName>
    <definedName function="false" hidden="false" localSheetId="1" name="CH4_emissions" vbProcedure="false">World!$D$95:$P$98</definedName>
    <definedName function="false" hidden="false" localSheetId="1" name="CH4_generation_rate_from_biomass" vbProcedure="false">World!$C$25</definedName>
    <definedName function="false" hidden="false" localSheetId="1" name="CH4_generation_rate_from_humus" vbProcedure="false">World!$C$26</definedName>
    <definedName function="false" hidden="false" localSheetId="1" name="CH4_N2O_interaction_coef_1" vbProcedure="false">World!$C$71</definedName>
    <definedName function="false" hidden="false" localSheetId="1" name="CH4_N2O_interaction_coef_2" vbProcedure="false">World!$C$72</definedName>
    <definedName function="false" hidden="false" localSheetId="1" name="CH4_N2O_interaction_coef_3" vbProcedure="false">World!$C$73</definedName>
    <definedName function="false" hidden="false" localSheetId="1" name="CH4_N2O_interaction_exp_1" vbProcedure="false">World!$C$74</definedName>
    <definedName function="false" hidden="false" localSheetId="1" name="CH4_N2O_interaction_exp_2" vbProcedure="false">World!$C$75</definedName>
    <definedName function="false" hidden="false" localSheetId="1" name="CH4_N2O_unit_adj" vbProcedure="false">World!$C$69</definedName>
    <definedName function="false" hidden="false" localSheetId="1" name="CH4_radiative_efficiency_coef" vbProcedure="false">World!$C$67</definedName>
    <definedName function="false" hidden="false" localSheetId="1" name="CH4_reference_conc" vbProcedure="false">World!$C$68</definedName>
    <definedName function="false" hidden="false" localSheetId="1" name="climate_sensitivity_to_2x_CO2" vbProcedure="false">World!$G$21</definedName>
    <definedName function="false" hidden="false" localSheetId="1" name="C_humification_fraction" vbProcedure="false">World!$C$3</definedName>
    <definedName function="false" hidden="false" localSheetId="1" name="C_humus_residence_time" vbProcedure="false">World!$C$2</definedName>
    <definedName function="false" hidden="false" localSheetId="1" name="dac_tech_share" vbProcedure="false">World!$C$237:$N$238</definedName>
    <definedName function="false" hidden="false" localSheetId="1" name="eddy_diffusion_coef_index" vbProcedure="false">World!$C$21</definedName>
    <definedName function="false" hidden="false" localSheetId="1" name="eddy_diffusion_mean" vbProcedure="false">World!$C$22</definedName>
    <definedName function="false" hidden="false" localSheetId="1" name="heat_diffusion_covar" vbProcedure="false">World!$G$19</definedName>
    <definedName function="false" hidden="false" localSheetId="1" name="heat_transfer_rate" vbProcedure="false">World!$G$20</definedName>
    <definedName function="false" hidden="false" localSheetId="1" name="HFC125_emissions" vbProcedure="false">World!$D$124:$P$127</definedName>
    <definedName function="false" hidden="false" localSheetId="1" name="HFC134a_emissions" vbProcedure="false">World!$D$112:$P$115</definedName>
    <definedName function="false" hidden="false" localSheetId="1" name="HFC143a_emissions" vbProcedure="false">World!$D$128:$P$131</definedName>
    <definedName function="false" hidden="false" localSheetId="1" name="HFC152a_emissions" vbProcedure="false">World!$D$132:$P$135</definedName>
    <definedName function="false" hidden="false" localSheetId="1" name="HFC227ea_emissions" vbProcedure="false">World!$D$136:$P$139</definedName>
    <definedName function="false" hidden="false" localSheetId="1" name="HFC23_emissions" vbProcedure="false">World!$D$116:$P$119</definedName>
    <definedName function="false" hidden="false" localSheetId="1" name="HFC245ca_emissions" vbProcedure="false">World!$D$140:$P$143</definedName>
    <definedName function="false" hidden="false" localSheetId="1" name="HFC32_emissions" vbProcedure="false">World!$D$120:$P$123</definedName>
    <definedName function="false" hidden="false" localSheetId="1" name="HFC4310mee_emissions" vbProcedure="false">World!$D$144:$P$147</definedName>
    <definedName function="false" hidden="false" localSheetId="1" name="HFC_radiative_efficiency" vbProcedure="false">World!$D$52:$D$60</definedName>
    <definedName function="false" hidden="false" localSheetId="1" name="inital_HFC_con" vbProcedure="false">World!$B$52:$B$60</definedName>
    <definedName function="false" hidden="false" localSheetId="1" name="initial_CH4_conc" vbProcedure="false">World!$C$30</definedName>
    <definedName function="false" hidden="false" localSheetId="1" name="initial_N2O_conc" vbProcedure="false">World!$C$40</definedName>
    <definedName function="false" hidden="false" localSheetId="1" name="initial_SF6_conc" vbProcedure="false">World!$C$46</definedName>
    <definedName function="false" hidden="false" localSheetId="1" name="init_atm_uppocean_temperature_ano" vbProcedure="false">World!$G$22</definedName>
    <definedName function="false" hidden="false" localSheetId="1" name="init_CO2_in_atm_ppm" vbProcedure="false">World!$G$26</definedName>
    <definedName function="false" hidden="false" localSheetId="1" name="init_C_in_biomass" vbProcedure="false">World!$G$3</definedName>
    <definedName function="false" hidden="false" localSheetId="1" name="init_C_in_deep_ocean" vbProcedure="false">World!$G$6:$G$9</definedName>
    <definedName function="false" hidden="false" localSheetId="1" name="init_C_in_humus" vbProcedure="false">World!$G$2</definedName>
    <definedName function="false" hidden="false" localSheetId="1" name="init_C_in_mixed_ocean" vbProcedure="false">World!$G$4</definedName>
    <definedName function="false" hidden="false" localSheetId="1" name="init_deep_ocean_temperature" vbProcedure="false">World!$G$11:$G$14</definedName>
    <definedName function="false" hidden="false" localSheetId="1" name="init_NPP" vbProcedure="false">World!$C$5</definedName>
    <definedName function="false" hidden="false" localSheetId="1" name="init_PFC_in_atm_con" vbProcedure="false">World!$C$42</definedName>
    <definedName function="false" hidden="false" localSheetId="1" name="land_thickness" vbProcedure="false">World!$G$23</definedName>
    <definedName function="false" hidden="false" localSheetId="1" name="last_historical_RF_year" vbProcedure="false">World!$C$90</definedName>
    <definedName function="false" hidden="false" localSheetId="1" name="last_year_process_emissions" vbProcedure="false">World!$AD$241</definedName>
    <definedName function="false" hidden="false" localSheetId="1" name="layer_depth" vbProcedure="false">World!$C$17:$C$20</definedName>
    <definedName function="false" hidden="false" localSheetId="1" name="mineral_aerosols_and_land_RF" vbProcedure="false">World!$C$91</definedName>
    <definedName function="false" hidden="false" localSheetId="1" name="mixed_layer_depth" vbProcedure="false">World!$C$15</definedName>
    <definedName function="false" hidden="false" localSheetId="1" name="MP_RF_total" vbProcedure="false">World!$C$79:$AJ$79</definedName>
    <definedName function="false" hidden="false" localSheetId="1" name="MP_RF_total_time" vbProcedure="false">World!$C$78:$AJ$78</definedName>
    <definedName function="false" hidden="false" localSheetId="1" name="N2O_emissions" vbProcedure="false">World!$D$99:$P$102</definedName>
    <definedName function="false" hidden="false" localSheetId="1" name="N2O_radiative_efficiency_coeff" vbProcedure="false">World!$C$76</definedName>
    <definedName function="false" hidden="false" localSheetId="1" name="N2O_reference_conc" vbProcedure="false">World!$C$70</definedName>
    <definedName function="false" hidden="false" localSheetId="1" name="natural_N2O_emissions" vbProcedure="false">World!$C$39</definedName>
    <definedName function="false" hidden="false" localSheetId="1" name="other_forcings_history" vbProcedure="false">World!$C$82:$F$82</definedName>
    <definedName function="false" hidden="false" localSheetId="1" name="other_forcings_history_time" vbProcedure="false">World!$C$81:$F$81</definedName>
    <definedName function="false" hidden="false" localSheetId="1" name="other_forcings_RCP" vbProcedure="false">World!$C$85:$L$88</definedName>
    <definedName function="false" hidden="false" localSheetId="1" name="other_forcings_RCP_time" vbProcedure="false">World!$C$84:$L$84</definedName>
    <definedName function="false" hidden="false" localSheetId="1" name="PFCs_emissions" vbProcedure="false">World!$D$103:$P$106</definedName>
    <definedName function="false" hidden="false" localSheetId="1" name="PFC_radiative_efficiency" vbProcedure="false">World!$C$45</definedName>
    <definedName function="false" hidden="false" localSheetId="1" name="preindustrial_C" vbProcedure="false">World!$G$25</definedName>
    <definedName function="false" hidden="false" localSheetId="1" name="preindustrial_CH4" vbProcedure="false">World!$C$31</definedName>
    <definedName function="false" hidden="false" localSheetId="1" name="preindustrial_HFC_conc" vbProcedure="false">World!$C$61</definedName>
    <definedName function="false" hidden="false" localSheetId="1" name="preindustrial_PFC_conc" vbProcedure="false">World!$C$44</definedName>
    <definedName function="false" hidden="false" localSheetId="1" name="preindustrial_SF6_conc" vbProcedure="false">World!$C$48</definedName>
    <definedName function="false" hidden="false" localSheetId="1" name="preind_C_in_ocean" vbProcedure="false">World!$C$13</definedName>
    <definedName function="false" hidden="false" localSheetId="1" name="process_emissions_intensity" vbProcedure="false">World!$C$242:$AD$242</definedName>
    <definedName function="false" hidden="false" localSheetId="1" name="reference_CH4_time_constant" vbProcedure="false">World!$C$35</definedName>
    <definedName function="false" hidden="false" localSheetId="1" name="reference_CO2_radiative_forcing" vbProcedure="false">World!$G$18</definedName>
    <definedName function="false" hidden="false" localSheetId="1" name="reference_sensitivity_of_CH4_from_permafrost_and_clathrate_to_temperature" vbProcedure="false">World!$C$32</definedName>
    <definedName function="false" hidden="false" localSheetId="1" name="reference_sensitivity_of_C_from_permafrost_and_clathrate_to_temperature" vbProcedure="false">World!$C$38</definedName>
    <definedName function="false" hidden="false" localSheetId="1" name="reference_temperature_change_for_effect_of_warming_on_CH4_from_respiration" vbProcedure="false">World!$C$23</definedName>
    <definedName function="false" hidden="false" localSheetId="1" name="ref_buffer_factor" vbProcedure="false">World!$C$12</definedName>
    <definedName function="false" hidden="false" localSheetId="1" name="sensitivity_of_C_uptake_to_temperature" vbProcedure="false">World!$C$7</definedName>
    <definedName function="false" hidden="false" localSheetId="1" name="sensitivity_of_methane_emissions_to_permafrost_and_clathrate" vbProcedure="false">World!$C$33</definedName>
    <definedName function="false" hidden="false" localSheetId="1" name="sensitivity_of_methane_emissions_to_temperature" vbProcedure="false">World!$C$24</definedName>
    <definedName function="false" hidden="false" localSheetId="1" name="sensitivity_of_pCO2_DIC_to_temperature_mean" vbProcedure="false">World!$C$10</definedName>
    <definedName function="false" hidden="false" localSheetId="1" name="SF6_emissions" vbProcedure="false">World!$D$107:$P$110</definedName>
    <definedName function="false" hidden="false" localSheetId="1" name="SF6_radiative_efficiency" vbProcedure="false">World!$C$49</definedName>
    <definedName function="false" hidden="false" localSheetId="1" name="stratospheric_CH4_path_share" vbProcedure="false">World!$C$37</definedName>
    <definedName function="false" hidden="false" localSheetId="1" name="strength_of_temp_effect_on_land_C_flux_mean" vbProcedure="false">World!$C$6</definedName>
    <definedName function="false" hidden="false" localSheetId="1" name="temperature_threshold_for_methane_emissions_from_permafrost_and_clathrate" vbProcedure="false">World!$C$34</definedName>
    <definedName function="false" hidden="false" localSheetId="1" name="time_const_for_HFC" vbProcedure="false">World!$C$52:$C$60</definedName>
    <definedName function="false" hidden="false" localSheetId="1" name="time_const_for_N2O" vbProcedure="false">World!$C$41</definedName>
    <definedName function="false" hidden="false" localSheetId="1" name="time_const_for_SF6" vbProcedure="false">World!$C$47</definedName>
    <definedName function="false" hidden="false" localSheetId="1" name="time_to_commit_RF" vbProcedure="false">World!$C$65</definedName>
    <definedName function="false" hidden="false" localSheetId="1" name="tropospheric_CH4_path_share" vbProcedure="false">World!$C$36</definedName>
    <definedName function="false" hidden="false" localSheetId="1" name="years_process_emissions" vbProcedure="false">World!$C$241:$AD$241</definedName>
    <definedName function="false" hidden="false" localSheetId="1" name="year_ccs_tech" vbProcedure="false">World!$C$151:$N$151</definedName>
    <definedName function="false" hidden="false" localSheetId="1" name="year_emissions" vbProcedure="false">World!$D$94:$P$94</definedName>
    <definedName function="false" hidden="false" localSheetId="2" name="ccs_tech_share" vbProcedure="false">Europe!$C$59:$N$142</definedName>
    <definedName function="false" hidden="false" localSheetId="2" name="ccs_tech_share_agr" vbProcedure="false">Europe!$C$62:$N$64</definedName>
    <definedName function="false" hidden="false" localSheetId="2" name="ccs_tech_share_air_transport" vbProcedure="false">Europe!$C$65:$N$67</definedName>
    <definedName function="false" hidden="false" localSheetId="2" name="ccs_tech_share_chemical_and_petrochemical" vbProcedure="false">Europe!$C$68:$N$70</definedName>
    <definedName function="false" hidden="false" localSheetId="2" name="ccs_tech_share_coal_and_peat_mining" vbProcedure="false">Europe!$C$71:$N$73</definedName>
    <definedName function="false" hidden="false" localSheetId="2" name="ccs_tech_share_coke" vbProcedure="false">Europe!$C$74:$N$76</definedName>
    <definedName function="false" hidden="false" localSheetId="2" name="ccs_tech_share_coke_oven_products" vbProcedure="false">Europe!$C$74:$N$76</definedName>
    <definedName function="false" hidden="false" localSheetId="2" name="ccs_tech_share_commercial_and_public_services" vbProcedure="false">Europe!$C$77:$N$79</definedName>
    <definedName function="false" hidden="false" localSheetId="2" name="ccs_tech_share_cons" vbProcedure="false">Europe!$C$83:$N$85</definedName>
    <definedName function="false" hidden="false" localSheetId="2" name="ccs_tech_share_construction" vbProcedure="false">Europe!$C$80:$N$82</definedName>
    <definedName function="false" hidden="false" localSheetId="2" name="ccs_tech_share_dist" vbProcedure="false">Europe!$C$86:$N$88</definedName>
    <definedName function="false" hidden="false" localSheetId="2" name="ccs_tech_share_electricity_and_heat_generation" vbProcedure="false">Europe!$C$83:$N$85</definedName>
    <definedName function="false" hidden="false" localSheetId="2" name="ccs_tech_share_eoete" vbProcedure="false">Europe!$C$77:$N$79</definedName>
    <definedName function="false" hidden="false" localSheetId="2" name="ccs_tech_share_fbt" vbProcedure="false">Europe!$C$68:$N$70</definedName>
    <definedName function="false" hidden="false" localSheetId="2" name="ccs_tech_share_fi" vbProcedure="false">Europe!$C$95:$N$97</definedName>
    <definedName function="false" hidden="false" localSheetId="2" name="ccs_tech_share_fishing" vbProcedure="false">Europe!$C$86:$N$88</definedName>
    <definedName function="false" hidden="false" localSheetId="2" name="ccs_tech_share_food_and_tobacco" vbProcedure="false">Europe!$C$89:$N$91</definedName>
    <definedName function="false" hidden="false" localSheetId="2" name="ccs_tech_share_hh" vbProcedure="false">Europe!$C$59:$N$61</definedName>
    <definedName function="false" hidden="false" localSheetId="2" name="ccs_tech_share_hr" vbProcedure="false">Europe!$C$89:$N$91</definedName>
    <definedName function="false" hidden="false" localSheetId="2" name="ccs_tech_share_iron_and_steel" vbProcedure="false">Europe!$C$92:$N$94</definedName>
    <definedName function="false" hidden="false" localSheetId="2" name="ccs_tech_share_land_transport" vbProcedure="false">Europe!$C$95:$N$97</definedName>
    <definedName function="false" hidden="false" localSheetId="2" name="ccs_tech_share_liquefaction_and_regasification_plants" vbProcedure="false">Europe!$C$98:$N$100</definedName>
    <definedName function="false" hidden="false" localSheetId="2" name="ccs_tech_share_machinery" vbProcedure="false">Europe!$C$101:$N$103</definedName>
    <definedName function="false" hidden="false" localSheetId="2" name="ccs_tech_share_mining_and_quarrying" vbProcedure="false">Europe!$C$104:$N$106</definedName>
    <definedName function="false" hidden="false" localSheetId="2" name="ccs_tech_share_mqes" vbProcedure="false">Europe!$C$65:$N$67</definedName>
    <definedName function="false" hidden="false" localSheetId="2" name="ccs_tech_share_nms" vbProcedure="false">Europe!$C$140:$N$142</definedName>
    <definedName function="false" hidden="false" localSheetId="2" name="ccs_tech_share_non_ferrous_metals" vbProcedure="false">Europe!$C$107:$N$109</definedName>
    <definedName function="false" hidden="false" localSheetId="2" name="ccs_tech_share_non_metallic_minerals" vbProcedure="false">Europe!$C$110:$N$112</definedName>
    <definedName function="false" hidden="false" localSheetId="2" name="ccs_tech_share_nuclear_industry" vbProcedure="false">Europe!$C$113:$N$115</definedName>
    <definedName function="false" hidden="false" localSheetId="2" name="ccs_tech_share_oil_and_gas_extraction" vbProcedure="false">Europe!$C$119:$N$121</definedName>
    <definedName function="false" hidden="false" localSheetId="2" name="ccs_tech_share_oil_refineries" vbProcedure="false">Europe!$C$116:$N$118</definedName>
    <definedName function="false" hidden="false" localSheetId="2" name="ccs_tech_share_om" vbProcedure="false">Europe!$C$80:$N$82</definedName>
    <definedName function="false" hidden="false" localSheetId="2" name="ccs_tech_share_other_industry" vbProcedure="false">Europe!$C$122:$N$124</definedName>
    <definedName function="false" hidden="false" localSheetId="2" name="ccs_tech_share_paper_pulp_and_print" vbProcedure="false">Europe!$C$125:$N$127</definedName>
    <definedName function="false" hidden="false" localSheetId="2" name="ccs_tech_share_pipeline_transport" vbProcedure="false">Europe!$C$128:$N$130</definedName>
    <definedName function="false" hidden="false" localSheetId="2" name="ccs_tech_share_re" vbProcedure="false">Europe!$C$137:$N$139</definedName>
    <definedName function="false" hidden="false" localSheetId="2" name="ccs_tech_share_tex" vbProcedure="false">Europe!$C$71:$N$73</definedName>
    <definedName function="false" hidden="false" localSheetId="2" name="ccs_tech_share_textile_and_leather" vbProcedure="false">Europe!$C$131:$N$133</definedName>
    <definedName function="false" hidden="false" localSheetId="2" name="ccs_tech_share_transport_equipment" vbProcedure="false">Europe!$C$134:$N$136</definedName>
    <definedName function="false" hidden="false" localSheetId="2" name="ccs_tech_share_tsc" vbProcedure="false">Europe!$C$92:$N$94</definedName>
    <definedName function="false" hidden="false" localSheetId="2" name="ccs_tech_share_water_transport" vbProcedure="false">Europe!$C$137:$N$139</definedName>
    <definedName function="false" hidden="false" localSheetId="2" name="ccs_tech_share_wood_and_wood_products" vbProcedure="false">Europe!$C$140:$N$142</definedName>
    <definedName function="false" hidden="false" localSheetId="2" name="CH4_emissions" vbProcedure="false">Europe!$D$2:$P$5</definedName>
    <definedName function="false" hidden="false" localSheetId="2" name="dac_tech_share" vbProcedure="false">Europe!$C$144:$N$145</definedName>
    <definedName function="false" hidden="false" localSheetId="2" name="HFC125_emissions" vbProcedure="false">Europe!$D$31:$P$34</definedName>
    <definedName function="false" hidden="false" localSheetId="2" name="HFC134a_emissions" vbProcedure="false">Europe!$D$19:$P$22</definedName>
    <definedName function="false" hidden="false" localSheetId="2" name="HFC143a_emissions" vbProcedure="false">Europe!$D$35:$P$38</definedName>
    <definedName function="false" hidden="false" localSheetId="2" name="HFC152a_emissions" vbProcedure="false">Europe!$D$39:$P$42</definedName>
    <definedName function="false" hidden="false" localSheetId="2" name="HFC227ea_emissions" vbProcedure="false">Europe!$D$43:$P$46</definedName>
    <definedName function="false" hidden="false" localSheetId="2" name="HFC23_emissions" vbProcedure="false">Europe!$D$23:$P$26</definedName>
    <definedName function="false" hidden="false" localSheetId="2" name="HFC245ca_emissions" vbProcedure="false">Europe!$D$47:$P$50</definedName>
    <definedName function="false" hidden="false" localSheetId="2" name="HFC32_emissions" vbProcedure="false">Europe!$D$27:$P$30</definedName>
    <definedName function="false" hidden="false" localSheetId="2" name="HFC4310mee_emissions" vbProcedure="false">Europe!$D$51:$P$54</definedName>
    <definedName function="false" hidden="false" localSheetId="2" name="last_year_process_emissions" vbProcedure="false">Europe!$AD$148</definedName>
    <definedName function="false" hidden="false" localSheetId="2" name="N2O_emissions" vbProcedure="false">Europe!$D$6:$P$9</definedName>
    <definedName function="false" hidden="false" localSheetId="2" name="PFCs_emissions" vbProcedure="false">Europe!$D$10:$P$13</definedName>
    <definedName function="false" hidden="false" localSheetId="2" name="process_emissions_intensity" vbProcedure="false">Europe!$C$149:$AD$149</definedName>
    <definedName function="false" hidden="false" localSheetId="2" name="SF6_emissions" vbProcedure="false">Europe!$D$14:$P$17</definedName>
    <definedName function="false" hidden="false" localSheetId="2" name="years_process_emissions" vbProcedure="false">Europe!$C$148:$AD$148</definedName>
    <definedName function="false" hidden="false" localSheetId="2" name="year_ccs_tech" vbProcedure="false">Europe!$C$58:$N$58</definedName>
    <definedName function="false" hidden="false" localSheetId="2" name="year_emissions" vbProcedure="false">Europe!$D$1:$P$1</definedName>
    <definedName function="false" hidden="false" localSheetId="3" name="ccs_tech_share_agr" vbProcedure="false">Catalonia!$C$68:$N$70</definedName>
    <definedName function="false" hidden="false" localSheetId="3" name="ccs_tech_share_coke" vbProcedure="false">Catalonia!$C$80:$N$82</definedName>
    <definedName function="false" hidden="false" localSheetId="3" name="ccs_tech_share_cons" vbProcedure="false">Catalonia!$C$89:$N$91</definedName>
    <definedName function="false" hidden="false" localSheetId="3" name="ccs_tech_share_dist" vbProcedure="false">Catalonia!$C$92:$N$94</definedName>
    <definedName function="false" hidden="false" localSheetId="3" name="ccs_tech_share_eoete" vbProcedure="false">Catalonia!$C$83:$N$85</definedName>
    <definedName function="false" hidden="false" localSheetId="3" name="ccs_tech_share_fbt" vbProcedure="false">Catalonia!$C$74:$N$76</definedName>
    <definedName function="false" hidden="false" localSheetId="3" name="ccs_tech_share_fi" vbProcedure="false">Catalonia!$C$101:$N$103</definedName>
    <definedName function="false" hidden="false" localSheetId="3" name="ccs_tech_share_hh" vbProcedure="false">Catalonia!$C$65:$N$67</definedName>
    <definedName function="false" hidden="false" localSheetId="3" name="ccs_tech_share_hr" vbProcedure="false">Catalonia!$C$95:$N$97</definedName>
    <definedName function="false" hidden="false" localSheetId="3" name="ccs_tech_share_mqes" vbProcedure="false">Catalonia!$C$71:$N$73</definedName>
    <definedName function="false" hidden="false" localSheetId="3" name="ccs_tech_share_nms" vbProcedure="false">Catalonia!$C$107:$N$109</definedName>
    <definedName function="false" hidden="false" localSheetId="3" name="ccs_tech_share_om" vbProcedure="false">Catalonia!$C$86:$N$88</definedName>
    <definedName function="false" hidden="false" localSheetId="3" name="ccs_tech_share_re" vbProcedure="false">Catalonia!$C$104:$N$106</definedName>
    <definedName function="false" hidden="false" localSheetId="3" name="ccs_tech_share_tex" vbProcedure="false">Catalonia!$C$77:$N$79</definedName>
    <definedName function="false" hidden="false" localSheetId="3" name="ccs_tech_share_tsc" vbProcedure="false">Catalonia!$C$98:$N$100</definedName>
    <definedName function="false" hidden="false" localSheetId="3" name="CH4_emissions" vbProcedure="false">Catalonia!$D$2:$P$5</definedName>
    <definedName function="false" hidden="false" localSheetId="3" name="dac_tech_share" vbProcedure="false">Catalonia!$C$111:$N$112</definedName>
    <definedName function="false" hidden="false" localSheetId="3" name="HFC125_emissions" vbProcedure="false">Catalonia!$D$31:$P$34</definedName>
    <definedName function="false" hidden="false" localSheetId="3" name="HFC134a_emissions" vbProcedure="false">Catalonia!$D$19:$P$22</definedName>
    <definedName function="false" hidden="false" localSheetId="3" name="HFC143a_emissions" vbProcedure="false">Catalonia!$D$35:$P$38</definedName>
    <definedName function="false" hidden="false" localSheetId="3" name="HFC152a_emissions" vbProcedure="false">Catalonia!$D$39:$P$42</definedName>
    <definedName function="false" hidden="false" localSheetId="3" name="HFC227ea_emissions" vbProcedure="false">Catalonia!$D$43:$P$46</definedName>
    <definedName function="false" hidden="false" localSheetId="3" name="HFC23_emissions" vbProcedure="false">Catalonia!$D$23:$P$26</definedName>
    <definedName function="false" hidden="false" localSheetId="3" name="HFC245ca_emissions" vbProcedure="false">Catalonia!$D$47:$P$50</definedName>
    <definedName function="false" hidden="false" localSheetId="3" name="HFC32_emissions" vbProcedure="false">Catalonia!$D$27:$P$30</definedName>
    <definedName function="false" hidden="false" localSheetId="3" name="HFC4310mee_emissions" vbProcedure="false">Catalonia!$D$51:$P$54</definedName>
    <definedName function="false" hidden="false" localSheetId="3" name="historic_co2_emissions_from_fossils_and_cement" vbProcedure="false">Catalonia!$C$59:$W$59</definedName>
    <definedName function="false" hidden="false" localSheetId="3" name="historic_total_ghg_emissions_excluding_land_use_changes_and_forestry" vbProcedure="false">Catalonia!$C$60:$W$60</definedName>
    <definedName function="false" hidden="false" localSheetId="3" name="historic_total_ghg_emissions_including_land_use_changes_and_forestry" vbProcedure="false">Catalonia!$C$61:$W$61</definedName>
    <definedName function="false" hidden="false" localSheetId="3" name="N2O_emissions" vbProcedure="false">Catalonia!$D$6:$P$9</definedName>
    <definedName function="false" hidden="false" localSheetId="3" name="PFCs_emissions" vbProcedure="false">Catalonia!$D$10:$P$13</definedName>
    <definedName function="false" hidden="false" localSheetId="3" name="SF6_emissions" vbProcedure="false">Catalonia!$D$14:$P$17</definedName>
    <definedName function="false" hidden="false" localSheetId="3" name="time_emissions" vbProcedure="false">Catalonia!$C$58:$W$58</definedName>
    <definedName function="false" hidden="false" localSheetId="3" name="year_ccs_tech" vbProcedure="false">Catalonia!$C$64:$N$64</definedName>
    <definedName function="false" hidden="false" localSheetId="3" name="year_emissions" vbProcedure="false">Catalonia!$D$1:$P$1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Autoria desconeguda</author>
  </authors>
  <commentList>
    <comment ref="A1" authorId="0">
      <text>
        <r>
          <rPr>
            <sz val="10"/>
            <rFont val="Arial"/>
            <family val="2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 xml:space="preserve">IPCC 2014: ( http://www.ipcc.ch/report/ar5/wg1 )</t>
        </r>
      </text>
    </comment>
    <comment ref="A18" authorId="0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19" authorId="0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20" authorId="0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1" authorId="0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2" authorId="0">
      <text>
        <r>
          <rPr>
            <sz val="10"/>
            <rFont val="Arial"/>
            <family val="2"/>
          </rPr>
          <t xml:space="preserve">Enric: https://canviclimatic.gencat.cat/web/.content/04_ACTUA/Com_calcular_emissions_GEH/guia_de_calcul_demissions_de_co2/220622_Guia-calcul-emissions-GEH_OCCC.pdf
</t>
        </r>
      </text>
    </comment>
    <comment ref="A23" authorId="0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
Same as for conventional gas</t>
        </r>
      </text>
    </comment>
    <comment ref="A24" authorId="0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25" authorId="0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36" authorId="0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</t>
        </r>
      </text>
    </comment>
    <comment ref="A38" authorId="0">
      <text>
        <r>
          <rPr>
            <sz val="10"/>
            <rFont val="Arial"/>
            <family val="2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</t>
        </r>
      </text>
    </comment>
    <comment ref="D21" authorId="0">
      <text>
        <r>
          <rPr>
            <sz val="10"/>
            <rFont val="Arial"/>
            <family val="2"/>
          </rPr>
          <t xml:space="preserve">enric alcover comas:
</t>
        </r>
        <r>
          <rPr>
            <sz val="9"/>
            <color rgb="FF000000"/>
            <rFont val="Tahoma"/>
            <family val="0"/>
            <charset val="1"/>
          </rPr>
          <t xml:space="preserve">Enric: https://canviclimatic.gencat.cat/web/.content/04_ACTUA/Com_calcular_emissions_GEH/guia_de_calcul_demissions_de_co2/220622_Guia-calcul-emissions-GEH_OCCC.pdf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Autoria desconeguda</author>
  </authors>
  <commentList>
    <comment ref="A30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0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2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46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NASA. GISS. 
https://data.giss.nasa.gov/modelforce/ghgases/</t>
        </r>
      </text>
    </comment>
    <comment ref="A79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GISS other forcings 1850-2010.</t>
        </r>
      </text>
    </comment>
    <comment ref="A85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6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7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88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RCPs</t>
        </r>
      </text>
    </comment>
    <comment ref="A91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CROADS. Updated to reflect AR5. (-0.3)</t>
        </r>
      </text>
    </comment>
    <comment ref="A95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(except  Power Plants, Energy Conversion, Extraction, and Distribution) http://tntcat.iiasa.ac.at:8787/RcpDb/dsd?Action=htmlpage&amp;page=compare</t>
        </r>
      </text>
    </comment>
    <comment ref="A99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3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7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12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16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0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4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28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32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  <comment ref="A136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0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4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Autoria desconeguda</author>
  </authors>
  <commentList>
    <comment ref="A2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(except  Power Plants, Energy Conversion, Extraction, and Distribution) http://tntcat.iiasa.ac.at:8787/RcpDb/dsd?Action=htmlpage&amp;page=compare</t>
        </r>
      </text>
    </comment>
    <comment ref="A6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0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4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19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23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27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1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5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39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  <comment ref="A43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47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RCPs: http://tntcat.iiasa.ac.at:8787/RcpDb/dsd?Action=htmlpage&amp;page=compare</t>
        </r>
      </text>
    </comment>
    <comment ref="A51" authorId="0">
      <text>
        <r>
          <rPr>
            <sz val="10"/>
            <rFont val="Arial"/>
            <family val="2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 xml:space="preserve">CROADS</t>
        </r>
      </text>
    </comment>
  </commentList>
</comments>
</file>

<file path=xl/sharedStrings.xml><?xml version="1.0" encoding="utf-8"?>
<sst xmlns="http://schemas.openxmlformats.org/spreadsheetml/2006/main" count="848" uniqueCount="244">
  <si>
    <t xml:space="preserve">Global Warming Potentials</t>
  </si>
  <si>
    <t xml:space="preserve">Component</t>
  </si>
  <si>
    <t xml:space="preserve">GWP 20 year</t>
  </si>
  <si>
    <t xml:space="preserve">GWP 100 year</t>
  </si>
  <si>
    <t xml:space="preserve">CH4</t>
  </si>
  <si>
    <t xml:space="preserve">N2O</t>
  </si>
  <si>
    <t xml:space="preserve">PFCs</t>
  </si>
  <si>
    <t xml:space="preserve">SF6</t>
  </si>
  <si>
    <t xml:space="preserve">HFC134a</t>
  </si>
  <si>
    <t xml:space="preserve">HFC23</t>
  </si>
  <si>
    <t xml:space="preserve">HFC32</t>
  </si>
  <si>
    <t xml:space="preserve">HFC125</t>
  </si>
  <si>
    <t xml:space="preserve">HFC143a</t>
  </si>
  <si>
    <t xml:space="preserve">HFC152a</t>
  </si>
  <si>
    <t xml:space="preserve">HFC227ea</t>
  </si>
  <si>
    <t xml:space="preserve">HFC245ca</t>
  </si>
  <si>
    <t xml:space="preserve">HFC4310mee</t>
  </si>
  <si>
    <t xml:space="preserve">Emissions and climate parameters</t>
  </si>
  <si>
    <t xml:space="preserve">GtCO2 per EJ CTL</t>
  </si>
  <si>
    <t xml:space="preserve">GtCO2/EJ</t>
  </si>
  <si>
    <t xml:space="preserve">GtCO2 per EJ GTL</t>
  </si>
  <si>
    <t xml:space="preserve">GtCO2 per EJ coal</t>
  </si>
  <si>
    <t xml:space="preserve">GtCO2 per EJ conv gas</t>
  </si>
  <si>
    <t xml:space="preserve">GtCO2 per EJ conv oil</t>
  </si>
  <si>
    <t xml:space="preserve">GtCO2 per EJ unconv gas</t>
  </si>
  <si>
    <t xml:space="preserve">GtCO2 per EJ unconv oil</t>
  </si>
  <si>
    <t xml:space="preserve">GtCO2 per EJ shale oil</t>
  </si>
  <si>
    <t xml:space="preserve">preavious values</t>
  </si>
  <si>
    <t xml:space="preserve">GtCO2 per EJ peat</t>
  </si>
  <si>
    <t xml:space="preserve">GtCO2 per EJ biofuels</t>
  </si>
  <si>
    <t xml:space="preserve">GtCO2 per EJ biogas</t>
  </si>
  <si>
    <t xml:space="preserve">GtCO2 per EJ solid BioE</t>
  </si>
  <si>
    <t xml:space="preserve">GtCO2 per EJ traditional biomass</t>
  </si>
  <si>
    <t xml:space="preserve">GtCO2 per EJ waste</t>
  </si>
  <si>
    <t xml:space="preserve">MtCH4 per EJ CTL</t>
  </si>
  <si>
    <t xml:space="preserve">MtCH4/EJ</t>
  </si>
  <si>
    <t xml:space="preserve">MtCH4 per EJ GTL</t>
  </si>
  <si>
    <t xml:space="preserve">MtCH4 per EJ coal</t>
  </si>
  <si>
    <t xml:space="preserve">MtCH4 per EJ conv gas</t>
  </si>
  <si>
    <t xml:space="preserve">MtCH4 per EJ conv oil</t>
  </si>
  <si>
    <t xml:space="preserve">MtCH4 per EJ unconv gas</t>
  </si>
  <si>
    <t xml:space="preserve">MtCH4 per EJ unconv oil</t>
  </si>
  <si>
    <t xml:space="preserve">MtCH4 per EJ shale oil</t>
  </si>
  <si>
    <t xml:space="preserve">MtCH4 per EJ peat</t>
  </si>
  <si>
    <t xml:space="preserve">MtCH4 per EJ biofuels</t>
  </si>
  <si>
    <t xml:space="preserve">MtCH4 per EJ biogas</t>
  </si>
  <si>
    <t xml:space="preserve">MtCH4 per EJ solid BioE</t>
  </si>
  <si>
    <t xml:space="preserve">MtCH4 per EJ traditional biomass</t>
  </si>
  <si>
    <t xml:space="preserve">MtCH4 per EJ waste</t>
  </si>
  <si>
    <t xml:space="preserve">CCS</t>
  </si>
  <si>
    <t xml:space="preserve">Efficiency</t>
  </si>
  <si>
    <t xml:space="preserve">post-combustion</t>
  </si>
  <si>
    <t xml:space="preserve">TWh/GtCO2</t>
  </si>
  <si>
    <t xml:space="preserve">pre-combustion</t>
  </si>
  <si>
    <t xml:space="preserve">oxyfuel combustion</t>
  </si>
  <si>
    <t xml:space="preserve">DACC - efficiency</t>
  </si>
  <si>
    <t xml:space="preserve">heat</t>
  </si>
  <si>
    <t xml:space="preserve">electricity</t>
  </si>
  <si>
    <t xml:space="preserve">solid sorbents</t>
  </si>
  <si>
    <t xml:space="preserve">liquid sorbents</t>
  </si>
  <si>
    <t xml:space="preserve">Carbon cycle parameters (C-Roads model)</t>
  </si>
  <si>
    <t xml:space="preserve">Carbon cycle and climate initialization (C-Roads-1995)</t>
  </si>
  <si>
    <t xml:space="preserve">humus residence time</t>
  </si>
  <si>
    <t xml:space="preserve">Year</t>
  </si>
  <si>
    <t xml:space="preserve">init C in humus</t>
  </si>
  <si>
    <t xml:space="preserve">Gt</t>
  </si>
  <si>
    <t xml:space="preserve">humification fraction</t>
  </si>
  <si>
    <t xml:space="preserve">Dmnl</t>
  </si>
  <si>
    <t xml:space="preserve">init C in biomass</t>
  </si>
  <si>
    <t xml:space="preserve">biomass residence time</t>
  </si>
  <si>
    <t xml:space="preserve">init C in mixed ocean</t>
  </si>
  <si>
    <t xml:space="preserve">Gt/m</t>
  </si>
  <si>
    <t xml:space="preserve">init NPP</t>
  </si>
  <si>
    <t xml:space="preserve">GtC/year</t>
  </si>
  <si>
    <t xml:space="preserve">init C in deep ocean</t>
  </si>
  <si>
    <t xml:space="preserve">Strength of temp effect on land C flux mean</t>
  </si>
  <si>
    <t xml:space="preserve">1/ºC</t>
  </si>
  <si>
    <t xml:space="preserve">Layer1</t>
  </si>
  <si>
    <t xml:space="preserve">Sensitivity of C Uptake to Temperature (1=feedback, 0= no feedback)</t>
  </si>
  <si>
    <t xml:space="preserve">Layer2</t>
  </si>
  <si>
    <t xml:space="preserve">biostim coeff index</t>
  </si>
  <si>
    <t xml:space="preserve">Layer3</t>
  </si>
  <si>
    <t xml:space="preserve">biostim coeff mean</t>
  </si>
  <si>
    <t xml:space="preserve">Layer4</t>
  </si>
  <si>
    <t xml:space="preserve">Sensitivity of pCO2 DIC to Temperature Mean</t>
  </si>
  <si>
    <t xml:space="preserve">init deep ocean temperature</t>
  </si>
  <si>
    <t xml:space="preserve">buffer C coeff</t>
  </si>
  <si>
    <t xml:space="preserve">ºC</t>
  </si>
  <si>
    <t xml:space="preserve">Ref Buffer Factor</t>
  </si>
  <si>
    <t xml:space="preserve">preindustrial C in ocean</t>
  </si>
  <si>
    <t xml:space="preserve">atm ocean mixing time</t>
  </si>
  <si>
    <t xml:space="preserve">year</t>
  </si>
  <si>
    <t xml:space="preserve">mixed layer depth</t>
  </si>
  <si>
    <t xml:space="preserve">m</t>
  </si>
  <si>
    <t xml:space="preserve">layer depth[Layers]</t>
  </si>
  <si>
    <t xml:space="preserve">Climate parameters (C-Roads model)</t>
  </si>
  <si>
    <t xml:space="preserve">reference CO2 radiative forcing</t>
  </si>
  <si>
    <t xml:space="preserve">W/m2</t>
  </si>
  <si>
    <t xml:space="preserve">heat diffusion covar</t>
  </si>
  <si>
    <t xml:space="preserve">heat transfer rate</t>
  </si>
  <si>
    <t xml:space="preserve">W/(m2*ºC)</t>
  </si>
  <si>
    <t xml:space="preserve">eddy diffusion coef index</t>
  </si>
  <si>
    <t xml:space="preserve">climate sensitivity</t>
  </si>
  <si>
    <t xml:space="preserve">eddy diffusion mean</t>
  </si>
  <si>
    <t xml:space="preserve">m2/year</t>
  </si>
  <si>
    <t xml:space="preserve">init atm uppocean temperature ano</t>
  </si>
  <si>
    <t xml:space="preserve">Reference Temperature Change for Effect of Warming on CH4 from Respiration</t>
  </si>
  <si>
    <t xml:space="preserve">land thickness</t>
  </si>
  <si>
    <t xml:space="preserve">Sensitivity of Methane Emissions to Temperature (0= no feedback, 1= feedback)</t>
  </si>
  <si>
    <t xml:space="preserve">CH4 generation rate from biomass</t>
  </si>
  <si>
    <t xml:space="preserve">1/year</t>
  </si>
  <si>
    <t xml:space="preserve">preindustrial C</t>
  </si>
  <si>
    <t xml:space="preserve">GtC</t>
  </si>
  <si>
    <t xml:space="preserve">CH4 generation rate from humus</t>
  </si>
  <si>
    <t xml:space="preserve">init CO2 in atm ppm</t>
  </si>
  <si>
    <t xml:space="preserve">ppm</t>
  </si>
  <si>
    <t xml:space="preserve">GHG cycle</t>
  </si>
  <si>
    <t xml:space="preserve">Initial CH4 conc</t>
  </si>
  <si>
    <t xml:space="preserve">pbb</t>
  </si>
  <si>
    <t xml:space="preserve">Preindustrial CH4</t>
  </si>
  <si>
    <t xml:space="preserve">Mt</t>
  </si>
  <si>
    <t xml:space="preserve">Reference Sensitivity of CH4 from Permafrost and Clathrate to Temperature</t>
  </si>
  <si>
    <t xml:space="preserve">Mt/(year*ºC)</t>
  </si>
  <si>
    <t xml:space="preserve">Sensitivity of Methane Emissions to Permafrost and Clathrate (1=feedback, 0= no feedback)</t>
  </si>
  <si>
    <t xml:space="preserve">Temperature Threshold for Methane Emissions from Permafrost and Clathrate</t>
  </si>
  <si>
    <t xml:space="preserve">reference CH4 time constant</t>
  </si>
  <si>
    <t xml:space="preserve">Tropospheric CH4 path share</t>
  </si>
  <si>
    <t xml:space="preserve">Dmnl </t>
  </si>
  <si>
    <t xml:space="preserve">Stratospheric CH4 path share</t>
  </si>
  <si>
    <t xml:space="preserve">Reference Sensitivity of C from Permafrost and Clathrate to Temperature</t>
  </si>
  <si>
    <t xml:space="preserve">natural N2O emissions</t>
  </si>
  <si>
    <t xml:space="preserve">Mt/year</t>
  </si>
  <si>
    <t xml:space="preserve">initial N2O conc</t>
  </si>
  <si>
    <t xml:space="preserve">Time Const for N2O</t>
  </si>
  <si>
    <t xml:space="preserve">years</t>
  </si>
  <si>
    <t xml:space="preserve">init PFC in atm</t>
  </si>
  <si>
    <t xml:space="preserve">ppt</t>
  </si>
  <si>
    <t xml:space="preserve">PFC</t>
  </si>
  <si>
    <t xml:space="preserve">time const for PFC</t>
  </si>
  <si>
    <t xml:space="preserve">Preindustrial PFC conc</t>
  </si>
  <si>
    <t xml:space="preserve">PFC radiative efficiency</t>
  </si>
  <si>
    <t xml:space="preserve">W/(ppb*m2)</t>
  </si>
  <si>
    <t xml:space="preserve">initial SF6 conc</t>
  </si>
  <si>
    <t xml:space="preserve">Time Const for SF6</t>
  </si>
  <si>
    <t xml:space="preserve">Preindustrial SF6 conc</t>
  </si>
  <si>
    <t xml:space="preserve">SF6 radiative efficiency</t>
  </si>
  <si>
    <t xml:space="preserve">HFC parameters</t>
  </si>
  <si>
    <t xml:space="preserve">Initial HFC con</t>
  </si>
  <si>
    <t xml:space="preserve">Time Const for HFC</t>
  </si>
  <si>
    <t xml:space="preserve">HFC radiative efficiency</t>
  </si>
  <si>
    <t xml:space="preserve">Units</t>
  </si>
  <si>
    <t xml:space="preserve">Preindustrial HFC conc</t>
  </si>
  <si>
    <t xml:space="preserve">Radiative Forcing</t>
  </si>
  <si>
    <t xml:space="preserve">time to commit RF</t>
  </si>
  <si>
    <t xml:space="preserve">year </t>
  </si>
  <si>
    <t xml:space="preserve">CH4 and N2O Radiative Forcing</t>
  </si>
  <si>
    <t xml:space="preserve">CH4 radiative efficiency coef</t>
  </si>
  <si>
    <t xml:space="preserve">CH4 reference conc</t>
  </si>
  <si>
    <t xml:space="preserve">ppb</t>
  </si>
  <si>
    <t xml:space="preserve">CH4 N2O unit adj</t>
  </si>
  <si>
    <t xml:space="preserve">1/ppb</t>
  </si>
  <si>
    <t xml:space="preserve">N2O reference conc</t>
  </si>
  <si>
    <t xml:space="preserve">CH4 N2O interaction coef 1</t>
  </si>
  <si>
    <t xml:space="preserve">CH4 N2O interaction coef 2</t>
  </si>
  <si>
    <t xml:space="preserve">CH4 N2O interaction coef 3</t>
  </si>
  <si>
    <t xml:space="preserve">CH4 N2O interaction exp 1</t>
  </si>
  <si>
    <t xml:space="preserve">CH4 N2O interaction exp 2</t>
  </si>
  <si>
    <t xml:space="preserve">N2O radiative efficiency coeff</t>
  </si>
  <si>
    <t xml:space="preserve">MP RF Total</t>
  </si>
  <si>
    <t xml:space="preserve">Other forcings History</t>
  </si>
  <si>
    <t xml:space="preserve">Other forcings RCP 2.6</t>
  </si>
  <si>
    <t xml:space="preserve">Other forcings RCP 4.5</t>
  </si>
  <si>
    <t xml:space="preserve">Other forcings RCP 6.0</t>
  </si>
  <si>
    <t xml:space="preserve">Other forcings RCP 8.5</t>
  </si>
  <si>
    <t xml:space="preserve">Last historical RF year</t>
  </si>
  <si>
    <t xml:space="preserve">Mineral aerosols and land RF</t>
  </si>
  <si>
    <t xml:space="preserve">Other GHG emissions</t>
  </si>
  <si>
    <t xml:space="preserve">CH4 emissions</t>
  </si>
  <si>
    <t xml:space="preserve">RCP 2.6</t>
  </si>
  <si>
    <t xml:space="preserve">RCP 4.5</t>
  </si>
  <si>
    <t xml:space="preserve">RCP 6.0</t>
  </si>
  <si>
    <t xml:space="preserve">RCP 8.5</t>
  </si>
  <si>
    <t xml:space="preserve">N2O emissions</t>
  </si>
  <si>
    <t xml:space="preserve">MtN/year</t>
  </si>
  <si>
    <t xml:space="preserve">PFCs emissions</t>
  </si>
  <si>
    <t xml:space="preserve">t/year</t>
  </si>
  <si>
    <t xml:space="preserve">SF6 emissions</t>
  </si>
  <si>
    <t xml:space="preserve">HFCs</t>
  </si>
  <si>
    <t xml:space="preserve">CCS </t>
  </si>
  <si>
    <t xml:space="preserve">Households</t>
  </si>
  <si>
    <t xml:space="preserve">Agriculture</t>
  </si>
  <si>
    <t xml:space="preserve">Air Transport</t>
  </si>
  <si>
    <t xml:space="preserve">Chemical and Petrochemical</t>
  </si>
  <si>
    <t xml:space="preserve">Coal and Peat Mining</t>
  </si>
  <si>
    <t xml:space="preserve">Coke Oven Products</t>
  </si>
  <si>
    <t xml:space="preserve">Commercial and Public Services</t>
  </si>
  <si>
    <t xml:space="preserve">Construction</t>
  </si>
  <si>
    <t xml:space="preserve">Electricity and Heat Generation</t>
  </si>
  <si>
    <t xml:space="preserve">Fishing</t>
  </si>
  <si>
    <t xml:space="preserve">Food and Tobacco</t>
  </si>
  <si>
    <t xml:space="preserve">Iron and Steel</t>
  </si>
  <si>
    <t xml:space="preserve">Land Transport</t>
  </si>
  <si>
    <t xml:space="preserve">Liquefaction (LNG) and Regasification Plants</t>
  </si>
  <si>
    <t xml:space="preserve">Machinery</t>
  </si>
  <si>
    <t xml:space="preserve">Mining and Quarrying</t>
  </si>
  <si>
    <t xml:space="preserve">Non-Ferrous Metals</t>
  </si>
  <si>
    <t xml:space="preserve">Non-Metallic Minerals</t>
  </si>
  <si>
    <t xml:space="preserve">Nuclear Industry</t>
  </si>
  <si>
    <t xml:space="preserve">Oil Refineries</t>
  </si>
  <si>
    <t xml:space="preserve">Oil and Gas Extraction</t>
  </si>
  <si>
    <t xml:space="preserve">Other Industry</t>
  </si>
  <si>
    <t xml:space="preserve">Paper, Pulp and Print</t>
  </si>
  <si>
    <t xml:space="preserve">Pipeline Transport</t>
  </si>
  <si>
    <t xml:space="preserve">Textile and Leather</t>
  </si>
  <si>
    <t xml:space="preserve">Transport Equipment</t>
  </si>
  <si>
    <t xml:space="preserve">Water Transport</t>
  </si>
  <si>
    <t xml:space="preserve">Wood and Wood Products</t>
  </si>
  <si>
    <t xml:space="preserve">DACC</t>
  </si>
  <si>
    <t xml:space="preserve">technology share</t>
  </si>
  <si>
    <t xml:space="preserve">liquid sorbent</t>
  </si>
  <si>
    <t xml:space="preserve">solid sorbent</t>
  </si>
  <si>
    <t xml:space="preserve">Historic carbon intensity process emissions</t>
  </si>
  <si>
    <t xml:space="preserve">Time</t>
  </si>
  <si>
    <t xml:space="preserve">Process emission intensity</t>
  </si>
  <si>
    <t xml:space="preserve">GtCO2/T$</t>
  </si>
  <si>
    <t xml:space="preserve">Historic emissions</t>
  </si>
  <si>
    <t xml:space="preserve">Total CO2 Emissions Excluding Land-Use Change and Forestry</t>
  </si>
  <si>
    <t xml:space="preserve">GtCO2/Year</t>
  </si>
  <si>
    <t xml:space="preserve">Total GHG Emissions Excluding Land-Use Change and Forestry</t>
  </si>
  <si>
    <t xml:space="preserve">GtCO2e/Year</t>
  </si>
  <si>
    <t xml:space="preserve">Total GHG Emissions Including Land-Use Change and Forestry</t>
  </si>
  <si>
    <t xml:space="preserve">GtCO₂e‍/Year</t>
  </si>
  <si>
    <t xml:space="preserve">Mining_quarrying_and_energy_supply</t>
  </si>
  <si>
    <t xml:space="preserve">Food_beverages_and_tobacco</t>
  </si>
  <si>
    <t xml:space="preserve">Textiles_and_leather_etc</t>
  </si>
  <si>
    <t xml:space="preserve">Coke_refined_petroleum_nuclear_fuel_and_chemicals_etc</t>
  </si>
  <si>
    <t xml:space="preserve">Electrical_and_optical_equipment_and_Transport_equipment</t>
  </si>
  <si>
    <t xml:space="preserve">Other_manufacturing</t>
  </si>
  <si>
    <t xml:space="preserve">Distribution</t>
  </si>
  <si>
    <t xml:space="preserve">Hotels and restaurants </t>
  </si>
  <si>
    <t xml:space="preserve">Transport, storage and communication</t>
  </si>
  <si>
    <t xml:space="preserve">Financial Intermediation</t>
  </si>
  <si>
    <t xml:space="preserve">Real estate renting and bussines activities</t>
  </si>
  <si>
    <t xml:space="preserve">Non-Market Services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</si>
</sst>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0.000"/>
    <numFmt numFmtId="166" formatCode="_-* #,##0.00\ _€_-;\-* #,##0.00\ _€_-;_-* \-??\ _€_-;_-@_-"/>
    <numFmt numFmtId="167" formatCode="#,##0.00"/>
    <numFmt numFmtId="168" formatCode="0"/>
    <numFmt numFmtId="169" formatCode="#,##0.000"/>
    <numFmt numFmtId="170" formatCode="#,##0"/>
    <numFmt numFmtId="171" formatCode="0.00000"/>
    <numFmt numFmtId="172" formatCode="0%"/>
    <numFmt numFmtId="173" formatCode="_-* #,##0.0\ _€_-;\-* #,##0.0\ _€_-;_-* \-??\ _€_-;_-@_-"/>
    <numFmt numFmtId="174" formatCode="0.00"/>
    <numFmt numFmtId="175" formatCode="_-* #,##0.000\ _€_-;\-* #,##0.000\ _€_-;_-* \-??\ _€_-;_-@_-"/>
    <numFmt numFmtId="176" formatCode="_-* #,##0.0000\ _€_-;\-* #,##0.0000\ _€_-;_-* \-??\ _€_-;_-@_-"/>
    <numFmt numFmtId="177" formatCode="#,##0.0"/>
    <numFmt numFmtId="178" formatCode="#,##0.0000"/>
    <numFmt numFmtId="179" formatCode="General"/>
    <numFmt numFmtId="180" formatCode="0.00000000"/>
    <numFmt numFmtId="181" formatCode="#,##0.00000"/>
    <numFmt numFmtId="182" formatCode="0.00E+00"/>
    <numFmt numFmtId="183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0"/>
    </font>
    <font>
      <sz val="11"/>
      <color rgb="FFC9211E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9DC3E6"/>
      </patternFill>
    </fill>
    <fill>
      <patternFill patternType="solid">
        <fgColor rgb="FF92D050"/>
        <bgColor rgb="FF81D41A"/>
      </patternFill>
    </fill>
    <fill>
      <patternFill patternType="solid">
        <fgColor rgb="FF0070C0"/>
        <bgColor rgb="FF008080"/>
      </patternFill>
    </fill>
    <fill>
      <patternFill patternType="solid">
        <fgColor rgb="FF81D41A"/>
        <bgColor rgb="FF92D050"/>
      </patternFill>
    </fill>
    <fill>
      <patternFill patternType="solid">
        <fgColor theme="2" tint="-0.5"/>
        <bgColor rgb="FF80800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5B9BD5"/>
        <bgColor rgb="FF8FAADC"/>
      </patternFill>
    </fill>
    <fill>
      <patternFill patternType="solid">
        <fgColor rgb="FF2E75B6"/>
        <bgColor rgb="FF0070C0"/>
      </patternFill>
    </fill>
    <fill>
      <patternFill patternType="solid">
        <fgColor rgb="FF2F5597"/>
        <bgColor rgb="FF2E75B6"/>
      </patternFill>
    </fill>
    <fill>
      <patternFill patternType="solid">
        <fgColor rgb="FF8FAADC"/>
        <bgColor rgb="FF9DC3E6"/>
      </patternFill>
    </fill>
    <fill>
      <patternFill patternType="solid">
        <fgColor rgb="FFD9D9D9"/>
        <bgColor rgb="FFBDD7EE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19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0" fillId="9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1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2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1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2 2" xfId="22"/>
    <cellStyle name="Normal 3" xfId="23"/>
    <cellStyle name="Normal 4" xfId="24"/>
    <cellStyle name="Normal 8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948A54"/>
      <rgbColor rgb="FF8FAADC"/>
      <rgbColor rgb="FF993366"/>
      <rgbColor rgb="FFFFFFCC"/>
      <rgbColor rgb="FFCCFFFF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DC3E6"/>
      <rgbColor rgb="FFFF99CC"/>
      <rgbColor rgb="FFCC99FF"/>
      <rgbColor rgb="FF92D050"/>
      <rgbColor rgb="FF2E75B6"/>
      <rgbColor rgb="FF33CCCC"/>
      <rgbColor rgb="FF81D41A"/>
      <rgbColor rgb="FFFFC0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C9211E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277560</xdr:colOff>
      <xdr:row>28</xdr:row>
      <xdr:rowOff>360</xdr:rowOff>
    </xdr:from>
    <xdr:to>
      <xdr:col>5</xdr:col>
      <xdr:colOff>468000</xdr:colOff>
      <xdr:row>30</xdr:row>
      <xdr:rowOff>63360</xdr:rowOff>
    </xdr:to>
    <xdr:sp>
      <xdr:nvSpPr>
        <xdr:cNvPr id="0" name="CustomShape 1"/>
        <xdr:cNvSpPr/>
      </xdr:nvSpPr>
      <xdr:spPr>
        <a:xfrm>
          <a:off x="5947560" y="5067720"/>
          <a:ext cx="2155680" cy="42480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THIS COLOUR THE VARIABLES</a:t>
          </a:r>
          <a:endParaRPr b="0" lang="ca-E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s-ES" sz="1100" spc="-1" strike="noStrike">
              <a:solidFill>
                <a:srgbClr val="000000"/>
              </a:solidFill>
              <a:latin typeface="Calibri"/>
            </a:rPr>
            <a:t> </a:t>
          </a:r>
          <a:r>
            <a:rPr b="1" lang="es-ES" sz="1100" spc="-1" strike="noStrike">
              <a:solidFill>
                <a:srgbClr val="000000"/>
              </a:solidFill>
              <a:latin typeface="Calibri"/>
            </a:rPr>
            <a:t>THAT CAN BE MODIFIED BY USER</a:t>
          </a:r>
          <a:endParaRPr b="0" lang="ca-ES" sz="11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DC3E6"/>
    <pageSetUpPr fitToPage="false"/>
  </sheetPr>
  <dimension ref="A1:FI57"/>
  <sheetViews>
    <sheetView showFormulas="false" showGridLines="true" showRowColHeaders="true" showZeros="true" rightToLeft="false" tabSelected="false" showOutlineSymbols="true" defaultGridColor="true" view="normal" topLeftCell="A24" colorId="64" zoomScale="140" zoomScaleNormal="140" zoomScalePageLayoutView="100" workbookViewId="0">
      <selection pane="topLeft" activeCell="F29" activeCellId="1" sqref="C65:N148 F29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14.33"/>
    <col collapsed="false" customWidth="true" hidden="false" outlineLevel="0" max="3" min="3" style="0" width="14.11"/>
    <col collapsed="false" customWidth="true" hidden="false" outlineLevel="0" max="4" min="4" style="0" width="16.11"/>
    <col collapsed="false" customWidth="true" hidden="false" outlineLevel="0" max="16" min="5" style="0" width="9.11"/>
    <col collapsed="false" customWidth="true" hidden="false" outlineLevel="0" max="19" min="19" style="0" width="16.11"/>
    <col collapsed="false" customWidth="true" hidden="false" outlineLevel="0" max="20" min="20" style="0" width="18"/>
  </cols>
  <sheetData>
    <row r="1" customFormat="false" ht="14.25" hidden="false" customHeight="false" outlineLevel="0" collapsed="false">
      <c r="A1" s="1" t="s">
        <v>0</v>
      </c>
      <c r="B1" s="1"/>
      <c r="C1" s="1"/>
      <c r="E1" s="2"/>
      <c r="F1" s="3"/>
      <c r="G1" s="4"/>
      <c r="J1" s="3"/>
      <c r="K1" s="5"/>
      <c r="N1" s="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customFormat="false" ht="14.25" hidden="false" customHeight="false" outlineLevel="0" collapsed="false">
      <c r="A2" s="7" t="s">
        <v>1</v>
      </c>
      <c r="B2" s="8" t="s">
        <v>2</v>
      </c>
      <c r="C2" s="8" t="s">
        <v>3</v>
      </c>
      <c r="E2" s="2"/>
      <c r="F2" s="3"/>
      <c r="G2" s="3"/>
      <c r="L2" s="2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customFormat="false" ht="14.25" hidden="false" customHeight="false" outlineLevel="0" collapsed="false">
      <c r="A3" s="10" t="s">
        <v>4</v>
      </c>
      <c r="B3" s="11" t="n">
        <v>84</v>
      </c>
      <c r="C3" s="11" t="n">
        <v>28</v>
      </c>
    </row>
    <row r="4" customFormat="false" ht="14.25" hidden="false" customHeight="false" outlineLevel="0" collapsed="false">
      <c r="A4" s="10" t="s">
        <v>5</v>
      </c>
      <c r="B4" s="12" t="n">
        <v>264</v>
      </c>
      <c r="C4" s="12" t="n">
        <v>265</v>
      </c>
      <c r="E4" s="2"/>
      <c r="F4" s="3"/>
    </row>
    <row r="5" customFormat="false" ht="14.25" hidden="false" customHeight="false" outlineLevel="0" collapsed="false">
      <c r="A5" s="10" t="s">
        <v>6</v>
      </c>
      <c r="B5" s="12" t="n">
        <v>4880</v>
      </c>
      <c r="C5" s="12" t="n">
        <v>6630</v>
      </c>
      <c r="E5" s="2"/>
      <c r="F5" s="3"/>
      <c r="G5" s="13"/>
      <c r="H5" s="14"/>
      <c r="J5" s="3"/>
      <c r="K5" s="15"/>
      <c r="N5" s="6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</row>
    <row r="6" customFormat="false" ht="14.25" hidden="false" customHeight="false" outlineLevel="0" collapsed="false">
      <c r="A6" s="10" t="s">
        <v>7</v>
      </c>
      <c r="B6" s="12" t="n">
        <v>17500</v>
      </c>
      <c r="C6" s="12" t="n">
        <v>23500</v>
      </c>
      <c r="E6" s="2"/>
      <c r="F6" s="3"/>
      <c r="G6" s="3"/>
      <c r="J6" s="3"/>
      <c r="K6" s="15"/>
      <c r="M6" s="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</row>
    <row r="7" customFormat="false" ht="14.25" hidden="false" customHeight="false" outlineLevel="0" collapsed="false">
      <c r="A7" s="16" t="s">
        <v>8</v>
      </c>
      <c r="B7" s="12" t="n">
        <v>3710</v>
      </c>
      <c r="C7" s="12" t="n">
        <v>1300</v>
      </c>
      <c r="E7" s="2"/>
      <c r="F7" s="3"/>
      <c r="G7" s="3"/>
      <c r="J7" s="3"/>
      <c r="K7" s="15"/>
      <c r="L7" s="17"/>
      <c r="M7" s="9"/>
      <c r="N7" s="3"/>
    </row>
    <row r="8" customFormat="false" ht="14.25" hidden="false" customHeight="false" outlineLevel="0" collapsed="false">
      <c r="A8" s="16" t="s">
        <v>9</v>
      </c>
      <c r="B8" s="12" t="n">
        <v>10800</v>
      </c>
      <c r="C8" s="12" t="n">
        <v>12400</v>
      </c>
    </row>
    <row r="9" customFormat="false" ht="14.25" hidden="false" customHeight="false" outlineLevel="0" collapsed="false">
      <c r="A9" s="16" t="s">
        <v>10</v>
      </c>
      <c r="B9" s="12" t="n">
        <v>2430</v>
      </c>
      <c r="C9" s="12" t="n">
        <v>677</v>
      </c>
    </row>
    <row r="10" customFormat="false" ht="14.25" hidden="false" customHeight="false" outlineLevel="0" collapsed="false">
      <c r="A10" s="16" t="s">
        <v>11</v>
      </c>
      <c r="B10" s="12" t="n">
        <v>6090</v>
      </c>
      <c r="C10" s="12" t="n">
        <v>3170</v>
      </c>
    </row>
    <row r="11" customFormat="false" ht="14.25" hidden="false" customHeight="false" outlineLevel="0" collapsed="false">
      <c r="A11" s="16" t="s">
        <v>12</v>
      </c>
      <c r="B11" s="12" t="n">
        <v>6940</v>
      </c>
      <c r="C11" s="12" t="n">
        <v>4800</v>
      </c>
    </row>
    <row r="12" customFormat="false" ht="14.25" hidden="false" customHeight="false" outlineLevel="0" collapsed="false">
      <c r="A12" s="16" t="s">
        <v>13</v>
      </c>
      <c r="B12" s="12" t="n">
        <v>506</v>
      </c>
      <c r="C12" s="12" t="n">
        <v>138</v>
      </c>
    </row>
    <row r="13" customFormat="false" ht="14.25" hidden="false" customHeight="false" outlineLevel="0" collapsed="false">
      <c r="A13" s="16" t="s">
        <v>14</v>
      </c>
      <c r="B13" s="12" t="n">
        <v>5360</v>
      </c>
      <c r="C13" s="12" t="n">
        <v>3350</v>
      </c>
    </row>
    <row r="14" customFormat="false" ht="14.25" hidden="false" customHeight="false" outlineLevel="0" collapsed="false">
      <c r="A14" s="16" t="s">
        <v>15</v>
      </c>
      <c r="B14" s="12" t="n">
        <v>2510</v>
      </c>
      <c r="C14" s="12" t="n">
        <v>716</v>
      </c>
    </row>
    <row r="15" customFormat="false" ht="14.25" hidden="false" customHeight="false" outlineLevel="0" collapsed="false">
      <c r="A15" s="16" t="s">
        <v>16</v>
      </c>
      <c r="B15" s="12" t="n">
        <v>4310</v>
      </c>
      <c r="C15" s="12" t="n">
        <v>1650</v>
      </c>
    </row>
    <row r="17" customFormat="false" ht="14.25" hidden="false" customHeight="false" outlineLevel="0" collapsed="false">
      <c r="A17" s="18" t="s">
        <v>17</v>
      </c>
      <c r="B17" s="18"/>
      <c r="C17" s="18"/>
    </row>
    <row r="18" customFormat="false" ht="14.25" hidden="false" customHeight="false" outlineLevel="0" collapsed="false">
      <c r="A18" s="19" t="s">
        <v>18</v>
      </c>
      <c r="B18" s="20" t="s">
        <v>19</v>
      </c>
      <c r="C18" s="21" t="n">
        <v>0.1652</v>
      </c>
    </row>
    <row r="19" customFormat="false" ht="14.25" hidden="false" customHeight="false" outlineLevel="0" collapsed="false">
      <c r="A19" s="19" t="s">
        <v>20</v>
      </c>
      <c r="B19" s="20" t="s">
        <v>19</v>
      </c>
      <c r="C19" s="21" t="n">
        <v>0.1033</v>
      </c>
    </row>
    <row r="20" customFormat="false" ht="14.25" hidden="false" customHeight="false" outlineLevel="0" collapsed="false">
      <c r="A20" s="19" t="s">
        <v>21</v>
      </c>
      <c r="B20" s="20" t="s">
        <v>19</v>
      </c>
      <c r="C20" s="22" t="n">
        <v>0.0975</v>
      </c>
    </row>
    <row r="21" customFormat="false" ht="14.25" hidden="false" customHeight="false" outlineLevel="0" collapsed="false">
      <c r="A21" s="19" t="s">
        <v>22</v>
      </c>
      <c r="B21" s="20" t="s">
        <v>19</v>
      </c>
      <c r="C21" s="22" t="n">
        <v>0.0561</v>
      </c>
      <c r="D21" s="22" t="n">
        <v>0.0505</v>
      </c>
    </row>
    <row r="22" customFormat="false" ht="14.25" hidden="false" customHeight="false" outlineLevel="0" collapsed="false">
      <c r="A22" s="19" t="s">
        <v>23</v>
      </c>
      <c r="B22" s="20" t="s">
        <v>19</v>
      </c>
      <c r="C22" s="23" t="n">
        <v>0.0777777777777778</v>
      </c>
      <c r="D22" s="23" t="n">
        <v>0.0777777777777778</v>
      </c>
    </row>
    <row r="23" customFormat="false" ht="14.25" hidden="false" customHeight="false" outlineLevel="0" collapsed="false">
      <c r="A23" s="19" t="s">
        <v>24</v>
      </c>
      <c r="B23" s="20" t="s">
        <v>19</v>
      </c>
      <c r="C23" s="22" t="n">
        <v>0.0561</v>
      </c>
      <c r="D23" s="22" t="n">
        <v>0.0505</v>
      </c>
    </row>
    <row r="24" customFormat="false" ht="14.25" hidden="false" customHeight="false" outlineLevel="0" collapsed="false">
      <c r="A24" s="19" t="s">
        <v>25</v>
      </c>
      <c r="B24" s="20" t="s">
        <v>19</v>
      </c>
      <c r="C24" s="23" t="n">
        <v>0.0777777777777778</v>
      </c>
    </row>
    <row r="25" customFormat="false" ht="14.25" hidden="false" customHeight="false" outlineLevel="0" collapsed="false">
      <c r="A25" s="19" t="s">
        <v>26</v>
      </c>
      <c r="B25" s="20" t="s">
        <v>19</v>
      </c>
      <c r="C25" s="21" t="n">
        <v>0.1461</v>
      </c>
      <c r="D25" s="17" t="s">
        <v>27</v>
      </c>
    </row>
    <row r="26" customFormat="false" ht="14.25" hidden="false" customHeight="false" outlineLevel="0" collapsed="false">
      <c r="A26" s="19" t="s">
        <v>28</v>
      </c>
      <c r="B26" s="20" t="s">
        <v>19</v>
      </c>
      <c r="C26" s="24" t="n">
        <v>0</v>
      </c>
      <c r="D26" s="24" t="n">
        <v>0.106009479</v>
      </c>
    </row>
    <row r="27" customFormat="false" ht="14.25" hidden="false" customHeight="false" outlineLevel="0" collapsed="false">
      <c r="A27" s="19" t="s">
        <v>29</v>
      </c>
      <c r="B27" s="20" t="s">
        <v>19</v>
      </c>
      <c r="C27" s="24" t="n">
        <v>0</v>
      </c>
      <c r="D27" s="24" t="n">
        <v>0.069879147</v>
      </c>
    </row>
    <row r="28" customFormat="false" ht="14.25" hidden="false" customHeight="false" outlineLevel="0" collapsed="false">
      <c r="A28" s="19" t="s">
        <v>30</v>
      </c>
      <c r="B28" s="20" t="s">
        <v>19</v>
      </c>
      <c r="C28" s="24" t="n">
        <v>0</v>
      </c>
      <c r="D28" s="24" t="n">
        <v>0.04935545</v>
      </c>
    </row>
    <row r="29" customFormat="false" ht="14.25" hidden="false" customHeight="false" outlineLevel="0" collapsed="false">
      <c r="A29" s="19" t="s">
        <v>31</v>
      </c>
      <c r="B29" s="20" t="s">
        <v>19</v>
      </c>
      <c r="C29" s="24" t="n">
        <v>0</v>
      </c>
      <c r="D29" s="24" t="n">
        <v>0.089826224</v>
      </c>
    </row>
    <row r="30" customFormat="false" ht="14.25" hidden="false" customHeight="false" outlineLevel="0" collapsed="false">
      <c r="A30" s="19" t="s">
        <v>32</v>
      </c>
      <c r="B30" s="20" t="s">
        <v>19</v>
      </c>
      <c r="C30" s="24" t="n">
        <v>0</v>
      </c>
      <c r="D30" s="24" t="n">
        <v>0.100309637</v>
      </c>
    </row>
    <row r="31" customFormat="false" ht="14.25" hidden="false" customHeight="false" outlineLevel="0" collapsed="false">
      <c r="A31" s="19" t="s">
        <v>33</v>
      </c>
      <c r="B31" s="20" t="s">
        <v>19</v>
      </c>
      <c r="C31" s="24" t="n">
        <v>0.085971564</v>
      </c>
      <c r="D31" s="24" t="n">
        <v>0.085971564</v>
      </c>
    </row>
    <row r="33" customFormat="false" ht="14.25" hidden="false" customHeight="false" outlineLevel="0" collapsed="false">
      <c r="A33" s="19" t="s">
        <v>34</v>
      </c>
      <c r="B33" s="20" t="s">
        <v>35</v>
      </c>
      <c r="C33" s="25" t="n">
        <v>0.094</v>
      </c>
      <c r="D33" s="17" t="n">
        <v>0.094</v>
      </c>
    </row>
    <row r="34" customFormat="false" ht="14.25" hidden="false" customHeight="false" outlineLevel="0" collapsed="false">
      <c r="A34" s="26" t="s">
        <v>36</v>
      </c>
      <c r="B34" s="20" t="s">
        <v>35</v>
      </c>
      <c r="C34" s="27" t="n">
        <v>0.094</v>
      </c>
      <c r="D34" s="17" t="n">
        <v>0.094</v>
      </c>
    </row>
    <row r="35" customFormat="false" ht="14.25" hidden="false" customHeight="false" outlineLevel="0" collapsed="false">
      <c r="A35" s="19" t="s">
        <v>37</v>
      </c>
      <c r="B35" s="20" t="s">
        <v>35</v>
      </c>
      <c r="C35" s="28" t="n">
        <v>0.094</v>
      </c>
      <c r="D35" s="17" t="n">
        <v>0.094</v>
      </c>
    </row>
    <row r="36" customFormat="false" ht="16.5" hidden="false" customHeight="true" outlineLevel="0" collapsed="false">
      <c r="A36" s="19" t="s">
        <v>38</v>
      </c>
      <c r="B36" s="20" t="s">
        <v>35</v>
      </c>
      <c r="C36" s="20" t="n">
        <v>0.78</v>
      </c>
      <c r="D36" s="17" t="n">
        <v>0.78</v>
      </c>
    </row>
    <row r="37" customFormat="false" ht="14.25" hidden="false" customHeight="false" outlineLevel="0" collapsed="false">
      <c r="A37" s="19" t="s">
        <v>39</v>
      </c>
      <c r="B37" s="20" t="s">
        <v>35</v>
      </c>
      <c r="C37" s="29" t="n">
        <v>0.094</v>
      </c>
      <c r="D37" s="17" t="n">
        <v>0.094</v>
      </c>
    </row>
    <row r="38" customFormat="false" ht="14.25" hidden="false" customHeight="false" outlineLevel="0" collapsed="false">
      <c r="A38" s="19" t="s">
        <v>40</v>
      </c>
      <c r="B38" s="20" t="s">
        <v>35</v>
      </c>
      <c r="C38" s="30" t="n">
        <v>2.48</v>
      </c>
      <c r="D38" s="17" t="n">
        <v>2.48</v>
      </c>
    </row>
    <row r="39" customFormat="false" ht="14.25" hidden="false" customHeight="false" outlineLevel="0" collapsed="false">
      <c r="A39" s="19" t="s">
        <v>41</v>
      </c>
      <c r="B39" s="20" t="s">
        <v>35</v>
      </c>
      <c r="C39" s="29" t="n">
        <v>0.094</v>
      </c>
      <c r="D39" s="17" t="n">
        <v>0.094</v>
      </c>
    </row>
    <row r="40" customFormat="false" ht="14.25" hidden="false" customHeight="false" outlineLevel="0" collapsed="false">
      <c r="A40" s="19" t="s">
        <v>42</v>
      </c>
      <c r="B40" s="20" t="s">
        <v>35</v>
      </c>
      <c r="C40" s="29" t="n">
        <v>0.094</v>
      </c>
      <c r="D40" s="17" t="n">
        <v>0.094</v>
      </c>
    </row>
    <row r="41" customFormat="false" ht="14.25" hidden="false" customHeight="false" outlineLevel="0" collapsed="false">
      <c r="A41" s="19" t="s">
        <v>43</v>
      </c>
      <c r="B41" s="20" t="s">
        <v>35</v>
      </c>
      <c r="C41" s="31" t="n">
        <v>0.030331754</v>
      </c>
      <c r="D41" s="17" t="n">
        <v>0.094</v>
      </c>
    </row>
    <row r="42" customFormat="false" ht="14.25" hidden="false" customHeight="false" outlineLevel="0" collapsed="false">
      <c r="A42" s="19" t="s">
        <v>44</v>
      </c>
      <c r="B42" s="20" t="s">
        <v>35</v>
      </c>
      <c r="C42" s="24" t="n">
        <v>0.001042654</v>
      </c>
      <c r="D42" s="17" t="n">
        <v>0.78</v>
      </c>
    </row>
    <row r="43" customFormat="false" ht="14.25" hidden="false" customHeight="false" outlineLevel="0" collapsed="false">
      <c r="A43" s="19" t="s">
        <v>45</v>
      </c>
      <c r="B43" s="20" t="s">
        <v>35</v>
      </c>
      <c r="C43" s="24" t="n">
        <v>0.003033175</v>
      </c>
      <c r="D43" s="17" t="n">
        <v>0.78</v>
      </c>
    </row>
    <row r="44" customFormat="false" ht="14.25" hidden="false" customHeight="false" outlineLevel="0" collapsed="false">
      <c r="A44" s="19" t="s">
        <v>46</v>
      </c>
      <c r="B44" s="20" t="s">
        <v>35</v>
      </c>
      <c r="C44" s="24" t="n">
        <v>0.001800948</v>
      </c>
      <c r="D44" s="17" t="n">
        <v>0.78</v>
      </c>
    </row>
    <row r="45" customFormat="false" ht="14.25" hidden="false" customHeight="false" outlineLevel="0" collapsed="false">
      <c r="A45" s="19" t="s">
        <v>47</v>
      </c>
      <c r="B45" s="20" t="s">
        <v>35</v>
      </c>
      <c r="C45" s="24" t="n">
        <v>0.018578199</v>
      </c>
      <c r="D45" s="17" t="n">
        <v>0.78</v>
      </c>
    </row>
    <row r="46" customFormat="false" ht="14.25" hidden="false" customHeight="false" outlineLevel="0" collapsed="false">
      <c r="A46" s="19" t="s">
        <v>48</v>
      </c>
      <c r="B46" s="20" t="s">
        <v>35</v>
      </c>
      <c r="C46" s="24" t="n">
        <v>0.030331754</v>
      </c>
      <c r="D46" s="17" t="n">
        <v>0.78</v>
      </c>
    </row>
    <row r="48" customFormat="false" ht="14.25" hidden="false" customHeight="false" outlineLevel="0" collapsed="false">
      <c r="A48" s="32" t="s">
        <v>49</v>
      </c>
      <c r="B48" s="32"/>
      <c r="C48" s="32"/>
      <c r="D48" s="32"/>
    </row>
    <row r="49" customFormat="false" ht="14.25" hidden="false" customHeight="false" outlineLevel="0" collapsed="false">
      <c r="A49" s="19"/>
      <c r="B49" s="20"/>
      <c r="C49" s="33" t="s">
        <v>50</v>
      </c>
    </row>
    <row r="50" customFormat="false" ht="14.25" hidden="false" customHeight="false" outlineLevel="0" collapsed="false">
      <c r="A50" s="19" t="s">
        <v>51</v>
      </c>
      <c r="B50" s="20" t="s">
        <v>52</v>
      </c>
      <c r="C50" s="20" t="n">
        <v>888.896</v>
      </c>
      <c r="G50" s="34"/>
    </row>
    <row r="51" customFormat="false" ht="14.25" hidden="false" customHeight="false" outlineLevel="0" collapsed="false">
      <c r="A51" s="19" t="s">
        <v>53</v>
      </c>
      <c r="B51" s="20" t="s">
        <v>52</v>
      </c>
      <c r="C51" s="20" t="n">
        <v>606.9493</v>
      </c>
      <c r="G51" s="35"/>
    </row>
    <row r="52" customFormat="false" ht="14.25" hidden="false" customHeight="false" outlineLevel="0" collapsed="false">
      <c r="A52" s="19" t="s">
        <v>54</v>
      </c>
      <c r="B52" s="20" t="s">
        <v>52</v>
      </c>
      <c r="C52" s="20" t="n">
        <v>1111.12</v>
      </c>
      <c r="G52" s="23"/>
    </row>
    <row r="54" customFormat="false" ht="14.25" hidden="false" customHeight="false" outlineLevel="0" collapsed="false">
      <c r="A54" s="36" t="s">
        <v>55</v>
      </c>
      <c r="B54" s="36"/>
      <c r="C54" s="36"/>
      <c r="D54" s="36"/>
    </row>
    <row r="55" customFormat="false" ht="14.25" hidden="false" customHeight="false" outlineLevel="0" collapsed="false">
      <c r="A55" s="37"/>
      <c r="B55" s="37"/>
      <c r="C55" s="21" t="s">
        <v>56</v>
      </c>
      <c r="D55" s="21" t="s">
        <v>57</v>
      </c>
    </row>
    <row r="56" customFormat="false" ht="14.25" hidden="false" customHeight="false" outlineLevel="0" collapsed="false">
      <c r="A56" s="19" t="s">
        <v>58</v>
      </c>
      <c r="B56" s="20" t="s">
        <v>52</v>
      </c>
      <c r="C56" s="21" t="n">
        <v>1500.012</v>
      </c>
      <c r="D56" s="21" t="n">
        <v>722.228</v>
      </c>
    </row>
    <row r="57" customFormat="false" ht="14.25" hidden="false" customHeight="false" outlineLevel="0" collapsed="false">
      <c r="A57" s="19" t="s">
        <v>59</v>
      </c>
      <c r="B57" s="20" t="s">
        <v>52</v>
      </c>
      <c r="C57" s="21" t="n">
        <v>1861.126</v>
      </c>
      <c r="D57" s="21" t="n">
        <v>1288.05</v>
      </c>
    </row>
  </sheetData>
  <mergeCells count="4">
    <mergeCell ref="A1:C1"/>
    <mergeCell ref="A17:C17"/>
    <mergeCell ref="A48:D48"/>
    <mergeCell ref="A54:D5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DC3E6"/>
    <pageSetUpPr fitToPage="false"/>
  </sheetPr>
  <dimension ref="A1:AJ242"/>
  <sheetViews>
    <sheetView showFormulas="false" showGridLines="true" showRowColHeaders="true" showZeros="true" rightToLeft="false" tabSelected="false" showOutlineSymbols="true" defaultGridColor="true" view="normal" topLeftCell="A200" colorId="64" zoomScale="85" zoomScaleNormal="85" zoomScalePageLayoutView="100" workbookViewId="0">
      <selection pane="topLeft" activeCell="C152" activeCellId="1" sqref="C65:N148 C152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39.56"/>
    <col collapsed="false" customWidth="true" hidden="false" outlineLevel="0" max="2" min="2" style="0" width="14.88"/>
    <col collapsed="false" customWidth="true" hidden="false" outlineLevel="0" max="4" min="3" style="0" width="13"/>
    <col collapsed="false" customWidth="true" hidden="false" outlineLevel="0" max="5" min="5" style="0" width="27.88"/>
    <col collapsed="false" customWidth="true" hidden="false" outlineLevel="0" max="6" min="6" style="0" width="22.88"/>
    <col collapsed="false" customWidth="true" hidden="false" outlineLevel="0" max="7" min="7" style="0" width="16"/>
    <col collapsed="false" customWidth="true" hidden="false" outlineLevel="0" max="8" min="8" style="0" width="17.88"/>
    <col collapsed="false" customWidth="true" hidden="false" outlineLevel="0" max="9" min="9" style="0" width="25.56"/>
    <col collapsed="false" customWidth="true" hidden="false" outlineLevel="0" max="10" min="10" style="0" width="12.11"/>
    <col collapsed="false" customWidth="true" hidden="false" outlineLevel="0" max="11" min="11" style="0" width="12.33"/>
    <col collapsed="false" customWidth="true" hidden="false" outlineLevel="0" max="13" min="13" style="0" width="19"/>
    <col collapsed="false" customWidth="true" hidden="false" outlineLevel="0" max="14" min="14" style="0" width="24.56"/>
    <col collapsed="false" customWidth="true" hidden="false" outlineLevel="0" max="15" min="15" style="0" width="16.89"/>
    <col collapsed="false" customWidth="true" hidden="false" outlineLevel="0" max="16" min="16" style="0" width="16.33"/>
    <col collapsed="false" customWidth="true" hidden="false" outlineLevel="0" max="19" min="19" style="0" width="16.11"/>
    <col collapsed="false" customWidth="true" hidden="false" outlineLevel="0" max="20" min="20" style="0" width="18"/>
  </cols>
  <sheetData>
    <row r="1" customFormat="false" ht="14.25" hidden="false" customHeight="false" outlineLevel="0" collapsed="false">
      <c r="A1" s="38" t="s">
        <v>60</v>
      </c>
      <c r="B1" s="38"/>
      <c r="C1" s="38"/>
      <c r="E1" s="38" t="s">
        <v>61</v>
      </c>
      <c r="F1" s="38"/>
      <c r="G1" s="38"/>
    </row>
    <row r="2" customFormat="false" ht="14.25" hidden="false" customHeight="false" outlineLevel="0" collapsed="false">
      <c r="A2" s="39" t="s">
        <v>62</v>
      </c>
      <c r="B2" s="40" t="s">
        <v>63</v>
      </c>
      <c r="C2" s="41" t="n">
        <v>27.8</v>
      </c>
      <c r="E2" s="39" t="s">
        <v>64</v>
      </c>
      <c r="F2" s="40" t="s">
        <v>65</v>
      </c>
      <c r="G2" s="42" t="n">
        <v>1076.17</v>
      </c>
    </row>
    <row r="3" customFormat="false" ht="14.25" hidden="false" customHeight="false" outlineLevel="0" collapsed="false">
      <c r="A3" s="39" t="s">
        <v>66</v>
      </c>
      <c r="B3" s="40" t="s">
        <v>67</v>
      </c>
      <c r="C3" s="43" t="n">
        <v>0.428</v>
      </c>
      <c r="E3" s="39" t="s">
        <v>68</v>
      </c>
      <c r="F3" s="40" t="s">
        <v>65</v>
      </c>
      <c r="G3" s="44" t="n">
        <v>988.158</v>
      </c>
    </row>
    <row r="4" customFormat="false" ht="14.25" hidden="false" customHeight="false" outlineLevel="0" collapsed="false">
      <c r="A4" s="39" t="s">
        <v>69</v>
      </c>
      <c r="B4" s="40" t="s">
        <v>63</v>
      </c>
      <c r="C4" s="41" t="n">
        <v>10.6</v>
      </c>
      <c r="E4" s="39" t="s">
        <v>70</v>
      </c>
      <c r="F4" s="45" t="s">
        <v>71</v>
      </c>
      <c r="G4" s="46" t="n">
        <v>10.4652</v>
      </c>
    </row>
    <row r="5" customFormat="false" ht="14.25" hidden="false" customHeight="false" outlineLevel="0" collapsed="false">
      <c r="A5" s="39" t="s">
        <v>72</v>
      </c>
      <c r="B5" s="40" t="s">
        <v>73</v>
      </c>
      <c r="C5" s="47" t="n">
        <v>85.1771</v>
      </c>
      <c r="E5" s="48" t="s">
        <v>74</v>
      </c>
      <c r="F5" s="48"/>
      <c r="G5" s="49"/>
    </row>
    <row r="6" customFormat="false" ht="14.25" hidden="false" customHeight="false" outlineLevel="0" collapsed="false">
      <c r="A6" s="39" t="s">
        <v>75</v>
      </c>
      <c r="B6" s="40" t="s">
        <v>76</v>
      </c>
      <c r="C6" s="50" t="n">
        <v>-0.01</v>
      </c>
      <c r="E6" s="39" t="s">
        <v>77</v>
      </c>
      <c r="F6" s="45" t="s">
        <v>71</v>
      </c>
      <c r="G6" s="49" t="n">
        <v>10.4027</v>
      </c>
      <c r="H6" s="14"/>
      <c r="I6" s="51"/>
      <c r="J6" s="51"/>
      <c r="K6" s="51"/>
    </row>
    <row r="7" customFormat="false" ht="14.25" hidden="false" customHeight="false" outlineLevel="0" collapsed="false">
      <c r="A7" s="52" t="s">
        <v>78</v>
      </c>
      <c r="B7" s="52" t="s">
        <v>67</v>
      </c>
      <c r="C7" s="52" t="n">
        <v>1</v>
      </c>
      <c r="E7" s="39" t="s">
        <v>79</v>
      </c>
      <c r="F7" s="45" t="s">
        <v>71</v>
      </c>
      <c r="G7" s="53" t="n">
        <v>10.345</v>
      </c>
      <c r="H7" s="14"/>
      <c r="I7" s="51"/>
      <c r="J7" s="51"/>
      <c r="K7" s="51"/>
    </row>
    <row r="8" customFormat="false" ht="14.25" hidden="false" customHeight="false" outlineLevel="0" collapsed="false">
      <c r="A8" s="39" t="s">
        <v>80</v>
      </c>
      <c r="B8" s="40" t="s">
        <v>67</v>
      </c>
      <c r="C8" s="54" t="n">
        <v>1</v>
      </c>
      <c r="E8" s="39" t="s">
        <v>81</v>
      </c>
      <c r="F8" s="45" t="s">
        <v>71</v>
      </c>
      <c r="G8" s="49" t="n">
        <v>10.2768</v>
      </c>
    </row>
    <row r="9" customFormat="false" ht="14.25" hidden="false" customHeight="false" outlineLevel="0" collapsed="false">
      <c r="A9" s="39" t="s">
        <v>82</v>
      </c>
      <c r="B9" s="40" t="s">
        <v>67</v>
      </c>
      <c r="C9" s="50" t="n">
        <v>0.42</v>
      </c>
      <c r="E9" s="39" t="s">
        <v>83</v>
      </c>
      <c r="F9" s="45" t="s">
        <v>71</v>
      </c>
      <c r="G9" s="49" t="n">
        <v>10.265</v>
      </c>
    </row>
    <row r="10" customFormat="false" ht="14.25" hidden="false" customHeight="false" outlineLevel="0" collapsed="false">
      <c r="A10" s="39" t="s">
        <v>84</v>
      </c>
      <c r="B10" s="40" t="s">
        <v>76</v>
      </c>
      <c r="C10" s="55" t="n">
        <v>0.003</v>
      </c>
      <c r="E10" s="48" t="s">
        <v>85</v>
      </c>
      <c r="F10" s="48"/>
      <c r="G10" s="56"/>
    </row>
    <row r="11" customFormat="false" ht="14.25" hidden="false" customHeight="false" outlineLevel="0" collapsed="false">
      <c r="A11" s="39" t="s">
        <v>86</v>
      </c>
      <c r="B11" s="40" t="s">
        <v>67</v>
      </c>
      <c r="C11" s="57" t="n">
        <v>3.92</v>
      </c>
      <c r="E11" s="39" t="s">
        <v>77</v>
      </c>
      <c r="F11" s="58" t="s">
        <v>87</v>
      </c>
      <c r="G11" s="57" t="n">
        <v>0.3506</v>
      </c>
    </row>
    <row r="12" customFormat="false" ht="14.25" hidden="false" customHeight="false" outlineLevel="0" collapsed="false">
      <c r="A12" s="39" t="s">
        <v>88</v>
      </c>
      <c r="B12" s="40" t="s">
        <v>67</v>
      </c>
      <c r="C12" s="59" t="n">
        <v>9.7</v>
      </c>
      <c r="E12" s="39" t="s">
        <v>79</v>
      </c>
      <c r="F12" s="58" t="s">
        <v>87</v>
      </c>
      <c r="G12" s="60" t="n">
        <v>0.1814</v>
      </c>
    </row>
    <row r="13" customFormat="false" ht="14.25" hidden="false" customHeight="false" outlineLevel="0" collapsed="false">
      <c r="A13" s="39" t="s">
        <v>89</v>
      </c>
      <c r="B13" s="40" t="s">
        <v>71</v>
      </c>
      <c r="C13" s="61" t="n">
        <v>10.2373</v>
      </c>
      <c r="E13" s="39" t="s">
        <v>81</v>
      </c>
      <c r="F13" s="58" t="s">
        <v>87</v>
      </c>
      <c r="G13" s="60" t="n">
        <v>0.1492</v>
      </c>
    </row>
    <row r="14" customFormat="false" ht="14.25" hidden="false" customHeight="false" outlineLevel="0" collapsed="false">
      <c r="A14" s="39" t="s">
        <v>90</v>
      </c>
      <c r="B14" s="40" t="s">
        <v>91</v>
      </c>
      <c r="C14" s="54" t="n">
        <v>1</v>
      </c>
      <c r="E14" s="39" t="s">
        <v>83</v>
      </c>
      <c r="F14" s="58" t="s">
        <v>87</v>
      </c>
      <c r="G14" s="62" t="n">
        <v>0.00038</v>
      </c>
    </row>
    <row r="15" customFormat="false" ht="14.25" hidden="false" customHeight="false" outlineLevel="0" collapsed="false">
      <c r="A15" s="39" t="s">
        <v>92</v>
      </c>
      <c r="B15" s="40" t="s">
        <v>93</v>
      </c>
      <c r="C15" s="54" t="n">
        <v>100</v>
      </c>
    </row>
    <row r="16" customFormat="false" ht="14.25" hidden="false" customHeight="false" outlineLevel="0" collapsed="false">
      <c r="A16" s="63" t="s">
        <v>94</v>
      </c>
      <c r="B16" s="63"/>
      <c r="C16" s="64"/>
    </row>
    <row r="17" customFormat="false" ht="14.25" hidden="false" customHeight="false" outlineLevel="0" collapsed="false">
      <c r="A17" s="39" t="s">
        <v>77</v>
      </c>
      <c r="B17" s="58" t="s">
        <v>93</v>
      </c>
      <c r="C17" s="54" t="n">
        <v>300</v>
      </c>
      <c r="E17" s="65" t="s">
        <v>95</v>
      </c>
      <c r="F17" s="65"/>
      <c r="G17" s="65"/>
    </row>
    <row r="18" customFormat="false" ht="14.25" hidden="false" customHeight="false" outlineLevel="0" collapsed="false">
      <c r="A18" s="39" t="s">
        <v>79</v>
      </c>
      <c r="B18" s="58" t="s">
        <v>93</v>
      </c>
      <c r="C18" s="54" t="n">
        <v>300</v>
      </c>
      <c r="E18" s="66" t="s">
        <v>96</v>
      </c>
      <c r="F18" s="67" t="s">
        <v>97</v>
      </c>
      <c r="G18" s="60" t="n">
        <v>5.35</v>
      </c>
    </row>
    <row r="19" customFormat="false" ht="14.25" hidden="false" customHeight="false" outlineLevel="0" collapsed="false">
      <c r="A19" s="39" t="s">
        <v>81</v>
      </c>
      <c r="B19" s="58" t="s">
        <v>93</v>
      </c>
      <c r="C19" s="54" t="n">
        <v>1300</v>
      </c>
      <c r="E19" s="66" t="s">
        <v>98</v>
      </c>
      <c r="F19" s="58" t="s">
        <v>67</v>
      </c>
      <c r="G19" s="54" t="n">
        <v>1</v>
      </c>
    </row>
    <row r="20" customFormat="false" ht="14.25" hidden="false" customHeight="false" outlineLevel="0" collapsed="false">
      <c r="A20" s="39" t="s">
        <v>83</v>
      </c>
      <c r="B20" s="58" t="s">
        <v>93</v>
      </c>
      <c r="C20" s="54" t="n">
        <v>1800</v>
      </c>
      <c r="E20" s="66" t="s">
        <v>99</v>
      </c>
      <c r="F20" s="58" t="s">
        <v>100</v>
      </c>
      <c r="G20" s="50" t="n">
        <v>1.23</v>
      </c>
    </row>
    <row r="21" customFormat="false" ht="14.25" hidden="false" customHeight="false" outlineLevel="0" collapsed="false">
      <c r="A21" s="39" t="s">
        <v>101</v>
      </c>
      <c r="B21" s="58" t="s">
        <v>67</v>
      </c>
      <c r="C21" s="54" t="n">
        <v>1</v>
      </c>
      <c r="E21" s="66" t="s">
        <v>102</v>
      </c>
      <c r="F21" s="45" t="s">
        <v>87</v>
      </c>
      <c r="G21" s="68" t="n">
        <v>2.9</v>
      </c>
    </row>
    <row r="22" customFormat="false" ht="14.25" hidden="false" customHeight="false" outlineLevel="0" collapsed="false">
      <c r="A22" s="39" t="s">
        <v>103</v>
      </c>
      <c r="B22" s="58" t="s">
        <v>104</v>
      </c>
      <c r="C22" s="54" t="n">
        <v>4400</v>
      </c>
      <c r="E22" s="66" t="s">
        <v>105</v>
      </c>
      <c r="F22" s="45" t="s">
        <v>87</v>
      </c>
      <c r="G22" s="69" t="n">
        <f aca="false">0.36+0.225</f>
        <v>0.585</v>
      </c>
      <c r="H22" s="70"/>
    </row>
    <row r="23" customFormat="false" ht="14.25" hidden="false" customHeight="false" outlineLevel="0" collapsed="false">
      <c r="A23" s="39" t="s">
        <v>106</v>
      </c>
      <c r="B23" s="58" t="s">
        <v>87</v>
      </c>
      <c r="C23" s="54" t="n">
        <v>5</v>
      </c>
      <c r="E23" s="71" t="s">
        <v>107</v>
      </c>
      <c r="F23" s="72" t="s">
        <v>93</v>
      </c>
      <c r="G23" s="73" t="n">
        <v>8.4</v>
      </c>
    </row>
    <row r="24" customFormat="false" ht="14.25" hidden="false" customHeight="false" outlineLevel="0" collapsed="false">
      <c r="A24" s="52" t="s">
        <v>108</v>
      </c>
      <c r="B24" s="52" t="s">
        <v>67</v>
      </c>
      <c r="C24" s="52" t="n">
        <v>0</v>
      </c>
    </row>
    <row r="25" customFormat="false" ht="14.25" hidden="false" customHeight="false" outlineLevel="0" collapsed="false">
      <c r="A25" s="39" t="s">
        <v>109</v>
      </c>
      <c r="B25" s="58" t="s">
        <v>110</v>
      </c>
      <c r="C25" s="74" t="n">
        <v>8E-005</v>
      </c>
      <c r="E25" s="75" t="s">
        <v>111</v>
      </c>
      <c r="F25" s="76" t="s">
        <v>112</v>
      </c>
      <c r="G25" s="77" t="n">
        <v>590</v>
      </c>
    </row>
    <row r="26" customFormat="false" ht="14.25" hidden="false" customHeight="false" outlineLevel="0" collapsed="false">
      <c r="A26" s="78" t="s">
        <v>113</v>
      </c>
      <c r="B26" s="72" t="s">
        <v>110</v>
      </c>
      <c r="C26" s="79" t="n">
        <v>8E-005</v>
      </c>
      <c r="E26" s="71" t="s">
        <v>114</v>
      </c>
      <c r="F26" s="80" t="s">
        <v>115</v>
      </c>
      <c r="G26" s="81" t="n">
        <v>360.3</v>
      </c>
    </row>
    <row r="29" customFormat="false" ht="14.25" hidden="false" customHeight="false" outlineLevel="0" collapsed="false">
      <c r="A29" s="82" t="s">
        <v>116</v>
      </c>
      <c r="B29" s="82"/>
      <c r="C29" s="82"/>
      <c r="D29" s="82"/>
    </row>
    <row r="30" customFormat="false" ht="14.25" hidden="false" customHeight="false" outlineLevel="0" collapsed="false">
      <c r="A30" s="83" t="s">
        <v>117</v>
      </c>
      <c r="B30" s="76" t="s">
        <v>118</v>
      </c>
      <c r="C30" s="84" t="n">
        <v>1726</v>
      </c>
      <c r="D30" s="85" t="s">
        <v>4</v>
      </c>
    </row>
    <row r="31" customFormat="false" ht="15" hidden="false" customHeight="true" outlineLevel="0" collapsed="false">
      <c r="A31" s="86" t="s">
        <v>119</v>
      </c>
      <c r="B31" s="40" t="s">
        <v>120</v>
      </c>
      <c r="C31" s="87" t="n">
        <v>2213</v>
      </c>
      <c r="D31" s="85"/>
    </row>
    <row r="32" customFormat="false" ht="14.25" hidden="false" customHeight="false" outlineLevel="0" collapsed="false">
      <c r="A32" s="86" t="s">
        <v>121</v>
      </c>
      <c r="B32" s="40" t="s">
        <v>122</v>
      </c>
      <c r="C32" s="87" t="n">
        <v>50</v>
      </c>
      <c r="D32" s="85"/>
    </row>
    <row r="33" customFormat="false" ht="14.25" hidden="false" customHeight="false" outlineLevel="0" collapsed="false">
      <c r="A33" s="88" t="s">
        <v>123</v>
      </c>
      <c r="B33" s="89" t="s">
        <v>122</v>
      </c>
      <c r="C33" s="89" t="n">
        <v>0</v>
      </c>
      <c r="D33" s="85"/>
    </row>
    <row r="34" customFormat="false" ht="14.25" hidden="false" customHeight="false" outlineLevel="0" collapsed="false">
      <c r="A34" s="86" t="s">
        <v>124</v>
      </c>
      <c r="B34" s="40" t="s">
        <v>87</v>
      </c>
      <c r="C34" s="87" t="n">
        <v>1</v>
      </c>
      <c r="D34" s="85"/>
    </row>
    <row r="35" customFormat="false" ht="14.25" hidden="false" customHeight="false" outlineLevel="0" collapsed="false">
      <c r="A35" s="86" t="s">
        <v>125</v>
      </c>
      <c r="B35" s="40" t="s">
        <v>91</v>
      </c>
      <c r="C35" s="90" t="n">
        <v>8.5</v>
      </c>
      <c r="D35" s="85"/>
    </row>
    <row r="36" customFormat="false" ht="14.25" hidden="false" customHeight="false" outlineLevel="0" collapsed="false">
      <c r="A36" s="86" t="s">
        <v>126</v>
      </c>
      <c r="B36" s="40" t="s">
        <v>127</v>
      </c>
      <c r="C36" s="90" t="n">
        <v>0.88</v>
      </c>
      <c r="D36" s="85"/>
    </row>
    <row r="37" customFormat="false" ht="14.25" hidden="false" customHeight="false" outlineLevel="0" collapsed="false">
      <c r="A37" s="86" t="s">
        <v>128</v>
      </c>
      <c r="B37" s="40" t="s">
        <v>127</v>
      </c>
      <c r="C37" s="90" t="n">
        <v>0.08</v>
      </c>
      <c r="D37" s="85"/>
    </row>
    <row r="38" customFormat="false" ht="14.25" hidden="false" customHeight="false" outlineLevel="0" collapsed="false">
      <c r="A38" s="91" t="s">
        <v>129</v>
      </c>
      <c r="B38" s="92" t="s">
        <v>122</v>
      </c>
      <c r="C38" s="93" t="n">
        <v>1</v>
      </c>
      <c r="D38" s="85"/>
    </row>
    <row r="39" customFormat="false" ht="14.25" hidden="false" customHeight="false" outlineLevel="0" collapsed="false">
      <c r="A39" s="83" t="s">
        <v>130</v>
      </c>
      <c r="B39" s="76" t="s">
        <v>131</v>
      </c>
      <c r="C39" s="94" t="n">
        <v>11</v>
      </c>
      <c r="D39" s="95" t="s">
        <v>5</v>
      </c>
    </row>
    <row r="40" customFormat="false" ht="14.25" hidden="false" customHeight="false" outlineLevel="0" collapsed="false">
      <c r="A40" s="86" t="s">
        <v>132</v>
      </c>
      <c r="B40" s="40" t="s">
        <v>118</v>
      </c>
      <c r="C40" s="96" t="n">
        <v>312.3</v>
      </c>
      <c r="D40" s="95"/>
    </row>
    <row r="41" customFormat="false" ht="14.25" hidden="false" customHeight="false" outlineLevel="0" collapsed="false">
      <c r="A41" s="91" t="s">
        <v>133</v>
      </c>
      <c r="B41" s="92" t="s">
        <v>134</v>
      </c>
      <c r="C41" s="93" t="n">
        <v>117</v>
      </c>
      <c r="D41" s="95"/>
    </row>
    <row r="42" customFormat="false" ht="14.25" hidden="false" customHeight="false" outlineLevel="0" collapsed="false">
      <c r="A42" s="83" t="s">
        <v>135</v>
      </c>
      <c r="B42" s="76" t="s">
        <v>136</v>
      </c>
      <c r="C42" s="94" t="n">
        <v>76</v>
      </c>
      <c r="D42" s="97" t="s">
        <v>137</v>
      </c>
    </row>
    <row r="43" customFormat="false" ht="14.25" hidden="false" customHeight="false" outlineLevel="0" collapsed="false">
      <c r="A43" s="86" t="s">
        <v>138</v>
      </c>
      <c r="B43" s="40" t="s">
        <v>134</v>
      </c>
      <c r="C43" s="87" t="n">
        <v>50000</v>
      </c>
      <c r="D43" s="97"/>
    </row>
    <row r="44" customFormat="false" ht="14.25" hidden="false" customHeight="false" outlineLevel="0" collapsed="false">
      <c r="A44" s="86" t="s">
        <v>139</v>
      </c>
      <c r="B44" s="40" t="s">
        <v>136</v>
      </c>
      <c r="C44" s="87" t="n">
        <v>40</v>
      </c>
      <c r="D44" s="97"/>
    </row>
    <row r="45" customFormat="false" ht="14.25" hidden="false" customHeight="false" outlineLevel="0" collapsed="false">
      <c r="A45" s="91" t="s">
        <v>140</v>
      </c>
      <c r="B45" s="92" t="s">
        <v>141</v>
      </c>
      <c r="C45" s="98" t="n">
        <v>0.09</v>
      </c>
      <c r="D45" s="97"/>
    </row>
    <row r="46" customFormat="false" ht="14.25" hidden="false" customHeight="false" outlineLevel="0" collapsed="false">
      <c r="A46" s="83" t="s">
        <v>142</v>
      </c>
      <c r="B46" s="76" t="s">
        <v>136</v>
      </c>
      <c r="C46" s="99" t="n">
        <v>3.47</v>
      </c>
      <c r="D46" s="100" t="s">
        <v>7</v>
      </c>
    </row>
    <row r="47" customFormat="false" ht="14.25" hidden="false" customHeight="false" outlineLevel="0" collapsed="false">
      <c r="A47" s="86" t="s">
        <v>143</v>
      </c>
      <c r="B47" s="40" t="s">
        <v>134</v>
      </c>
      <c r="C47" s="87" t="n">
        <v>3200</v>
      </c>
      <c r="D47" s="100"/>
    </row>
    <row r="48" customFormat="false" ht="14.25" hidden="false" customHeight="false" outlineLevel="0" collapsed="false">
      <c r="A48" s="86" t="s">
        <v>144</v>
      </c>
      <c r="B48" s="40" t="s">
        <v>136</v>
      </c>
      <c r="C48" s="87" t="n">
        <v>0</v>
      </c>
      <c r="D48" s="100"/>
    </row>
    <row r="49" customFormat="false" ht="14.25" hidden="false" customHeight="false" outlineLevel="0" collapsed="false">
      <c r="A49" s="101" t="s">
        <v>145</v>
      </c>
      <c r="B49" s="102" t="s">
        <v>141</v>
      </c>
      <c r="C49" s="103" t="n">
        <v>0.57</v>
      </c>
      <c r="D49" s="100"/>
    </row>
    <row r="50" customFormat="false" ht="14.25" hidden="false" customHeight="false" outlineLevel="0" collapsed="false">
      <c r="A50" s="104" t="s">
        <v>146</v>
      </c>
      <c r="B50" s="105" t="s">
        <v>147</v>
      </c>
      <c r="C50" s="106" t="s">
        <v>148</v>
      </c>
      <c r="D50" s="107" t="s">
        <v>149</v>
      </c>
    </row>
    <row r="51" customFormat="false" ht="14.25" hidden="false" customHeight="false" outlineLevel="0" collapsed="false">
      <c r="A51" s="108" t="s">
        <v>150</v>
      </c>
      <c r="B51" s="40" t="s">
        <v>136</v>
      </c>
      <c r="C51" s="90" t="s">
        <v>134</v>
      </c>
      <c r="D51" s="49" t="s">
        <v>141</v>
      </c>
    </row>
    <row r="52" customFormat="false" ht="15" hidden="false" customHeight="true" outlineLevel="0" collapsed="false">
      <c r="A52" s="109" t="s">
        <v>8</v>
      </c>
      <c r="B52" s="90" t="n">
        <v>1.67</v>
      </c>
      <c r="C52" s="96" t="n">
        <v>13.4</v>
      </c>
      <c r="D52" s="50" t="n">
        <v>0.19</v>
      </c>
    </row>
    <row r="53" customFormat="false" ht="14.25" hidden="false" customHeight="false" outlineLevel="0" collapsed="false">
      <c r="A53" s="109" t="s">
        <v>9</v>
      </c>
      <c r="B53" s="96" t="n">
        <v>11.5</v>
      </c>
      <c r="C53" s="87" t="n">
        <v>222</v>
      </c>
      <c r="D53" s="50" t="n">
        <v>0.18</v>
      </c>
    </row>
    <row r="54" customFormat="false" ht="14.25" hidden="false" customHeight="false" outlineLevel="0" collapsed="false">
      <c r="A54" s="109" t="s">
        <v>10</v>
      </c>
      <c r="B54" s="87" t="n">
        <v>0</v>
      </c>
      <c r="C54" s="96" t="n">
        <v>5.2</v>
      </c>
      <c r="D54" s="50" t="n">
        <v>0.11</v>
      </c>
    </row>
    <row r="55" customFormat="false" ht="14.25" hidden="false" customHeight="false" outlineLevel="0" collapsed="false">
      <c r="A55" s="109" t="s">
        <v>11</v>
      </c>
      <c r="B55" s="87" t="n">
        <v>0</v>
      </c>
      <c r="C55" s="96" t="n">
        <v>28.2</v>
      </c>
      <c r="D55" s="50" t="n">
        <v>0.23</v>
      </c>
    </row>
    <row r="56" customFormat="false" ht="15.75" hidden="false" customHeight="true" outlineLevel="0" collapsed="false">
      <c r="A56" s="109" t="s">
        <v>12</v>
      </c>
      <c r="B56" s="87" t="n">
        <v>0</v>
      </c>
      <c r="C56" s="96" t="n">
        <v>47.1</v>
      </c>
      <c r="D56" s="50" t="n">
        <v>0.16</v>
      </c>
    </row>
    <row r="57" customFormat="false" ht="14.25" hidden="false" customHeight="false" outlineLevel="0" collapsed="false">
      <c r="A57" s="109" t="s">
        <v>13</v>
      </c>
      <c r="B57" s="87" t="n">
        <v>0</v>
      </c>
      <c r="C57" s="96" t="n">
        <v>1.5</v>
      </c>
      <c r="D57" s="50" t="n">
        <v>0.1</v>
      </c>
    </row>
    <row r="58" customFormat="false" ht="14.25" hidden="false" customHeight="false" outlineLevel="0" collapsed="false">
      <c r="A58" s="109" t="s">
        <v>14</v>
      </c>
      <c r="B58" s="87" t="n">
        <v>0</v>
      </c>
      <c r="C58" s="96" t="n">
        <v>38.9</v>
      </c>
      <c r="D58" s="50" t="n">
        <v>0.26</v>
      </c>
    </row>
    <row r="59" customFormat="false" ht="14.25" hidden="false" customHeight="false" outlineLevel="0" collapsed="false">
      <c r="A59" s="109" t="s">
        <v>15</v>
      </c>
      <c r="B59" s="87" t="n">
        <v>0</v>
      </c>
      <c r="C59" s="96" t="n">
        <v>6.5</v>
      </c>
      <c r="D59" s="50" t="n">
        <v>0.24</v>
      </c>
    </row>
    <row r="60" customFormat="false" ht="14.25" hidden="false" customHeight="false" outlineLevel="0" collapsed="false">
      <c r="A60" s="110" t="s">
        <v>16</v>
      </c>
      <c r="B60" s="93" t="n">
        <v>0</v>
      </c>
      <c r="C60" s="111" t="n">
        <v>16.1</v>
      </c>
      <c r="D60" s="112" t="n">
        <v>0.42</v>
      </c>
    </row>
    <row r="61" customFormat="false" ht="14.25" hidden="false" customHeight="false" outlineLevel="0" collapsed="false">
      <c r="A61" s="113" t="s">
        <v>151</v>
      </c>
      <c r="B61" s="58" t="s">
        <v>136</v>
      </c>
      <c r="C61" s="87" t="n">
        <v>0</v>
      </c>
    </row>
    <row r="64" customFormat="false" ht="14.25" hidden="false" customHeight="false" outlineLevel="0" collapsed="false">
      <c r="A64" s="114" t="s">
        <v>152</v>
      </c>
      <c r="B64" s="114"/>
      <c r="C64" s="114"/>
    </row>
    <row r="65" customFormat="false" ht="14.25" hidden="false" customHeight="false" outlineLevel="0" collapsed="false">
      <c r="A65" s="86" t="s">
        <v>153</v>
      </c>
      <c r="B65" s="58" t="s">
        <v>154</v>
      </c>
      <c r="C65" s="115" t="n">
        <v>2200</v>
      </c>
    </row>
    <row r="66" customFormat="false" ht="14.25" hidden="false" customHeight="false" outlineLevel="0" collapsed="false">
      <c r="A66" s="116" t="s">
        <v>155</v>
      </c>
      <c r="B66" s="117"/>
      <c r="C66" s="64"/>
    </row>
    <row r="67" customFormat="false" ht="14.25" hidden="false" customHeight="false" outlineLevel="0" collapsed="false">
      <c r="A67" s="86" t="s">
        <v>156</v>
      </c>
      <c r="B67" s="58" t="s">
        <v>97</v>
      </c>
      <c r="C67" s="55" t="n">
        <v>0.036</v>
      </c>
    </row>
    <row r="68" customFormat="false" ht="14.25" hidden="false" customHeight="false" outlineLevel="0" collapsed="false">
      <c r="A68" s="86" t="s">
        <v>157</v>
      </c>
      <c r="B68" s="58" t="s">
        <v>158</v>
      </c>
      <c r="C68" s="54" t="n">
        <v>722</v>
      </c>
    </row>
    <row r="69" customFormat="false" ht="14.25" hidden="false" customHeight="false" outlineLevel="0" collapsed="false">
      <c r="A69" s="86" t="s">
        <v>159</v>
      </c>
      <c r="B69" s="58" t="s">
        <v>160</v>
      </c>
      <c r="C69" s="54" t="n">
        <v>1</v>
      </c>
    </row>
    <row r="70" customFormat="false" ht="14.25" hidden="false" customHeight="false" outlineLevel="0" collapsed="false">
      <c r="A70" s="86" t="s">
        <v>161</v>
      </c>
      <c r="B70" s="58" t="s">
        <v>158</v>
      </c>
      <c r="C70" s="54" t="n">
        <v>270</v>
      </c>
    </row>
    <row r="71" customFormat="false" ht="14.25" hidden="false" customHeight="false" outlineLevel="0" collapsed="false">
      <c r="A71" s="86" t="s">
        <v>162</v>
      </c>
      <c r="B71" s="58" t="s">
        <v>97</v>
      </c>
      <c r="C71" s="50" t="n">
        <v>0.47</v>
      </c>
    </row>
    <row r="72" customFormat="false" ht="14.25" hidden="false" customHeight="false" outlineLevel="0" collapsed="false">
      <c r="A72" s="86" t="s">
        <v>163</v>
      </c>
      <c r="B72" s="58" t="s">
        <v>67</v>
      </c>
      <c r="C72" s="118" t="n">
        <v>2.01E-005</v>
      </c>
    </row>
    <row r="73" customFormat="false" ht="14.25" hidden="false" customHeight="false" outlineLevel="0" collapsed="false">
      <c r="A73" s="86" t="s">
        <v>164</v>
      </c>
      <c r="B73" s="58" t="s">
        <v>67</v>
      </c>
      <c r="C73" s="118" t="n">
        <v>5.31E-015</v>
      </c>
    </row>
    <row r="74" customFormat="false" ht="14.25" hidden="false" customHeight="false" outlineLevel="0" collapsed="false">
      <c r="A74" s="86" t="s">
        <v>165</v>
      </c>
      <c r="B74" s="58" t="s">
        <v>67</v>
      </c>
      <c r="C74" s="119" t="n">
        <v>0.75</v>
      </c>
    </row>
    <row r="75" customFormat="false" ht="14.25" hidden="false" customHeight="false" outlineLevel="0" collapsed="false">
      <c r="A75" s="86" t="s">
        <v>166</v>
      </c>
      <c r="B75" s="58" t="s">
        <v>67</v>
      </c>
      <c r="C75" s="119" t="n">
        <v>1.52</v>
      </c>
    </row>
    <row r="76" customFormat="false" ht="14.25" hidden="false" customHeight="false" outlineLevel="0" collapsed="false">
      <c r="A76" s="91" t="s">
        <v>167</v>
      </c>
      <c r="B76" s="72" t="s">
        <v>97</v>
      </c>
      <c r="C76" s="120" t="n">
        <v>0.12</v>
      </c>
    </row>
    <row r="78" customFormat="false" ht="14.25" hidden="false" customHeight="false" outlineLevel="0" collapsed="false">
      <c r="A78" s="121" t="s">
        <v>63</v>
      </c>
      <c r="B78" s="122"/>
      <c r="C78" s="123" t="n">
        <v>1995</v>
      </c>
      <c r="D78" s="123" t="n">
        <v>1996</v>
      </c>
      <c r="E78" s="123" t="n">
        <v>1997</v>
      </c>
      <c r="F78" s="123" t="n">
        <v>1998</v>
      </c>
      <c r="G78" s="123" t="n">
        <v>1999</v>
      </c>
      <c r="H78" s="123" t="n">
        <v>2000</v>
      </c>
      <c r="I78" s="123" t="n">
        <v>2001</v>
      </c>
      <c r="J78" s="123" t="n">
        <v>2002</v>
      </c>
      <c r="K78" s="123" t="n">
        <v>2003</v>
      </c>
      <c r="L78" s="123" t="n">
        <v>2004</v>
      </c>
      <c r="M78" s="123" t="n">
        <v>2005</v>
      </c>
      <c r="N78" s="123" t="n">
        <v>2006</v>
      </c>
      <c r="O78" s="123" t="n">
        <v>2007</v>
      </c>
      <c r="P78" s="123" t="n">
        <v>2008</v>
      </c>
      <c r="Q78" s="123" t="n">
        <v>2009</v>
      </c>
      <c r="R78" s="123" t="n">
        <v>2010</v>
      </c>
      <c r="S78" s="123" t="n">
        <v>2015</v>
      </c>
      <c r="T78" s="123" t="n">
        <v>2020</v>
      </c>
      <c r="U78" s="123" t="n">
        <v>2025</v>
      </c>
      <c r="V78" s="123" t="n">
        <v>2030</v>
      </c>
      <c r="W78" s="123" t="n">
        <v>2035</v>
      </c>
      <c r="X78" s="123" t="n">
        <v>2040</v>
      </c>
      <c r="Y78" s="123" t="n">
        <v>2045</v>
      </c>
      <c r="Z78" s="123" t="n">
        <v>2050</v>
      </c>
      <c r="AA78" s="123" t="n">
        <v>2055</v>
      </c>
      <c r="AB78" s="123" t="n">
        <v>2060</v>
      </c>
      <c r="AC78" s="123" t="n">
        <v>2065</v>
      </c>
      <c r="AD78" s="123" t="n">
        <v>2070</v>
      </c>
      <c r="AE78" s="123" t="n">
        <v>2075</v>
      </c>
      <c r="AF78" s="123" t="n">
        <v>2080</v>
      </c>
      <c r="AG78" s="123" t="n">
        <v>2085</v>
      </c>
      <c r="AH78" s="123" t="n">
        <v>2090</v>
      </c>
      <c r="AI78" s="123" t="n">
        <v>2095</v>
      </c>
      <c r="AJ78" s="123" t="n">
        <v>2100</v>
      </c>
    </row>
    <row r="79" customFormat="false" ht="14.25" hidden="false" customHeight="false" outlineLevel="0" collapsed="false">
      <c r="A79" s="66" t="s">
        <v>168</v>
      </c>
      <c r="B79" s="40" t="s">
        <v>97</v>
      </c>
      <c r="C79" s="124" t="n">
        <v>0.3179608</v>
      </c>
      <c r="D79" s="124" t="n">
        <v>0.3205225</v>
      </c>
      <c r="E79" s="124" t="n">
        <v>0.3220829</v>
      </c>
      <c r="F79" s="124" t="n">
        <v>0.3229099</v>
      </c>
      <c r="G79" s="124" t="n">
        <v>0.3241693</v>
      </c>
      <c r="H79" s="124" t="n">
        <v>0.3249535</v>
      </c>
      <c r="I79" s="124" t="n">
        <v>0.3257069</v>
      </c>
      <c r="J79" s="124" t="n">
        <v>0.326343</v>
      </c>
      <c r="K79" s="124" t="n">
        <v>0.3262146</v>
      </c>
      <c r="L79" s="124" t="n">
        <v>0.3262945</v>
      </c>
      <c r="M79" s="124" t="n">
        <v>0.3259691</v>
      </c>
      <c r="N79" s="124" t="n">
        <v>0.3249552</v>
      </c>
      <c r="O79" s="124" t="n">
        <v>0.3240776</v>
      </c>
      <c r="P79" s="124" t="n">
        <v>0.3231531</v>
      </c>
      <c r="Q79" s="124" t="n">
        <v>0.3222741</v>
      </c>
      <c r="R79" s="124" t="n">
        <v>0.3214179</v>
      </c>
      <c r="S79" s="124" t="n">
        <v>0.316705</v>
      </c>
      <c r="T79" s="124" t="n">
        <v>0.3112558</v>
      </c>
      <c r="U79" s="124" t="n">
        <v>0.3047842</v>
      </c>
      <c r="V79" s="124" t="n">
        <v>0.297133</v>
      </c>
      <c r="W79" s="124" t="n">
        <v>0.2870987</v>
      </c>
      <c r="X79" s="124" t="n">
        <v>0.2699835</v>
      </c>
      <c r="Y79" s="124" t="n">
        <v>0.2462071</v>
      </c>
      <c r="Z79" s="124" t="n">
        <v>0.221897</v>
      </c>
      <c r="AA79" s="124" t="n">
        <v>0.20014</v>
      </c>
      <c r="AB79" s="124" t="n">
        <v>0.1816</v>
      </c>
      <c r="AC79" s="124" t="n">
        <v>0.16609</v>
      </c>
      <c r="AD79" s="124" t="n">
        <v>0.153</v>
      </c>
      <c r="AE79" s="124" t="n">
        <v>0.14193</v>
      </c>
      <c r="AF79" s="124" t="n">
        <v>0.13232</v>
      </c>
      <c r="AG79" s="124" t="n">
        <v>0.124</v>
      </c>
      <c r="AH79" s="124" t="n">
        <v>0.11653</v>
      </c>
      <c r="AI79" s="124" t="n">
        <v>0.10983</v>
      </c>
      <c r="AJ79" s="124" t="n">
        <v>0.10374</v>
      </c>
    </row>
    <row r="80" customFormat="false" ht="14.25" hidden="false" customHeight="false" outlineLevel="0" collapsed="false">
      <c r="A80" s="125"/>
      <c r="B80" s="3"/>
      <c r="C80" s="126"/>
      <c r="D80" s="126"/>
      <c r="E80" s="126"/>
      <c r="F80" s="126"/>
      <c r="G80" s="126"/>
      <c r="H80" s="126"/>
      <c r="I80" s="126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customFormat="false" ht="14.25" hidden="false" customHeight="false" outlineLevel="0" collapsed="false">
      <c r="A81" s="121" t="s">
        <v>63</v>
      </c>
      <c r="B81" s="127"/>
      <c r="C81" s="123" t="n">
        <v>1995</v>
      </c>
      <c r="D81" s="128" t="n">
        <v>2000</v>
      </c>
      <c r="E81" s="128" t="n">
        <v>2005</v>
      </c>
      <c r="F81" s="128" t="n">
        <v>2010</v>
      </c>
    </row>
    <row r="82" customFormat="false" ht="14.25" hidden="false" customHeight="false" outlineLevel="0" collapsed="false">
      <c r="A82" s="66" t="s">
        <v>169</v>
      </c>
      <c r="B82" s="40" t="s">
        <v>97</v>
      </c>
      <c r="C82" s="129" t="n">
        <v>-0.7171</v>
      </c>
      <c r="D82" s="130" t="n">
        <v>-0.981</v>
      </c>
      <c r="E82" s="130" t="n">
        <v>-0.966</v>
      </c>
      <c r="F82" s="130" t="n">
        <v>-0.896</v>
      </c>
    </row>
    <row r="84" customFormat="false" ht="14.25" hidden="false" customHeight="false" outlineLevel="0" collapsed="false">
      <c r="A84" s="121" t="s">
        <v>63</v>
      </c>
      <c r="B84" s="127"/>
      <c r="C84" s="123" t="n">
        <v>2010</v>
      </c>
      <c r="D84" s="123" t="n">
        <v>2020</v>
      </c>
      <c r="E84" s="123" t="n">
        <v>2030</v>
      </c>
      <c r="F84" s="123" t="n">
        <v>2040</v>
      </c>
      <c r="G84" s="123" t="n">
        <v>2050</v>
      </c>
      <c r="H84" s="123" t="n">
        <v>2060</v>
      </c>
      <c r="I84" s="123" t="n">
        <v>2070</v>
      </c>
      <c r="J84" s="123" t="n">
        <v>2080</v>
      </c>
      <c r="K84" s="123" t="n">
        <v>2090</v>
      </c>
      <c r="L84" s="123" t="n">
        <v>2100</v>
      </c>
    </row>
    <row r="85" customFormat="false" ht="15" hidden="false" customHeight="true" outlineLevel="0" collapsed="false">
      <c r="A85" s="66" t="s">
        <v>170</v>
      </c>
      <c r="B85" s="131" t="s">
        <v>97</v>
      </c>
      <c r="C85" s="129" t="n">
        <v>-0.71688</v>
      </c>
      <c r="D85" s="129" t="n">
        <v>-0.57694</v>
      </c>
      <c r="E85" s="129" t="n">
        <v>-0.48852</v>
      </c>
      <c r="F85" s="129" t="n">
        <v>-0.42674</v>
      </c>
      <c r="G85" s="129" t="n">
        <v>-0.41276</v>
      </c>
      <c r="H85" s="129" t="n">
        <v>-0.43195</v>
      </c>
      <c r="I85" s="129" t="n">
        <v>-0.41792</v>
      </c>
      <c r="J85" s="129" t="n">
        <v>-0.38228</v>
      </c>
      <c r="K85" s="129" t="n">
        <v>-0.35317</v>
      </c>
      <c r="L85" s="129" t="n">
        <v>-0.32284</v>
      </c>
    </row>
    <row r="86" customFormat="false" ht="14.25" hidden="false" customHeight="false" outlineLevel="0" collapsed="false">
      <c r="A86" s="66" t="s">
        <v>171</v>
      </c>
      <c r="B86" s="131"/>
      <c r="C86" s="129" t="n">
        <v>-0.71329</v>
      </c>
      <c r="D86" s="129" t="n">
        <v>-0.60463</v>
      </c>
      <c r="E86" s="129" t="n">
        <v>-0.51849</v>
      </c>
      <c r="F86" s="129" t="n">
        <v>-0.43097</v>
      </c>
      <c r="G86" s="129" t="n">
        <v>-0.34356</v>
      </c>
      <c r="H86" s="129" t="n">
        <v>-0.29633</v>
      </c>
      <c r="I86" s="129" t="n">
        <v>-0.25669</v>
      </c>
      <c r="J86" s="129" t="n">
        <v>-0.22573</v>
      </c>
      <c r="K86" s="129" t="n">
        <v>-0.22653</v>
      </c>
      <c r="L86" s="129" t="n">
        <v>-0.22386</v>
      </c>
    </row>
    <row r="87" customFormat="false" ht="14.25" hidden="false" customHeight="false" outlineLevel="0" collapsed="false">
      <c r="A87" s="66" t="s">
        <v>172</v>
      </c>
      <c r="B87" s="131"/>
      <c r="C87" s="129" t="n">
        <v>-0.75125</v>
      </c>
      <c r="D87" s="129" t="n">
        <v>-0.67085</v>
      </c>
      <c r="E87" s="129" t="n">
        <v>-0.5727</v>
      </c>
      <c r="F87" s="129" t="n">
        <v>-0.57466</v>
      </c>
      <c r="G87" s="129" t="n">
        <v>-0.52115</v>
      </c>
      <c r="H87" s="129" t="n">
        <v>-0.50936</v>
      </c>
      <c r="I87" s="129" t="n">
        <v>-0.3863</v>
      </c>
      <c r="J87" s="129" t="n">
        <v>-0.32024</v>
      </c>
      <c r="K87" s="129" t="n">
        <v>-0.32243</v>
      </c>
      <c r="L87" s="129" t="n">
        <v>-0.32754</v>
      </c>
    </row>
    <row r="88" customFormat="false" ht="14.25" hidden="false" customHeight="false" outlineLevel="0" collapsed="false">
      <c r="A88" s="66" t="s">
        <v>173</v>
      </c>
      <c r="B88" s="131"/>
      <c r="C88" s="129" t="n">
        <v>-0.69615</v>
      </c>
      <c r="D88" s="129" t="n">
        <v>-0.6482</v>
      </c>
      <c r="E88" s="129" t="n">
        <v>-0.57292</v>
      </c>
      <c r="F88" s="129" t="n">
        <v>-0.45195</v>
      </c>
      <c r="G88" s="129" t="n">
        <v>-0.34149</v>
      </c>
      <c r="H88" s="129" t="n">
        <v>-0.27418</v>
      </c>
      <c r="I88" s="129" t="n">
        <v>-0.22593</v>
      </c>
      <c r="J88" s="129" t="n">
        <v>-0.18895</v>
      </c>
      <c r="K88" s="129" t="n">
        <v>-0.12128</v>
      </c>
      <c r="L88" s="129" t="n">
        <v>-0.08835</v>
      </c>
    </row>
    <row r="90" customFormat="false" ht="14.25" hidden="false" customHeight="false" outlineLevel="0" collapsed="false">
      <c r="A90" s="113" t="s">
        <v>174</v>
      </c>
      <c r="B90" s="58" t="s">
        <v>91</v>
      </c>
      <c r="C90" s="132" t="n">
        <v>2010</v>
      </c>
    </row>
    <row r="91" customFormat="false" ht="14.25" hidden="false" customHeight="false" outlineLevel="0" collapsed="false">
      <c r="A91" s="113" t="s">
        <v>175</v>
      </c>
      <c r="B91" s="40" t="s">
        <v>97</v>
      </c>
      <c r="C91" s="133" t="n">
        <v>-0.3</v>
      </c>
    </row>
    <row r="94" customFormat="false" ht="14.25" hidden="false" customHeight="false" outlineLevel="0" collapsed="false">
      <c r="A94" s="134" t="s">
        <v>176</v>
      </c>
      <c r="B94" s="135"/>
      <c r="C94" s="135"/>
      <c r="D94" s="136" t="n">
        <v>1990</v>
      </c>
      <c r="E94" s="136" t="n">
        <v>2000</v>
      </c>
      <c r="F94" s="136" t="n">
        <v>2005</v>
      </c>
      <c r="G94" s="136" t="n">
        <v>2010</v>
      </c>
      <c r="H94" s="136" t="n">
        <v>2020</v>
      </c>
      <c r="I94" s="136" t="n">
        <v>2030</v>
      </c>
      <c r="J94" s="136" t="n">
        <v>2040</v>
      </c>
      <c r="K94" s="136" t="n">
        <v>2050</v>
      </c>
      <c r="L94" s="136" t="n">
        <v>2060</v>
      </c>
      <c r="M94" s="136" t="n">
        <v>2070</v>
      </c>
      <c r="N94" s="136" t="n">
        <v>2080</v>
      </c>
      <c r="O94" s="136" t="n">
        <v>2090</v>
      </c>
      <c r="P94" s="136" t="n">
        <v>2100</v>
      </c>
    </row>
    <row r="95" customFormat="false" ht="15.75" hidden="false" customHeight="true" outlineLevel="0" collapsed="false">
      <c r="A95" s="137" t="s">
        <v>177</v>
      </c>
      <c r="B95" s="138" t="s">
        <v>131</v>
      </c>
      <c r="C95" s="139" t="s">
        <v>178</v>
      </c>
      <c r="D95" s="140" t="n">
        <v>226.47982</v>
      </c>
      <c r="E95" s="141" t="n">
        <v>229.35242</v>
      </c>
      <c r="F95" s="142" t="n">
        <v>231.19312</v>
      </c>
      <c r="G95" s="142" t="n">
        <v>242.67688</v>
      </c>
      <c r="H95" s="143" t="n">
        <v>208.7452</v>
      </c>
      <c r="I95" s="143" t="n">
        <v>197.1581</v>
      </c>
      <c r="J95" s="143" t="n">
        <v>187.833</v>
      </c>
      <c r="K95" s="143" t="n">
        <v>158.7792</v>
      </c>
      <c r="L95" s="143" t="n">
        <v>152.2405</v>
      </c>
      <c r="M95" s="143" t="n">
        <v>146.4999</v>
      </c>
      <c r="N95" s="143" t="n">
        <v>140.8769</v>
      </c>
      <c r="O95" s="143" t="n">
        <v>135.1028</v>
      </c>
      <c r="P95" s="144" t="n">
        <v>130.4424</v>
      </c>
    </row>
    <row r="96" customFormat="false" ht="14.25" hidden="false" customHeight="false" outlineLevel="0" collapsed="false">
      <c r="A96" s="137"/>
      <c r="B96" s="138"/>
      <c r="C96" s="21" t="s">
        <v>179</v>
      </c>
      <c r="D96" s="145" t="n">
        <v>226.47982</v>
      </c>
      <c r="E96" s="130" t="n">
        <v>229.24152</v>
      </c>
      <c r="F96" s="146" t="n">
        <v>232.26423</v>
      </c>
      <c r="G96" s="146" t="n">
        <v>238.28172</v>
      </c>
      <c r="H96" s="124" t="n">
        <v>250.3293</v>
      </c>
      <c r="I96" s="124" t="n">
        <v>255.8582</v>
      </c>
      <c r="J96" s="124" t="n">
        <v>257.0696</v>
      </c>
      <c r="K96" s="124" t="n">
        <v>253.9631</v>
      </c>
      <c r="L96" s="124" t="n">
        <v>245.0126</v>
      </c>
      <c r="M96" s="124" t="n">
        <v>233.6735</v>
      </c>
      <c r="N96" s="124" t="n">
        <v>219.9503</v>
      </c>
      <c r="O96" s="124" t="n">
        <v>213.9687</v>
      </c>
      <c r="P96" s="53" t="n">
        <v>207.987</v>
      </c>
    </row>
    <row r="97" customFormat="false" ht="14.25" hidden="false" customHeight="false" outlineLevel="0" collapsed="false">
      <c r="A97" s="137"/>
      <c r="B97" s="138"/>
      <c r="C97" s="21" t="s">
        <v>180</v>
      </c>
      <c r="D97" s="145" t="n">
        <v>226.47982</v>
      </c>
      <c r="E97" s="130" t="n">
        <v>229.27952</v>
      </c>
      <c r="F97" s="146" t="n">
        <v>240.16632</v>
      </c>
      <c r="G97" s="146" t="n">
        <v>247.16665</v>
      </c>
      <c r="H97" s="124" t="n">
        <v>237.8823</v>
      </c>
      <c r="I97" s="124" t="n">
        <v>247.3007</v>
      </c>
      <c r="J97" s="124" t="n">
        <v>255.6114</v>
      </c>
      <c r="K97" s="124" t="n">
        <v>261.3207</v>
      </c>
      <c r="L97" s="124" t="n">
        <v>268.9658</v>
      </c>
      <c r="M97" s="124" t="n">
        <v>276.2532</v>
      </c>
      <c r="N97" s="124" t="n">
        <v>269.4883</v>
      </c>
      <c r="O97" s="124" t="n">
        <v>228.5847</v>
      </c>
      <c r="P97" s="53" t="n">
        <v>210.3058</v>
      </c>
    </row>
    <row r="98" customFormat="false" ht="14.25" hidden="false" customHeight="false" outlineLevel="0" collapsed="false">
      <c r="A98" s="137"/>
      <c r="B98" s="138"/>
      <c r="C98" s="147" t="s">
        <v>181</v>
      </c>
      <c r="D98" s="148" t="n">
        <v>226.47982</v>
      </c>
      <c r="E98" s="149" t="n">
        <v>229.27932</v>
      </c>
      <c r="F98" s="150" t="n">
        <v>250.01143</v>
      </c>
      <c r="G98" s="150" t="n">
        <v>269.93085</v>
      </c>
      <c r="H98" s="151" t="n">
        <v>312.293</v>
      </c>
      <c r="I98" s="151" t="n">
        <v>355.548</v>
      </c>
      <c r="J98" s="151" t="n">
        <v>408.229</v>
      </c>
      <c r="K98" s="151" t="n">
        <v>464.021</v>
      </c>
      <c r="L98" s="151" t="n">
        <v>503.03</v>
      </c>
      <c r="M98" s="151" t="n">
        <v>527.515</v>
      </c>
      <c r="N98" s="151" t="n">
        <v>547.772</v>
      </c>
      <c r="O98" s="151" t="n">
        <v>559.518</v>
      </c>
      <c r="P98" s="152" t="n">
        <v>558.015</v>
      </c>
    </row>
    <row r="99" customFormat="false" ht="15.75" hidden="false" customHeight="true" outlineLevel="0" collapsed="false">
      <c r="A99" s="153" t="s">
        <v>182</v>
      </c>
      <c r="B99" s="138" t="s">
        <v>183</v>
      </c>
      <c r="C99" s="139" t="s">
        <v>178</v>
      </c>
      <c r="D99" s="143" t="n">
        <f aca="false">11.92*(28/44)</f>
        <v>7.58545454545455</v>
      </c>
      <c r="E99" s="141" t="n">
        <f aca="false">11.718*(28/44)</f>
        <v>7.45690909090909</v>
      </c>
      <c r="F99" s="154" t="n">
        <f aca="false">12.075*(28/44)</f>
        <v>7.68409090909091</v>
      </c>
      <c r="G99" s="154" t="n">
        <v>7.83800181818182</v>
      </c>
      <c r="H99" s="154" t="n">
        <v>7.3633</v>
      </c>
      <c r="I99" s="154" t="n">
        <v>7.30500272727273</v>
      </c>
      <c r="J99" s="154" t="n">
        <v>7.17720181818182</v>
      </c>
      <c r="K99" s="154" t="n">
        <v>6.24660272727273</v>
      </c>
      <c r="L99" s="154" t="n">
        <v>5.71810272727273</v>
      </c>
      <c r="M99" s="154" t="n">
        <v>5.74110090909091</v>
      </c>
      <c r="N99" s="154" t="n">
        <v>5.61340181818182</v>
      </c>
      <c r="O99" s="154" t="n">
        <v>5.4607</v>
      </c>
      <c r="P99" s="155" t="n">
        <v>5.28230181818182</v>
      </c>
    </row>
    <row r="100" customFormat="false" ht="14.25" hidden="false" customHeight="false" outlineLevel="0" collapsed="false">
      <c r="A100" s="153"/>
      <c r="B100" s="138"/>
      <c r="C100" s="21" t="s">
        <v>179</v>
      </c>
      <c r="D100" s="124" t="n">
        <f aca="false">11.92*(28/44)</f>
        <v>7.58545454545455</v>
      </c>
      <c r="E100" s="130" t="n">
        <f aca="false">11.718*(28/44)</f>
        <v>7.45690909090909</v>
      </c>
      <c r="F100" s="156" t="n">
        <f aca="false">12.075*(28/44)</f>
        <v>7.68409090909091</v>
      </c>
      <c r="G100" s="156" t="n">
        <v>7.86819727272727</v>
      </c>
      <c r="H100" s="156" t="n">
        <v>8.23530272727273</v>
      </c>
      <c r="I100" s="156" t="n">
        <v>8.57179909090909</v>
      </c>
      <c r="J100" s="156" t="n">
        <v>8.68869909090909</v>
      </c>
      <c r="K100" s="156" t="n">
        <v>8.5883</v>
      </c>
      <c r="L100" s="156" t="n">
        <v>8.5064</v>
      </c>
      <c r="M100" s="156" t="n">
        <v>8.35929818181818</v>
      </c>
      <c r="N100" s="156" t="n">
        <v>8.14679727272727</v>
      </c>
      <c r="O100" s="156" t="n">
        <v>8.12929727272727</v>
      </c>
      <c r="P100" s="157" t="n">
        <v>8.11170181818182</v>
      </c>
    </row>
    <row r="101" customFormat="false" ht="14.25" hidden="false" customHeight="false" outlineLevel="0" collapsed="false">
      <c r="A101" s="153"/>
      <c r="B101" s="138"/>
      <c r="C101" s="21" t="s">
        <v>180</v>
      </c>
      <c r="D101" s="124" t="n">
        <f aca="false">11.92*(28/44)</f>
        <v>7.58545454545455</v>
      </c>
      <c r="E101" s="130" t="n">
        <f aca="false">11.718*(28/44)</f>
        <v>7.45690909090909</v>
      </c>
      <c r="F101" s="156" t="n">
        <f aca="false">12.075*(28/44)</f>
        <v>7.68409090909091</v>
      </c>
      <c r="G101" s="130" t="n">
        <v>8.18539909090909</v>
      </c>
      <c r="H101" s="130" t="n">
        <v>7.9296</v>
      </c>
      <c r="I101" s="130" t="n">
        <v>8.8179</v>
      </c>
      <c r="J101" s="130" t="n">
        <v>9.72830090909091</v>
      </c>
      <c r="K101" s="130" t="n">
        <v>10.5371</v>
      </c>
      <c r="L101" s="130" t="n">
        <v>11.3611018181818</v>
      </c>
      <c r="M101" s="130" t="n">
        <v>12.0311990909091</v>
      </c>
      <c r="N101" s="130" t="n">
        <v>12.3625027272727</v>
      </c>
      <c r="O101" s="130" t="n">
        <v>12.3597027272727</v>
      </c>
      <c r="P101" s="158" t="n">
        <v>12.2700009090909</v>
      </c>
    </row>
    <row r="102" customFormat="false" ht="14.25" hidden="false" customHeight="false" outlineLevel="0" collapsed="false">
      <c r="A102" s="153"/>
      <c r="B102" s="138"/>
      <c r="C102" s="147" t="s">
        <v>181</v>
      </c>
      <c r="D102" s="151" t="n">
        <f aca="false">11.92*(28/44)</f>
        <v>7.58545454545455</v>
      </c>
      <c r="E102" s="149" t="n">
        <f aca="false">11.718*(28/44)</f>
        <v>7.45690909090909</v>
      </c>
      <c r="F102" s="159" t="n">
        <f aca="false">12.075*(28/44)</f>
        <v>7.68409090909091</v>
      </c>
      <c r="G102" s="159" t="n">
        <v>8.15270272727273</v>
      </c>
      <c r="H102" s="159" t="n">
        <v>9.55529909090909</v>
      </c>
      <c r="I102" s="159" t="n">
        <v>10.7788990909091</v>
      </c>
      <c r="J102" s="159" t="n">
        <v>12.0281</v>
      </c>
      <c r="K102" s="159" t="n">
        <v>12.7958981818182</v>
      </c>
      <c r="L102" s="159" t="n">
        <v>13.4216027272727</v>
      </c>
      <c r="M102" s="159" t="n">
        <v>13.9402009090909</v>
      </c>
      <c r="N102" s="159" t="n">
        <v>14.5586</v>
      </c>
      <c r="O102" s="159" t="n">
        <v>15.2927027272727</v>
      </c>
      <c r="P102" s="160" t="n">
        <v>15.7756009090909</v>
      </c>
    </row>
    <row r="103" customFormat="false" ht="14.25" hidden="false" customHeight="false" outlineLevel="0" collapsed="false">
      <c r="A103" s="161" t="s">
        <v>184</v>
      </c>
      <c r="B103" s="162" t="s">
        <v>185</v>
      </c>
      <c r="C103" s="139" t="s">
        <v>178</v>
      </c>
      <c r="D103" s="163" t="n">
        <v>11997.68</v>
      </c>
      <c r="E103" s="164" t="n">
        <v>12000.1</v>
      </c>
      <c r="F103" s="165" t="n">
        <v>11605.9</v>
      </c>
      <c r="G103" s="163" t="n">
        <v>1491.67</v>
      </c>
      <c r="H103" s="163" t="n">
        <v>1221.68</v>
      </c>
      <c r="I103" s="163" t="n">
        <v>669.49</v>
      </c>
      <c r="J103" s="163" t="n">
        <v>505.22</v>
      </c>
      <c r="K103" s="163" t="n">
        <v>263.85</v>
      </c>
      <c r="L103" s="163" t="n">
        <v>217.6</v>
      </c>
      <c r="M103" s="163" t="n">
        <v>213.77</v>
      </c>
      <c r="N103" s="163" t="n">
        <v>144.4</v>
      </c>
      <c r="O103" s="163" t="n">
        <v>119.57</v>
      </c>
      <c r="P103" s="166" t="n">
        <v>109.21</v>
      </c>
    </row>
    <row r="104" customFormat="false" ht="14.25" hidden="false" customHeight="false" outlineLevel="0" collapsed="false">
      <c r="A104" s="161"/>
      <c r="B104" s="162"/>
      <c r="C104" s="21" t="s">
        <v>179</v>
      </c>
      <c r="D104" s="167" t="n">
        <v>11997.68</v>
      </c>
      <c r="E104" s="168" t="n">
        <v>12000.1</v>
      </c>
      <c r="F104" s="169" t="n">
        <v>11605.9</v>
      </c>
      <c r="G104" s="167" t="n">
        <v>10608.6</v>
      </c>
      <c r="H104" s="167" t="n">
        <v>8441.5</v>
      </c>
      <c r="I104" s="167" t="n">
        <v>8445.6</v>
      </c>
      <c r="J104" s="167" t="n">
        <v>8663.4</v>
      </c>
      <c r="K104" s="167" t="n">
        <v>9135.7</v>
      </c>
      <c r="L104" s="167" t="n">
        <v>8904.3</v>
      </c>
      <c r="M104" s="167" t="n">
        <v>9003.9</v>
      </c>
      <c r="N104" s="167" t="n">
        <v>9465.2</v>
      </c>
      <c r="O104" s="167" t="n">
        <v>10581.6</v>
      </c>
      <c r="P104" s="170" t="n">
        <v>11396.4</v>
      </c>
    </row>
    <row r="105" customFormat="false" ht="14.25" hidden="false" customHeight="false" outlineLevel="0" collapsed="false">
      <c r="A105" s="161"/>
      <c r="B105" s="162"/>
      <c r="C105" s="21" t="s">
        <v>180</v>
      </c>
      <c r="D105" s="167" t="n">
        <v>11997.68</v>
      </c>
      <c r="E105" s="168" t="n">
        <v>12000.1</v>
      </c>
      <c r="F105" s="169" t="n">
        <v>11605.9</v>
      </c>
      <c r="G105" s="167" t="n">
        <v>22209.7</v>
      </c>
      <c r="H105" s="167" t="n">
        <v>22873.5</v>
      </c>
      <c r="I105" s="167" t="n">
        <v>23524.4</v>
      </c>
      <c r="J105" s="167" t="n">
        <v>23833.3</v>
      </c>
      <c r="K105" s="167" t="n">
        <v>23712.8</v>
      </c>
      <c r="L105" s="167" t="n">
        <v>23725.3</v>
      </c>
      <c r="M105" s="167" t="n">
        <v>23459.5</v>
      </c>
      <c r="N105" s="167" t="n">
        <v>22934.6</v>
      </c>
      <c r="O105" s="167" t="n">
        <v>21940.4</v>
      </c>
      <c r="P105" s="170" t="n">
        <v>20799</v>
      </c>
    </row>
    <row r="106" customFormat="false" ht="14.25" hidden="false" customHeight="false" outlineLevel="0" collapsed="false">
      <c r="A106" s="161"/>
      <c r="B106" s="162"/>
      <c r="C106" s="171" t="s">
        <v>181</v>
      </c>
      <c r="D106" s="172" t="n">
        <v>11997.68</v>
      </c>
      <c r="E106" s="173" t="n">
        <v>12000.1</v>
      </c>
      <c r="F106" s="174" t="n">
        <v>11605.9</v>
      </c>
      <c r="G106" s="172" t="n">
        <v>10634.4</v>
      </c>
      <c r="H106" s="172" t="n">
        <v>11774.6</v>
      </c>
      <c r="I106" s="172" t="n">
        <v>12414.8</v>
      </c>
      <c r="J106" s="172" t="n">
        <v>12139.6</v>
      </c>
      <c r="K106" s="172" t="n">
        <v>12490.8</v>
      </c>
      <c r="L106" s="172" t="n">
        <v>11773.5</v>
      </c>
      <c r="M106" s="172" t="n">
        <v>11840.9</v>
      </c>
      <c r="N106" s="172" t="n">
        <v>11592.8</v>
      </c>
      <c r="O106" s="172" t="n">
        <v>11093.2</v>
      </c>
      <c r="P106" s="175" t="n">
        <v>10765.4</v>
      </c>
    </row>
    <row r="107" customFormat="false" ht="14.25" hidden="false" customHeight="false" outlineLevel="0" collapsed="false">
      <c r="A107" s="153" t="s">
        <v>186</v>
      </c>
      <c r="B107" s="176" t="s">
        <v>185</v>
      </c>
      <c r="C107" s="139" t="s">
        <v>178</v>
      </c>
      <c r="D107" s="163" t="n">
        <v>5520.77</v>
      </c>
      <c r="E107" s="163" t="n">
        <v>5538</v>
      </c>
      <c r="F107" s="163" t="n">
        <v>6341</v>
      </c>
      <c r="G107" s="163" t="n">
        <v>6623.1</v>
      </c>
      <c r="H107" s="163" t="n">
        <v>2244.2</v>
      </c>
      <c r="I107" s="163" t="n">
        <v>1952.3</v>
      </c>
      <c r="J107" s="163" t="n">
        <v>1567.6</v>
      </c>
      <c r="K107" s="163" t="n">
        <v>632.2</v>
      </c>
      <c r="L107" s="163" t="n">
        <v>498.5</v>
      </c>
      <c r="M107" s="163" t="n">
        <v>418.3</v>
      </c>
      <c r="N107" s="163" t="n">
        <v>315.8</v>
      </c>
      <c r="O107" s="163" t="n">
        <v>185.2</v>
      </c>
      <c r="P107" s="166" t="n">
        <v>44.2</v>
      </c>
    </row>
    <row r="108" customFormat="false" ht="14.25" hidden="false" customHeight="false" outlineLevel="0" collapsed="false">
      <c r="A108" s="153"/>
      <c r="B108" s="176"/>
      <c r="C108" s="177" t="s">
        <v>179</v>
      </c>
      <c r="D108" s="167" t="n">
        <v>5520.77</v>
      </c>
      <c r="E108" s="167" t="n">
        <v>5538</v>
      </c>
      <c r="F108" s="167" t="n">
        <v>6341</v>
      </c>
      <c r="G108" s="167" t="n">
        <v>5655.4</v>
      </c>
      <c r="H108" s="167" t="n">
        <v>2502.7</v>
      </c>
      <c r="I108" s="167" t="n">
        <v>2910.9</v>
      </c>
      <c r="J108" s="167" t="n">
        <v>3337.1</v>
      </c>
      <c r="K108" s="167" t="n">
        <v>3781.6</v>
      </c>
      <c r="L108" s="167" t="n">
        <v>4293</v>
      </c>
      <c r="M108" s="167" t="n">
        <v>4894.8</v>
      </c>
      <c r="N108" s="167" t="n">
        <v>5586.9</v>
      </c>
      <c r="O108" s="167" t="n">
        <v>6010.6</v>
      </c>
      <c r="P108" s="170" t="n">
        <v>6434.3</v>
      </c>
    </row>
    <row r="109" customFormat="false" ht="14.25" hidden="false" customHeight="false" outlineLevel="0" collapsed="false">
      <c r="A109" s="153"/>
      <c r="B109" s="176"/>
      <c r="C109" s="177" t="s">
        <v>180</v>
      </c>
      <c r="D109" s="167" t="n">
        <v>5520.77</v>
      </c>
      <c r="E109" s="167" t="n">
        <v>5538</v>
      </c>
      <c r="F109" s="167" t="n">
        <v>6341</v>
      </c>
      <c r="G109" s="167" t="n">
        <v>7770.3</v>
      </c>
      <c r="H109" s="167" t="n">
        <v>9425.4</v>
      </c>
      <c r="I109" s="167" t="n">
        <v>9602.5</v>
      </c>
      <c r="J109" s="167" t="n">
        <v>9687.3</v>
      </c>
      <c r="K109" s="167" t="n">
        <v>9779.5</v>
      </c>
      <c r="L109" s="167" t="n">
        <v>9928</v>
      </c>
      <c r="M109" s="167" t="n">
        <v>10082.8</v>
      </c>
      <c r="N109" s="167" t="n">
        <v>9996.1</v>
      </c>
      <c r="O109" s="167" t="n">
        <v>9874.9</v>
      </c>
      <c r="P109" s="170" t="n">
        <v>9497.1</v>
      </c>
    </row>
    <row r="110" customFormat="false" ht="14.25" hidden="false" customHeight="false" outlineLevel="0" collapsed="false">
      <c r="A110" s="153"/>
      <c r="B110" s="176"/>
      <c r="C110" s="178" t="s">
        <v>181</v>
      </c>
      <c r="D110" s="179" t="n">
        <v>5520.77</v>
      </c>
      <c r="E110" s="179" t="n">
        <v>5538</v>
      </c>
      <c r="F110" s="179" t="n">
        <v>6341</v>
      </c>
      <c r="G110" s="179" t="n">
        <v>7044.3</v>
      </c>
      <c r="H110" s="179" t="n">
        <v>8081.2</v>
      </c>
      <c r="I110" s="179" t="n">
        <v>9988.3</v>
      </c>
      <c r="J110" s="179" t="n">
        <v>11260.3</v>
      </c>
      <c r="K110" s="179" t="n">
        <v>11965.3</v>
      </c>
      <c r="L110" s="179" t="n">
        <v>14059.7</v>
      </c>
      <c r="M110" s="179" t="n">
        <v>13492</v>
      </c>
      <c r="N110" s="179" t="n">
        <v>14875.8</v>
      </c>
      <c r="O110" s="179" t="n">
        <v>16052.7</v>
      </c>
      <c r="P110" s="180" t="n">
        <v>16922.3</v>
      </c>
    </row>
    <row r="111" customFormat="false" ht="14.25" hidden="false" customHeight="false" outlineLevel="0" collapsed="false">
      <c r="A111" s="181" t="s">
        <v>187</v>
      </c>
      <c r="B111" s="182"/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3"/>
    </row>
    <row r="112" customFormat="false" ht="14.25" hidden="false" customHeight="false" outlineLevel="0" collapsed="false">
      <c r="A112" s="184" t="s">
        <v>8</v>
      </c>
      <c r="B112" s="185" t="s">
        <v>185</v>
      </c>
      <c r="C112" s="21" t="s">
        <v>178</v>
      </c>
      <c r="D112" s="168" t="n">
        <v>1010</v>
      </c>
      <c r="E112" s="168" t="n">
        <v>75039</v>
      </c>
      <c r="F112" s="169" t="n">
        <v>120933</v>
      </c>
      <c r="G112" s="168" t="n">
        <v>157043</v>
      </c>
      <c r="H112" s="168" t="n">
        <v>173879</v>
      </c>
      <c r="I112" s="168" t="n">
        <v>194186</v>
      </c>
      <c r="J112" s="168" t="n">
        <v>212829</v>
      </c>
      <c r="K112" s="168" t="n">
        <v>198351</v>
      </c>
      <c r="L112" s="168" t="n">
        <v>226357</v>
      </c>
      <c r="M112" s="168" t="n">
        <v>255846</v>
      </c>
      <c r="N112" s="168" t="n">
        <v>265700</v>
      </c>
      <c r="O112" s="168" t="n">
        <v>256848</v>
      </c>
      <c r="P112" s="186" t="n">
        <v>235392</v>
      </c>
    </row>
    <row r="113" customFormat="false" ht="14.25" hidden="false" customHeight="false" outlineLevel="0" collapsed="false">
      <c r="A113" s="184"/>
      <c r="B113" s="185"/>
      <c r="C113" s="21" t="s">
        <v>179</v>
      </c>
      <c r="D113" s="168" t="n">
        <v>1010</v>
      </c>
      <c r="E113" s="168" t="n">
        <v>75039</v>
      </c>
      <c r="F113" s="169" t="n">
        <v>120933</v>
      </c>
      <c r="G113" s="168" t="n">
        <v>142731</v>
      </c>
      <c r="H113" s="168" t="n">
        <v>189436</v>
      </c>
      <c r="I113" s="168" t="n">
        <v>208276</v>
      </c>
      <c r="J113" s="168" t="n">
        <v>229429</v>
      </c>
      <c r="K113" s="168" t="n">
        <v>252971</v>
      </c>
      <c r="L113" s="168" t="n">
        <v>243443</v>
      </c>
      <c r="M113" s="168" t="n">
        <v>258052</v>
      </c>
      <c r="N113" s="168" t="n">
        <v>300616</v>
      </c>
      <c r="O113" s="168" t="n">
        <v>353004</v>
      </c>
      <c r="P113" s="186" t="n">
        <v>409075</v>
      </c>
    </row>
    <row r="114" customFormat="false" ht="14.25" hidden="false" customHeight="false" outlineLevel="0" collapsed="false">
      <c r="A114" s="184"/>
      <c r="B114" s="185"/>
      <c r="C114" s="21" t="s">
        <v>180</v>
      </c>
      <c r="D114" s="168" t="n">
        <v>1010</v>
      </c>
      <c r="E114" s="168" t="n">
        <v>75039</v>
      </c>
      <c r="F114" s="169" t="n">
        <v>120933</v>
      </c>
      <c r="G114" s="168" t="n">
        <v>146301</v>
      </c>
      <c r="H114" s="168" t="n">
        <v>153891</v>
      </c>
      <c r="I114" s="168" t="n">
        <v>159119</v>
      </c>
      <c r="J114" s="168" t="n">
        <v>163629</v>
      </c>
      <c r="K114" s="168" t="n">
        <v>167105</v>
      </c>
      <c r="L114" s="168" t="n">
        <v>171969</v>
      </c>
      <c r="M114" s="168" t="n">
        <v>175922</v>
      </c>
      <c r="N114" s="168" t="n">
        <v>177072</v>
      </c>
      <c r="O114" s="168" t="n">
        <v>174566</v>
      </c>
      <c r="P114" s="186" t="n">
        <v>170500</v>
      </c>
    </row>
    <row r="115" customFormat="false" ht="14.25" hidden="false" customHeight="false" outlineLevel="0" collapsed="false">
      <c r="A115" s="184"/>
      <c r="B115" s="185"/>
      <c r="C115" s="21" t="s">
        <v>181</v>
      </c>
      <c r="D115" s="168" t="n">
        <v>1010</v>
      </c>
      <c r="E115" s="168" t="n">
        <v>75039</v>
      </c>
      <c r="F115" s="169" t="n">
        <v>120933</v>
      </c>
      <c r="G115" s="168" t="n">
        <v>152513</v>
      </c>
      <c r="H115" s="168" t="n">
        <v>265080</v>
      </c>
      <c r="I115" s="168" t="n">
        <v>333876</v>
      </c>
      <c r="J115" s="168" t="n">
        <v>406963</v>
      </c>
      <c r="K115" s="168" t="n">
        <v>464903</v>
      </c>
      <c r="L115" s="168" t="n">
        <v>508058</v>
      </c>
      <c r="M115" s="168" t="n">
        <v>554713</v>
      </c>
      <c r="N115" s="168" t="n">
        <v>605051</v>
      </c>
      <c r="O115" s="168" t="n">
        <v>653132</v>
      </c>
      <c r="P115" s="186" t="n">
        <v>703459</v>
      </c>
    </row>
    <row r="116" customFormat="false" ht="14.25" hidden="false" customHeight="false" outlineLevel="0" collapsed="false">
      <c r="A116" s="184" t="s">
        <v>9</v>
      </c>
      <c r="B116" s="185" t="s">
        <v>185</v>
      </c>
      <c r="C116" s="187" t="s">
        <v>178</v>
      </c>
      <c r="D116" s="168" t="n">
        <v>6622</v>
      </c>
      <c r="E116" s="168" t="n">
        <v>10395</v>
      </c>
      <c r="F116" s="168" t="n">
        <v>10812</v>
      </c>
      <c r="G116" s="168" t="n">
        <v>9522</v>
      </c>
      <c r="H116" s="168" t="n">
        <v>1152</v>
      </c>
      <c r="I116" s="168" t="n">
        <v>691</v>
      </c>
      <c r="J116" s="168" t="n">
        <v>413</v>
      </c>
      <c r="K116" s="168" t="n">
        <v>246</v>
      </c>
      <c r="L116" s="168" t="n">
        <v>138</v>
      </c>
      <c r="M116" s="168" t="n">
        <v>73</v>
      </c>
      <c r="N116" s="168" t="n">
        <v>37</v>
      </c>
      <c r="O116" s="168" t="n">
        <v>0</v>
      </c>
      <c r="P116" s="186" t="n">
        <v>0</v>
      </c>
    </row>
    <row r="117" customFormat="false" ht="14.25" hidden="false" customHeight="false" outlineLevel="0" collapsed="false">
      <c r="A117" s="184"/>
      <c r="B117" s="185"/>
      <c r="C117" s="21" t="s">
        <v>179</v>
      </c>
      <c r="D117" s="168" t="n">
        <v>6622</v>
      </c>
      <c r="E117" s="168" t="n">
        <v>10395</v>
      </c>
      <c r="F117" s="168" t="n">
        <v>10812</v>
      </c>
      <c r="G117" s="168" t="n">
        <v>9522</v>
      </c>
      <c r="H117" s="168" t="n">
        <v>1152</v>
      </c>
      <c r="I117" s="168" t="n">
        <v>691</v>
      </c>
      <c r="J117" s="168" t="n">
        <v>413</v>
      </c>
      <c r="K117" s="168" t="n">
        <v>246</v>
      </c>
      <c r="L117" s="168" t="n">
        <v>138</v>
      </c>
      <c r="M117" s="168" t="n">
        <v>73</v>
      </c>
      <c r="N117" s="168" t="n">
        <v>37</v>
      </c>
      <c r="O117" s="168" t="n">
        <v>0</v>
      </c>
      <c r="P117" s="186" t="n">
        <v>0</v>
      </c>
    </row>
    <row r="118" customFormat="false" ht="14.25" hidden="false" customHeight="false" outlineLevel="0" collapsed="false">
      <c r="A118" s="184"/>
      <c r="B118" s="185"/>
      <c r="C118" s="21" t="s">
        <v>180</v>
      </c>
      <c r="D118" s="168" t="n">
        <v>6622</v>
      </c>
      <c r="E118" s="168" t="n">
        <v>10395</v>
      </c>
      <c r="F118" s="168" t="n">
        <v>10812</v>
      </c>
      <c r="G118" s="168" t="n">
        <v>9522</v>
      </c>
      <c r="H118" s="168" t="n">
        <v>1152</v>
      </c>
      <c r="I118" s="168" t="n">
        <v>691</v>
      </c>
      <c r="J118" s="168" t="n">
        <v>413</v>
      </c>
      <c r="K118" s="168" t="n">
        <v>246</v>
      </c>
      <c r="L118" s="168" t="n">
        <v>138</v>
      </c>
      <c r="M118" s="168" t="n">
        <v>73</v>
      </c>
      <c r="N118" s="168" t="n">
        <v>37</v>
      </c>
      <c r="O118" s="168" t="n">
        <v>0</v>
      </c>
      <c r="P118" s="186" t="n">
        <v>0</v>
      </c>
    </row>
    <row r="119" customFormat="false" ht="14.25" hidden="false" customHeight="false" outlineLevel="0" collapsed="false">
      <c r="A119" s="184"/>
      <c r="B119" s="185"/>
      <c r="C119" s="21" t="s">
        <v>181</v>
      </c>
      <c r="D119" s="168" t="n">
        <v>6622</v>
      </c>
      <c r="E119" s="168" t="n">
        <v>10395</v>
      </c>
      <c r="F119" s="168" t="n">
        <v>10812</v>
      </c>
      <c r="G119" s="168" t="n">
        <v>9522</v>
      </c>
      <c r="H119" s="168" t="n">
        <v>1152</v>
      </c>
      <c r="I119" s="168" t="n">
        <v>691</v>
      </c>
      <c r="J119" s="168" t="n">
        <v>413</v>
      </c>
      <c r="K119" s="168" t="n">
        <v>246</v>
      </c>
      <c r="L119" s="168" t="n">
        <v>138</v>
      </c>
      <c r="M119" s="168" t="n">
        <v>73</v>
      </c>
      <c r="N119" s="168" t="n">
        <v>37</v>
      </c>
      <c r="O119" s="168" t="n">
        <v>0</v>
      </c>
      <c r="P119" s="186" t="n">
        <v>0</v>
      </c>
    </row>
    <row r="120" customFormat="false" ht="14.25" hidden="false" customHeight="false" outlineLevel="0" collapsed="false">
      <c r="A120" s="184" t="s">
        <v>10</v>
      </c>
      <c r="B120" s="185" t="s">
        <v>185</v>
      </c>
      <c r="C120" s="21" t="s">
        <v>178</v>
      </c>
      <c r="D120" s="168" t="n">
        <v>0</v>
      </c>
      <c r="E120" s="168" t="n">
        <v>4000</v>
      </c>
      <c r="F120" s="169" t="n">
        <v>10994</v>
      </c>
      <c r="G120" s="168" t="n">
        <v>17942</v>
      </c>
      <c r="H120" s="168" t="n">
        <v>60642</v>
      </c>
      <c r="I120" s="168" t="n">
        <v>72035</v>
      </c>
      <c r="J120" s="168" t="n">
        <v>80712</v>
      </c>
      <c r="K120" s="168" t="n">
        <v>74607</v>
      </c>
      <c r="L120" s="168" t="n">
        <v>84086</v>
      </c>
      <c r="M120" s="168" t="n">
        <v>93880</v>
      </c>
      <c r="N120" s="168" t="n">
        <v>96271</v>
      </c>
      <c r="O120" s="168" t="n">
        <v>91204</v>
      </c>
      <c r="P120" s="186" t="n">
        <v>81227</v>
      </c>
    </row>
    <row r="121" customFormat="false" ht="14.25" hidden="false" customHeight="false" outlineLevel="0" collapsed="false">
      <c r="A121" s="184"/>
      <c r="B121" s="185"/>
      <c r="C121" s="21" t="s">
        <v>179</v>
      </c>
      <c r="D121" s="168" t="n">
        <v>0</v>
      </c>
      <c r="E121" s="168" t="n">
        <v>4000</v>
      </c>
      <c r="F121" s="169" t="n">
        <v>10994</v>
      </c>
      <c r="G121" s="168" t="n">
        <v>17942</v>
      </c>
      <c r="H121" s="168" t="n">
        <v>60642</v>
      </c>
      <c r="I121" s="168" t="n">
        <v>72035</v>
      </c>
      <c r="J121" s="168" t="n">
        <v>80712</v>
      </c>
      <c r="K121" s="168" t="n">
        <v>74607</v>
      </c>
      <c r="L121" s="168" t="n">
        <v>84086</v>
      </c>
      <c r="M121" s="168" t="n">
        <v>93880</v>
      </c>
      <c r="N121" s="168" t="n">
        <v>96271</v>
      </c>
      <c r="O121" s="168" t="n">
        <v>91204</v>
      </c>
      <c r="P121" s="186" t="n">
        <v>81227</v>
      </c>
    </row>
    <row r="122" customFormat="false" ht="14.25" hidden="false" customHeight="false" outlineLevel="0" collapsed="false">
      <c r="A122" s="184"/>
      <c r="B122" s="185"/>
      <c r="C122" s="21" t="s">
        <v>180</v>
      </c>
      <c r="D122" s="168" t="n">
        <v>0</v>
      </c>
      <c r="E122" s="168" t="n">
        <v>4000</v>
      </c>
      <c r="F122" s="169" t="n">
        <v>10994</v>
      </c>
      <c r="G122" s="168" t="n">
        <v>17942</v>
      </c>
      <c r="H122" s="168" t="n">
        <v>60642</v>
      </c>
      <c r="I122" s="168" t="n">
        <v>72035</v>
      </c>
      <c r="J122" s="168" t="n">
        <v>80712</v>
      </c>
      <c r="K122" s="168" t="n">
        <v>74607</v>
      </c>
      <c r="L122" s="168" t="n">
        <v>84086</v>
      </c>
      <c r="M122" s="168" t="n">
        <v>93880</v>
      </c>
      <c r="N122" s="168" t="n">
        <v>96271</v>
      </c>
      <c r="O122" s="168" t="n">
        <v>91204</v>
      </c>
      <c r="P122" s="186" t="n">
        <v>81227</v>
      </c>
    </row>
    <row r="123" customFormat="false" ht="14.25" hidden="false" customHeight="false" outlineLevel="0" collapsed="false">
      <c r="A123" s="184"/>
      <c r="B123" s="185"/>
      <c r="C123" s="21" t="s">
        <v>181</v>
      </c>
      <c r="D123" s="168" t="n">
        <v>0</v>
      </c>
      <c r="E123" s="168" t="n">
        <v>4000</v>
      </c>
      <c r="F123" s="169" t="n">
        <v>10994</v>
      </c>
      <c r="G123" s="168" t="n">
        <v>17942</v>
      </c>
      <c r="H123" s="168" t="n">
        <v>60642</v>
      </c>
      <c r="I123" s="168" t="n">
        <v>72035</v>
      </c>
      <c r="J123" s="168" t="n">
        <v>80712</v>
      </c>
      <c r="K123" s="168" t="n">
        <v>74607</v>
      </c>
      <c r="L123" s="168" t="n">
        <v>84086</v>
      </c>
      <c r="M123" s="168" t="n">
        <v>93880</v>
      </c>
      <c r="N123" s="168" t="n">
        <v>96271</v>
      </c>
      <c r="O123" s="168" t="n">
        <v>91204</v>
      </c>
      <c r="P123" s="186" t="n">
        <v>81227</v>
      </c>
    </row>
    <row r="124" customFormat="false" ht="14.25" hidden="false" customHeight="false" outlineLevel="0" collapsed="false">
      <c r="A124" s="184" t="s">
        <v>11</v>
      </c>
      <c r="B124" s="185" t="s">
        <v>185</v>
      </c>
      <c r="C124" s="21" t="s">
        <v>178</v>
      </c>
      <c r="D124" s="188" t="n">
        <v>186</v>
      </c>
      <c r="E124" s="188" t="n">
        <v>8538</v>
      </c>
      <c r="F124" s="189" t="n">
        <v>13759</v>
      </c>
      <c r="G124" s="189" t="n">
        <v>26279</v>
      </c>
      <c r="H124" s="189" t="n">
        <v>89349</v>
      </c>
      <c r="I124" s="189" t="n">
        <v>108899</v>
      </c>
      <c r="J124" s="189" t="n">
        <v>124961</v>
      </c>
      <c r="K124" s="189" t="n">
        <v>119137</v>
      </c>
      <c r="L124" s="189" t="n">
        <v>138797</v>
      </c>
      <c r="M124" s="189" t="n">
        <v>159182</v>
      </c>
      <c r="N124" s="189" t="n">
        <v>166569</v>
      </c>
      <c r="O124" s="189" t="n">
        <v>161556</v>
      </c>
      <c r="P124" s="190" t="n">
        <v>148214</v>
      </c>
    </row>
    <row r="125" customFormat="false" ht="14.25" hidden="false" customHeight="false" outlineLevel="0" collapsed="false">
      <c r="A125" s="184"/>
      <c r="B125" s="185"/>
      <c r="C125" s="21" t="s">
        <v>179</v>
      </c>
      <c r="D125" s="188" t="n">
        <v>186</v>
      </c>
      <c r="E125" s="188" t="n">
        <v>8538</v>
      </c>
      <c r="F125" s="189" t="n">
        <v>13759</v>
      </c>
      <c r="G125" s="189" t="n">
        <v>17127</v>
      </c>
      <c r="H125" s="189" t="n">
        <v>31282</v>
      </c>
      <c r="I125" s="189" t="n">
        <v>31762</v>
      </c>
      <c r="J125" s="189" t="n">
        <v>31380</v>
      </c>
      <c r="K125" s="189" t="n">
        <v>30710</v>
      </c>
      <c r="L125" s="189" t="n">
        <v>26222</v>
      </c>
      <c r="M125" s="189" t="n">
        <v>23990</v>
      </c>
      <c r="N125" s="189" t="n">
        <v>23536</v>
      </c>
      <c r="O125" s="189" t="n">
        <v>23520</v>
      </c>
      <c r="P125" s="190" t="n">
        <v>23006</v>
      </c>
    </row>
    <row r="126" customFormat="false" ht="14.25" hidden="false" customHeight="false" outlineLevel="0" collapsed="false">
      <c r="A126" s="184"/>
      <c r="B126" s="185"/>
      <c r="C126" s="21" t="s">
        <v>180</v>
      </c>
      <c r="D126" s="188" t="n">
        <v>186</v>
      </c>
      <c r="E126" s="188" t="n">
        <v>8538</v>
      </c>
      <c r="F126" s="189" t="n">
        <v>13759</v>
      </c>
      <c r="G126" s="189" t="n">
        <v>8121</v>
      </c>
      <c r="H126" s="189" t="n">
        <v>8889</v>
      </c>
      <c r="I126" s="189" t="n">
        <v>9418</v>
      </c>
      <c r="J126" s="189" t="n">
        <v>10006</v>
      </c>
      <c r="K126" s="189" t="n">
        <v>10385</v>
      </c>
      <c r="L126" s="189" t="n">
        <v>10938</v>
      </c>
      <c r="M126" s="189" t="n">
        <v>11420</v>
      </c>
      <c r="N126" s="189" t="n">
        <v>11739</v>
      </c>
      <c r="O126" s="189" t="n">
        <v>11779</v>
      </c>
      <c r="P126" s="190" t="n">
        <v>11699</v>
      </c>
    </row>
    <row r="127" customFormat="false" ht="14.25" hidden="false" customHeight="false" outlineLevel="0" collapsed="false">
      <c r="A127" s="184"/>
      <c r="B127" s="185"/>
      <c r="C127" s="21" t="s">
        <v>181</v>
      </c>
      <c r="D127" s="188" t="n">
        <v>186</v>
      </c>
      <c r="E127" s="188" t="n">
        <v>8538</v>
      </c>
      <c r="F127" s="189" t="n">
        <v>13759</v>
      </c>
      <c r="G127" s="189" t="n">
        <v>34598</v>
      </c>
      <c r="H127" s="189" t="n">
        <v>66696</v>
      </c>
      <c r="I127" s="189" t="n">
        <v>78956</v>
      </c>
      <c r="J127" s="189" t="n">
        <v>100250</v>
      </c>
      <c r="K127" s="189" t="n">
        <v>116135</v>
      </c>
      <c r="L127" s="189" t="n">
        <v>128080</v>
      </c>
      <c r="M127" s="189" t="n">
        <v>140714</v>
      </c>
      <c r="N127" s="189" t="n">
        <v>144726</v>
      </c>
      <c r="O127" s="189" t="n">
        <v>147547</v>
      </c>
      <c r="P127" s="190" t="n">
        <v>148304</v>
      </c>
    </row>
    <row r="128" customFormat="false" ht="14.25" hidden="false" customHeight="false" outlineLevel="0" collapsed="false">
      <c r="A128" s="184" t="s">
        <v>12</v>
      </c>
      <c r="B128" s="185" t="s">
        <v>185</v>
      </c>
      <c r="C128" s="21" t="s">
        <v>178</v>
      </c>
      <c r="D128" s="168" t="n">
        <v>889</v>
      </c>
      <c r="E128" s="168" t="n">
        <v>6234</v>
      </c>
      <c r="F128" s="169" t="n">
        <v>12448</v>
      </c>
      <c r="G128" s="169" t="n">
        <v>21616</v>
      </c>
      <c r="H128" s="169" t="n">
        <v>64374</v>
      </c>
      <c r="I128" s="169" t="n">
        <v>75555</v>
      </c>
      <c r="J128" s="169" t="n">
        <v>83724</v>
      </c>
      <c r="K128" s="169" t="n">
        <v>77089</v>
      </c>
      <c r="L128" s="169" t="n">
        <v>86593</v>
      </c>
      <c r="M128" s="169" t="n">
        <v>95507</v>
      </c>
      <c r="N128" s="169" t="n">
        <v>95810</v>
      </c>
      <c r="O128" s="169" t="n">
        <v>88763</v>
      </c>
      <c r="P128" s="191" t="n">
        <v>77457</v>
      </c>
    </row>
    <row r="129" customFormat="false" ht="14.25" hidden="false" customHeight="false" outlineLevel="0" collapsed="false">
      <c r="A129" s="184"/>
      <c r="B129" s="185"/>
      <c r="C129" s="21" t="s">
        <v>179</v>
      </c>
      <c r="D129" s="168" t="n">
        <v>889</v>
      </c>
      <c r="E129" s="168" t="n">
        <v>6234</v>
      </c>
      <c r="F129" s="169" t="n">
        <v>12448</v>
      </c>
      <c r="G129" s="169" t="n">
        <v>14163</v>
      </c>
      <c r="H129" s="169" t="n">
        <v>17666</v>
      </c>
      <c r="I129" s="169" t="n">
        <v>20459</v>
      </c>
      <c r="J129" s="169" t="n">
        <v>23292</v>
      </c>
      <c r="K129" s="169" t="n">
        <v>26118</v>
      </c>
      <c r="L129" s="169" t="n">
        <v>25539</v>
      </c>
      <c r="M129" s="169" t="n">
        <v>28046</v>
      </c>
      <c r="N129" s="169" t="n">
        <v>33790</v>
      </c>
      <c r="O129" s="169" t="n">
        <v>39928</v>
      </c>
      <c r="P129" s="191" t="n">
        <v>46270</v>
      </c>
    </row>
    <row r="130" customFormat="false" ht="14.25" hidden="false" customHeight="false" outlineLevel="0" collapsed="false">
      <c r="A130" s="184"/>
      <c r="B130" s="185"/>
      <c r="C130" s="21" t="s">
        <v>180</v>
      </c>
      <c r="D130" s="168" t="n">
        <v>889</v>
      </c>
      <c r="E130" s="168" t="n">
        <v>6234</v>
      </c>
      <c r="F130" s="169" t="n">
        <v>12448</v>
      </c>
      <c r="G130" s="169" t="n">
        <v>4514</v>
      </c>
      <c r="H130" s="169" t="n">
        <v>5554</v>
      </c>
      <c r="I130" s="169" t="n">
        <v>6059</v>
      </c>
      <c r="J130" s="169" t="n">
        <v>6639</v>
      </c>
      <c r="K130" s="169" t="n">
        <v>7119</v>
      </c>
      <c r="L130" s="169" t="n">
        <v>7758</v>
      </c>
      <c r="M130" s="169" t="n">
        <v>8342</v>
      </c>
      <c r="N130" s="169" t="n">
        <v>8768</v>
      </c>
      <c r="O130" s="169" t="n">
        <v>8999</v>
      </c>
      <c r="P130" s="191" t="n">
        <v>9099</v>
      </c>
    </row>
    <row r="131" customFormat="false" ht="14.25" hidden="false" customHeight="false" outlineLevel="0" collapsed="false">
      <c r="A131" s="184"/>
      <c r="B131" s="185"/>
      <c r="C131" s="21" t="s">
        <v>181</v>
      </c>
      <c r="D131" s="168" t="n">
        <v>889</v>
      </c>
      <c r="E131" s="168" t="n">
        <v>6234</v>
      </c>
      <c r="F131" s="169" t="n">
        <v>12448</v>
      </c>
      <c r="G131" s="169" t="n">
        <v>26537</v>
      </c>
      <c r="H131" s="169" t="n">
        <v>35067</v>
      </c>
      <c r="I131" s="169" t="n">
        <v>38184</v>
      </c>
      <c r="J131" s="169" t="n">
        <v>45837</v>
      </c>
      <c r="K131" s="169" t="n">
        <v>50207</v>
      </c>
      <c r="L131" s="169" t="n">
        <v>52424</v>
      </c>
      <c r="M131" s="169" t="n">
        <v>54619</v>
      </c>
      <c r="N131" s="169" t="n">
        <v>52707</v>
      </c>
      <c r="O131" s="169" t="n">
        <v>50177</v>
      </c>
      <c r="P131" s="191" t="n">
        <v>46842</v>
      </c>
    </row>
    <row r="132" customFormat="false" ht="14.25" hidden="false" customHeight="false" outlineLevel="0" collapsed="false">
      <c r="A132" s="184" t="s">
        <v>13</v>
      </c>
      <c r="B132" s="185" t="s">
        <v>185</v>
      </c>
      <c r="C132" s="21" t="s">
        <v>178</v>
      </c>
      <c r="D132" s="192" t="n">
        <v>12</v>
      </c>
      <c r="E132" s="192" t="n">
        <v>15200</v>
      </c>
      <c r="F132" s="169" t="n">
        <v>23010</v>
      </c>
      <c r="G132" s="168" t="n">
        <v>34530</v>
      </c>
      <c r="H132" s="168" t="n">
        <v>0</v>
      </c>
      <c r="I132" s="168" t="n">
        <v>0</v>
      </c>
      <c r="J132" s="168" t="n">
        <v>0</v>
      </c>
      <c r="K132" s="168" t="n">
        <v>0</v>
      </c>
      <c r="L132" s="168" t="n">
        <v>0</v>
      </c>
      <c r="M132" s="168" t="n">
        <v>0</v>
      </c>
      <c r="N132" s="168" t="n">
        <v>0</v>
      </c>
      <c r="O132" s="168" t="n">
        <v>0</v>
      </c>
      <c r="P132" s="186" t="n">
        <v>0</v>
      </c>
    </row>
    <row r="133" customFormat="false" ht="14.25" hidden="false" customHeight="false" outlineLevel="0" collapsed="false">
      <c r="A133" s="184"/>
      <c r="B133" s="185"/>
      <c r="C133" s="21" t="s">
        <v>179</v>
      </c>
      <c r="D133" s="192" t="n">
        <v>12</v>
      </c>
      <c r="E133" s="192" t="n">
        <v>15200</v>
      </c>
      <c r="F133" s="169" t="n">
        <v>23010</v>
      </c>
      <c r="G133" s="168" t="n">
        <v>34530</v>
      </c>
      <c r="H133" s="168" t="n">
        <v>0</v>
      </c>
      <c r="I133" s="168" t="n">
        <v>0</v>
      </c>
      <c r="J133" s="168" t="n">
        <v>0</v>
      </c>
      <c r="K133" s="168" t="n">
        <v>0</v>
      </c>
      <c r="L133" s="168" t="n">
        <v>0</v>
      </c>
      <c r="M133" s="168" t="n">
        <v>0</v>
      </c>
      <c r="N133" s="168" t="n">
        <v>0</v>
      </c>
      <c r="O133" s="168" t="n">
        <v>0</v>
      </c>
      <c r="P133" s="186" t="n">
        <v>0</v>
      </c>
    </row>
    <row r="134" customFormat="false" ht="14.25" hidden="false" customHeight="false" outlineLevel="0" collapsed="false">
      <c r="A134" s="184"/>
      <c r="B134" s="185"/>
      <c r="C134" s="21" t="s">
        <v>180</v>
      </c>
      <c r="D134" s="168" t="n">
        <v>12</v>
      </c>
      <c r="E134" s="168" t="n">
        <v>15200</v>
      </c>
      <c r="F134" s="169" t="n">
        <v>23010</v>
      </c>
      <c r="G134" s="168" t="n">
        <v>34530</v>
      </c>
      <c r="H134" s="168" t="n">
        <v>0</v>
      </c>
      <c r="I134" s="168" t="n">
        <v>0</v>
      </c>
      <c r="J134" s="168" t="n">
        <v>0</v>
      </c>
      <c r="K134" s="168" t="n">
        <v>0</v>
      </c>
      <c r="L134" s="168" t="n">
        <v>0</v>
      </c>
      <c r="M134" s="168" t="n">
        <v>0</v>
      </c>
      <c r="N134" s="168" t="n">
        <v>0</v>
      </c>
      <c r="O134" s="168" t="n">
        <v>0</v>
      </c>
      <c r="P134" s="186" t="n">
        <v>0</v>
      </c>
    </row>
    <row r="135" customFormat="false" ht="14.25" hidden="false" customHeight="false" outlineLevel="0" collapsed="false">
      <c r="A135" s="184"/>
      <c r="B135" s="185"/>
      <c r="C135" s="21" t="s">
        <v>181</v>
      </c>
      <c r="D135" s="168" t="n">
        <v>12</v>
      </c>
      <c r="E135" s="168" t="n">
        <v>15200</v>
      </c>
      <c r="F135" s="169" t="n">
        <v>23010</v>
      </c>
      <c r="G135" s="168" t="n">
        <v>34530</v>
      </c>
      <c r="H135" s="168" t="n">
        <v>0</v>
      </c>
      <c r="I135" s="168" t="n">
        <v>0</v>
      </c>
      <c r="J135" s="168" t="n">
        <v>0</v>
      </c>
      <c r="K135" s="168" t="n">
        <v>0</v>
      </c>
      <c r="L135" s="168" t="n">
        <v>0</v>
      </c>
      <c r="M135" s="168" t="n">
        <v>0</v>
      </c>
      <c r="N135" s="168" t="n">
        <v>0</v>
      </c>
      <c r="O135" s="168" t="n">
        <v>0</v>
      </c>
      <c r="P135" s="186" t="n">
        <v>0</v>
      </c>
    </row>
    <row r="136" customFormat="false" ht="14.25" hidden="false" customHeight="false" outlineLevel="0" collapsed="false">
      <c r="A136" s="184" t="s">
        <v>14</v>
      </c>
      <c r="B136" s="185" t="s">
        <v>185</v>
      </c>
      <c r="C136" s="21" t="s">
        <v>178</v>
      </c>
      <c r="D136" s="168" t="n">
        <v>0</v>
      </c>
      <c r="E136" s="168" t="n">
        <v>1951</v>
      </c>
      <c r="F136" s="169" t="n">
        <v>4890</v>
      </c>
      <c r="G136" s="169" t="n">
        <v>8979</v>
      </c>
      <c r="H136" s="169" t="n">
        <v>1608</v>
      </c>
      <c r="I136" s="169" t="n">
        <v>795</v>
      </c>
      <c r="J136" s="169" t="n">
        <v>886</v>
      </c>
      <c r="K136" s="169" t="n">
        <v>296</v>
      </c>
      <c r="L136" s="169" t="n">
        <v>142</v>
      </c>
      <c r="M136" s="169" t="n">
        <v>132</v>
      </c>
      <c r="N136" s="169" t="n">
        <v>120</v>
      </c>
      <c r="O136" s="169" t="n">
        <v>107</v>
      </c>
      <c r="P136" s="191" t="n">
        <v>91</v>
      </c>
    </row>
    <row r="137" customFormat="false" ht="14.25" hidden="false" customHeight="false" outlineLevel="0" collapsed="false">
      <c r="A137" s="184"/>
      <c r="B137" s="185"/>
      <c r="C137" s="21" t="s">
        <v>179</v>
      </c>
      <c r="D137" s="168" t="n">
        <v>0</v>
      </c>
      <c r="E137" s="168" t="n">
        <v>1951</v>
      </c>
      <c r="F137" s="169" t="n">
        <v>4890</v>
      </c>
      <c r="G137" s="169" t="n">
        <v>6212</v>
      </c>
      <c r="H137" s="169" t="n">
        <v>600</v>
      </c>
      <c r="I137" s="169" t="n">
        <v>258</v>
      </c>
      <c r="J137" s="169" t="n">
        <v>257</v>
      </c>
      <c r="K137" s="169" t="n">
        <v>89</v>
      </c>
      <c r="L137" s="169" t="n">
        <v>31</v>
      </c>
      <c r="M137" s="169" t="n">
        <v>22</v>
      </c>
      <c r="N137" s="169" t="n">
        <v>18</v>
      </c>
      <c r="O137" s="169" t="n">
        <v>16</v>
      </c>
      <c r="P137" s="191" t="n">
        <v>14</v>
      </c>
    </row>
    <row r="138" customFormat="false" ht="14.25" hidden="false" customHeight="false" outlineLevel="0" collapsed="false">
      <c r="A138" s="184"/>
      <c r="B138" s="185"/>
      <c r="C138" s="21" t="s">
        <v>180</v>
      </c>
      <c r="D138" s="168" t="n">
        <v>0</v>
      </c>
      <c r="E138" s="168" t="n">
        <v>1951</v>
      </c>
      <c r="F138" s="169" t="n">
        <v>4890</v>
      </c>
      <c r="G138" s="169" t="n">
        <v>8820</v>
      </c>
      <c r="H138" s="169" t="n">
        <v>1516</v>
      </c>
      <c r="I138" s="169" t="n">
        <v>701</v>
      </c>
      <c r="J138" s="169" t="n">
        <v>707</v>
      </c>
      <c r="K138" s="169" t="n">
        <v>207</v>
      </c>
      <c r="L138" s="169" t="n">
        <v>85</v>
      </c>
      <c r="M138" s="169" t="n">
        <v>66</v>
      </c>
      <c r="N138" s="169" t="n">
        <v>51</v>
      </c>
      <c r="O138" s="169" t="n">
        <v>38</v>
      </c>
      <c r="P138" s="191" t="n">
        <v>27</v>
      </c>
    </row>
    <row r="139" customFormat="false" ht="14.25" hidden="false" customHeight="false" outlineLevel="0" collapsed="false">
      <c r="A139" s="184"/>
      <c r="B139" s="185"/>
      <c r="C139" s="21" t="s">
        <v>181</v>
      </c>
      <c r="D139" s="168" t="n">
        <v>0</v>
      </c>
      <c r="E139" s="168" t="n">
        <v>1951</v>
      </c>
      <c r="F139" s="169" t="n">
        <v>4890</v>
      </c>
      <c r="G139" s="169" t="n">
        <v>11541</v>
      </c>
      <c r="H139" s="169" t="n">
        <v>1159</v>
      </c>
      <c r="I139" s="169" t="n">
        <v>606</v>
      </c>
      <c r="J139" s="169" t="n">
        <v>764</v>
      </c>
      <c r="K139" s="169" t="n">
        <v>320</v>
      </c>
      <c r="L139" s="169" t="n">
        <v>148</v>
      </c>
      <c r="M139" s="169" t="n">
        <v>129</v>
      </c>
      <c r="N139" s="169" t="n">
        <v>113</v>
      </c>
      <c r="O139" s="169" t="n">
        <v>102</v>
      </c>
      <c r="P139" s="191" t="n">
        <v>91</v>
      </c>
    </row>
    <row r="140" customFormat="false" ht="14.25" hidden="false" customHeight="false" outlineLevel="0" collapsed="false">
      <c r="A140" s="108" t="s">
        <v>15</v>
      </c>
      <c r="B140" s="185" t="s">
        <v>185</v>
      </c>
      <c r="C140" s="21" t="s">
        <v>178</v>
      </c>
      <c r="D140" s="168" t="n">
        <v>0</v>
      </c>
      <c r="E140" s="168" t="n">
        <v>17926</v>
      </c>
      <c r="F140" s="169" t="n">
        <v>26888</v>
      </c>
      <c r="G140" s="169" t="n">
        <v>51053</v>
      </c>
      <c r="H140" s="169" t="n">
        <v>32321</v>
      </c>
      <c r="I140" s="169" t="n">
        <v>3174</v>
      </c>
      <c r="J140" s="169" t="n">
        <v>0</v>
      </c>
      <c r="K140" s="169" t="n">
        <v>0</v>
      </c>
      <c r="L140" s="169" t="n">
        <v>0</v>
      </c>
      <c r="M140" s="169" t="n">
        <v>0</v>
      </c>
      <c r="N140" s="169" t="n">
        <v>0</v>
      </c>
      <c r="O140" s="169" t="n">
        <v>0</v>
      </c>
      <c r="P140" s="191" t="n">
        <v>0</v>
      </c>
    </row>
    <row r="141" customFormat="false" ht="14.25" hidden="false" customHeight="false" outlineLevel="0" collapsed="false">
      <c r="A141" s="108"/>
      <c r="B141" s="185"/>
      <c r="C141" s="21" t="s">
        <v>179</v>
      </c>
      <c r="D141" s="168" t="n">
        <v>0</v>
      </c>
      <c r="E141" s="168" t="n">
        <v>17926</v>
      </c>
      <c r="F141" s="169" t="n">
        <v>26888</v>
      </c>
      <c r="G141" s="169" t="n">
        <v>48596</v>
      </c>
      <c r="H141" s="169" t="n">
        <v>92011</v>
      </c>
      <c r="I141" s="169" t="n">
        <v>95765</v>
      </c>
      <c r="J141" s="169" t="n">
        <v>96916</v>
      </c>
      <c r="K141" s="169" t="n">
        <v>95465</v>
      </c>
      <c r="L141" s="169" t="n">
        <v>86276</v>
      </c>
      <c r="M141" s="169" t="n">
        <v>80878</v>
      </c>
      <c r="N141" s="169" t="n">
        <v>79272</v>
      </c>
      <c r="O141" s="169" t="n">
        <v>81080</v>
      </c>
      <c r="P141" s="191" t="n">
        <v>82888</v>
      </c>
    </row>
    <row r="142" customFormat="false" ht="14.25" hidden="false" customHeight="false" outlineLevel="0" collapsed="false">
      <c r="A142" s="108"/>
      <c r="B142" s="185"/>
      <c r="C142" s="21" t="s">
        <v>180</v>
      </c>
      <c r="D142" s="168" t="n">
        <v>0</v>
      </c>
      <c r="E142" s="168" t="n">
        <v>17926</v>
      </c>
      <c r="F142" s="169" t="n">
        <v>26888</v>
      </c>
      <c r="G142" s="169" t="n">
        <v>63231</v>
      </c>
      <c r="H142" s="169" t="n">
        <v>65706</v>
      </c>
      <c r="I142" s="169" t="n">
        <v>67329</v>
      </c>
      <c r="J142" s="169" t="n">
        <v>68510</v>
      </c>
      <c r="K142" s="169" t="n">
        <v>68946</v>
      </c>
      <c r="L142" s="169" t="n">
        <v>70024</v>
      </c>
      <c r="M142" s="169" t="n">
        <v>70671</v>
      </c>
      <c r="N142" s="169" t="n">
        <v>70024</v>
      </c>
      <c r="O142" s="169" t="n">
        <v>67758</v>
      </c>
      <c r="P142" s="191" t="n">
        <v>65062</v>
      </c>
    </row>
    <row r="143" customFormat="false" ht="14.25" hidden="false" customHeight="false" outlineLevel="0" collapsed="false">
      <c r="A143" s="108"/>
      <c r="B143" s="185"/>
      <c r="C143" s="21" t="s">
        <v>181</v>
      </c>
      <c r="D143" s="168" t="n">
        <v>0</v>
      </c>
      <c r="E143" s="168" t="n">
        <v>17926</v>
      </c>
      <c r="F143" s="169" t="n">
        <v>26888</v>
      </c>
      <c r="G143" s="169" t="n">
        <v>85605</v>
      </c>
      <c r="H143" s="169" t="n">
        <v>148223</v>
      </c>
      <c r="I143" s="169" t="n">
        <v>193765</v>
      </c>
      <c r="J143" s="169" t="n">
        <v>181171</v>
      </c>
      <c r="K143" s="169" t="n">
        <v>161710</v>
      </c>
      <c r="L143" s="169" t="n">
        <v>149109</v>
      </c>
      <c r="M143" s="169" t="n">
        <v>136491</v>
      </c>
      <c r="N143" s="169" t="n">
        <v>128236</v>
      </c>
      <c r="O143" s="169" t="n">
        <v>120245</v>
      </c>
      <c r="P143" s="191" t="n">
        <v>131805</v>
      </c>
    </row>
    <row r="144" customFormat="false" ht="14.25" hidden="false" customHeight="false" outlineLevel="0" collapsed="false">
      <c r="A144" s="193" t="s">
        <v>16</v>
      </c>
      <c r="B144" s="194" t="s">
        <v>185</v>
      </c>
      <c r="C144" s="21" t="s">
        <v>178</v>
      </c>
      <c r="D144" s="130" t="n">
        <v>1.037</v>
      </c>
      <c r="E144" s="192" t="n">
        <v>105.5</v>
      </c>
      <c r="F144" s="195" t="n">
        <v>206.6</v>
      </c>
      <c r="G144" s="196" t="n">
        <v>305.2</v>
      </c>
      <c r="H144" s="168" t="n">
        <v>0</v>
      </c>
      <c r="I144" s="168" t="n">
        <v>0</v>
      </c>
      <c r="J144" s="168" t="n">
        <v>0</v>
      </c>
      <c r="K144" s="168" t="n">
        <v>0</v>
      </c>
      <c r="L144" s="168" t="n">
        <v>0</v>
      </c>
      <c r="M144" s="168" t="n">
        <v>0</v>
      </c>
      <c r="N144" s="168" t="n">
        <v>0</v>
      </c>
      <c r="O144" s="168" t="n">
        <v>0</v>
      </c>
      <c r="P144" s="186" t="n">
        <v>0</v>
      </c>
    </row>
    <row r="145" customFormat="false" ht="14.25" hidden="false" customHeight="false" outlineLevel="0" collapsed="false">
      <c r="A145" s="193"/>
      <c r="B145" s="194"/>
      <c r="C145" s="21" t="s">
        <v>179</v>
      </c>
      <c r="D145" s="130" t="n">
        <v>1.037</v>
      </c>
      <c r="E145" s="192" t="n">
        <v>105.5</v>
      </c>
      <c r="F145" s="195" t="n">
        <v>206.6</v>
      </c>
      <c r="G145" s="196" t="n">
        <v>305.2</v>
      </c>
      <c r="H145" s="168" t="n">
        <v>0</v>
      </c>
      <c r="I145" s="168" t="n">
        <v>0</v>
      </c>
      <c r="J145" s="168" t="n">
        <v>0</v>
      </c>
      <c r="K145" s="168" t="n">
        <v>0</v>
      </c>
      <c r="L145" s="168" t="n">
        <v>0</v>
      </c>
      <c r="M145" s="168" t="n">
        <v>0</v>
      </c>
      <c r="N145" s="168" t="n">
        <v>0</v>
      </c>
      <c r="O145" s="168" t="n">
        <v>0</v>
      </c>
      <c r="P145" s="186" t="n">
        <v>0</v>
      </c>
    </row>
    <row r="146" customFormat="false" ht="14.25" hidden="false" customHeight="false" outlineLevel="0" collapsed="false">
      <c r="A146" s="193"/>
      <c r="B146" s="194"/>
      <c r="C146" s="21" t="s">
        <v>180</v>
      </c>
      <c r="D146" s="130" t="n">
        <v>1.037</v>
      </c>
      <c r="E146" s="196" t="n">
        <v>105.5</v>
      </c>
      <c r="F146" s="195" t="n">
        <v>206.6</v>
      </c>
      <c r="G146" s="196" t="n">
        <v>305.2</v>
      </c>
      <c r="H146" s="168" t="n">
        <v>0</v>
      </c>
      <c r="I146" s="168" t="n">
        <v>0</v>
      </c>
      <c r="J146" s="168" t="n">
        <v>0</v>
      </c>
      <c r="K146" s="168" t="n">
        <v>0</v>
      </c>
      <c r="L146" s="168" t="n">
        <v>0</v>
      </c>
      <c r="M146" s="168" t="n">
        <v>0</v>
      </c>
      <c r="N146" s="168" t="n">
        <v>0</v>
      </c>
      <c r="O146" s="168" t="n">
        <v>0</v>
      </c>
      <c r="P146" s="186" t="n">
        <v>0</v>
      </c>
    </row>
    <row r="147" customFormat="false" ht="14.25" hidden="false" customHeight="false" outlineLevel="0" collapsed="false">
      <c r="A147" s="193"/>
      <c r="B147" s="194"/>
      <c r="C147" s="147" t="s">
        <v>181</v>
      </c>
      <c r="D147" s="149" t="n">
        <v>1.037</v>
      </c>
      <c r="E147" s="197" t="n">
        <v>105.5</v>
      </c>
      <c r="F147" s="198" t="n">
        <v>206.6</v>
      </c>
      <c r="G147" s="197" t="n">
        <v>305.2</v>
      </c>
      <c r="H147" s="199" t="n">
        <v>0</v>
      </c>
      <c r="I147" s="199" t="n">
        <v>0</v>
      </c>
      <c r="J147" s="199" t="n">
        <v>0</v>
      </c>
      <c r="K147" s="199" t="n">
        <v>0</v>
      </c>
      <c r="L147" s="199" t="n">
        <v>0</v>
      </c>
      <c r="M147" s="199" t="n">
        <v>0</v>
      </c>
      <c r="N147" s="199" t="n">
        <v>0</v>
      </c>
      <c r="O147" s="199" t="n">
        <v>0</v>
      </c>
      <c r="P147" s="200" t="n">
        <v>0</v>
      </c>
    </row>
    <row r="149" customFormat="false" ht="14.25" hidden="false" customHeight="false" outlineLevel="0" collapsed="false">
      <c r="C149" s="201"/>
    </row>
    <row r="151" customFormat="false" ht="14.25" hidden="false" customHeight="false" outlineLevel="0" collapsed="false">
      <c r="A151" s="202" t="s">
        <v>188</v>
      </c>
      <c r="B151" s="202" t="s">
        <v>63</v>
      </c>
      <c r="C151" s="19" t="n">
        <v>1995</v>
      </c>
      <c r="D151" s="19" t="n">
        <v>2000</v>
      </c>
      <c r="E151" s="19" t="n">
        <v>2005</v>
      </c>
      <c r="F151" s="19" t="n">
        <v>2010</v>
      </c>
      <c r="G151" s="19" t="n">
        <v>2015</v>
      </c>
      <c r="H151" s="19" t="n">
        <v>2020</v>
      </c>
      <c r="I151" s="19" t="n">
        <v>2025</v>
      </c>
      <c r="J151" s="19" t="n">
        <v>2030</v>
      </c>
      <c r="K151" s="19" t="n">
        <v>2035</v>
      </c>
      <c r="L151" s="19" t="n">
        <v>2040</v>
      </c>
      <c r="M151" s="19" t="n">
        <v>2045</v>
      </c>
      <c r="N151" s="19" t="n">
        <v>2050</v>
      </c>
    </row>
    <row r="152" customFormat="false" ht="14.25" hidden="false" customHeight="false" outlineLevel="0" collapsed="false">
      <c r="A152" s="203" t="s">
        <v>189</v>
      </c>
      <c r="B152" s="19" t="s">
        <v>51</v>
      </c>
      <c r="C152" s="204" t="n">
        <v>0.518859610300145</v>
      </c>
      <c r="D152" s="204" t="n">
        <v>0.518859610300145</v>
      </c>
      <c r="E152" s="204" t="n">
        <v>0.518859610300145</v>
      </c>
      <c r="F152" s="204" t="n">
        <v>0.518859610300145</v>
      </c>
      <c r="G152" s="204" t="n">
        <v>0.518859610300145</v>
      </c>
      <c r="H152" s="204" t="n">
        <v>0.518859610300145</v>
      </c>
      <c r="I152" s="204" t="n">
        <v>0.518859610300145</v>
      </c>
      <c r="J152" s="204" t="n">
        <v>0.518859610300145</v>
      </c>
      <c r="K152" s="204" t="n">
        <v>0.518859610300145</v>
      </c>
      <c r="L152" s="204" t="n">
        <v>0.518859610300145</v>
      </c>
      <c r="M152" s="204" t="n">
        <v>0.518859610300145</v>
      </c>
      <c r="N152" s="204" t="n">
        <v>0.518859610300145</v>
      </c>
    </row>
    <row r="153" customFormat="false" ht="14.25" hidden="false" customHeight="false" outlineLevel="0" collapsed="false">
      <c r="A153" s="203"/>
      <c r="B153" s="19" t="s">
        <v>53</v>
      </c>
      <c r="C153" s="204" t="n">
        <v>0.469723151209137</v>
      </c>
      <c r="D153" s="204" t="n">
        <v>0.469723151209137</v>
      </c>
      <c r="E153" s="204" t="n">
        <v>0.469723151209137</v>
      </c>
      <c r="F153" s="204" t="n">
        <v>0.469723151209137</v>
      </c>
      <c r="G153" s="204" t="n">
        <v>0.469723151209137</v>
      </c>
      <c r="H153" s="204" t="n">
        <v>0.469723151209137</v>
      </c>
      <c r="I153" s="204" t="n">
        <v>0.469723151209137</v>
      </c>
      <c r="J153" s="204" t="n">
        <v>0.469723151209137</v>
      </c>
      <c r="K153" s="204" t="n">
        <v>0.469723151209137</v>
      </c>
      <c r="L153" s="204" t="n">
        <v>0.469723151209137</v>
      </c>
      <c r="M153" s="204" t="n">
        <v>0.469723151209137</v>
      </c>
      <c r="N153" s="204" t="n">
        <v>0.469723151209137</v>
      </c>
    </row>
    <row r="154" customFormat="false" ht="14.25" hidden="false" customHeight="false" outlineLevel="0" collapsed="false">
      <c r="A154" s="203"/>
      <c r="B154" s="19" t="s">
        <v>54</v>
      </c>
      <c r="C154" s="204" t="n">
        <v>0.011417238490718</v>
      </c>
      <c r="D154" s="204" t="n">
        <v>0.011417238490718</v>
      </c>
      <c r="E154" s="204" t="n">
        <v>0.011417238490718</v>
      </c>
      <c r="F154" s="204" t="n">
        <v>0.011417238490718</v>
      </c>
      <c r="G154" s="204" t="n">
        <v>0.011417238490718</v>
      </c>
      <c r="H154" s="204" t="n">
        <v>0.011417238490718</v>
      </c>
      <c r="I154" s="204" t="n">
        <v>0.011417238490718</v>
      </c>
      <c r="J154" s="204" t="n">
        <v>0.011417238490718</v>
      </c>
      <c r="K154" s="204" t="n">
        <v>0.011417238490718</v>
      </c>
      <c r="L154" s="204" t="n">
        <v>0.011417238490718</v>
      </c>
      <c r="M154" s="204" t="n">
        <v>0.011417238490718</v>
      </c>
      <c r="N154" s="204" t="n">
        <v>0.011417238490718</v>
      </c>
    </row>
    <row r="155" customFormat="false" ht="14.25" hidden="false" customHeight="false" outlineLevel="0" collapsed="false">
      <c r="A155" s="203" t="s">
        <v>190</v>
      </c>
      <c r="B155" s="19" t="s">
        <v>51</v>
      </c>
      <c r="C155" s="204" t="n">
        <v>0.518859610300145</v>
      </c>
      <c r="D155" s="204" t="n">
        <v>0.518859610300145</v>
      </c>
      <c r="E155" s="204" t="n">
        <v>0.518859610300145</v>
      </c>
      <c r="F155" s="204" t="n">
        <v>0.518859610300145</v>
      </c>
      <c r="G155" s="204" t="n">
        <v>0.518859610300145</v>
      </c>
      <c r="H155" s="204" t="n">
        <v>0.518859610300145</v>
      </c>
      <c r="I155" s="204" t="n">
        <v>0.518859610300145</v>
      </c>
      <c r="J155" s="204" t="n">
        <v>0.518859610300145</v>
      </c>
      <c r="K155" s="204" t="n">
        <v>0.518859610300145</v>
      </c>
      <c r="L155" s="204" t="n">
        <v>0.518859610300145</v>
      </c>
      <c r="M155" s="204" t="n">
        <v>0.518859610300145</v>
      </c>
      <c r="N155" s="204" t="n">
        <v>0.518859610300145</v>
      </c>
    </row>
    <row r="156" customFormat="false" ht="14.25" hidden="false" customHeight="false" outlineLevel="0" collapsed="false">
      <c r="A156" s="203"/>
      <c r="B156" s="19" t="s">
        <v>53</v>
      </c>
      <c r="C156" s="204" t="n">
        <v>0.469723151209137</v>
      </c>
      <c r="D156" s="204" t="n">
        <v>0.469723151209137</v>
      </c>
      <c r="E156" s="204" t="n">
        <v>0.469723151209137</v>
      </c>
      <c r="F156" s="204" t="n">
        <v>0.469723151209137</v>
      </c>
      <c r="G156" s="204" t="n">
        <v>0.469723151209137</v>
      </c>
      <c r="H156" s="204" t="n">
        <v>0.469723151209137</v>
      </c>
      <c r="I156" s="204" t="n">
        <v>0.469723151209137</v>
      </c>
      <c r="J156" s="204" t="n">
        <v>0.469723151209137</v>
      </c>
      <c r="K156" s="204" t="n">
        <v>0.469723151209137</v>
      </c>
      <c r="L156" s="204" t="n">
        <v>0.469723151209137</v>
      </c>
      <c r="M156" s="204" t="n">
        <v>0.469723151209137</v>
      </c>
      <c r="N156" s="204" t="n">
        <v>0.469723151209137</v>
      </c>
    </row>
    <row r="157" customFormat="false" ht="14.25" hidden="false" customHeight="false" outlineLevel="0" collapsed="false">
      <c r="A157" s="203"/>
      <c r="B157" s="19" t="s">
        <v>54</v>
      </c>
      <c r="C157" s="204" t="n">
        <v>0.011417238490718</v>
      </c>
      <c r="D157" s="204" t="n">
        <v>0.011417238490718</v>
      </c>
      <c r="E157" s="204" t="n">
        <v>0.011417238490718</v>
      </c>
      <c r="F157" s="204" t="n">
        <v>0.011417238490718</v>
      </c>
      <c r="G157" s="204" t="n">
        <v>0.011417238490718</v>
      </c>
      <c r="H157" s="204" t="n">
        <v>0.011417238490718</v>
      </c>
      <c r="I157" s="204" t="n">
        <v>0.011417238490718</v>
      </c>
      <c r="J157" s="204" t="n">
        <v>0.011417238490718</v>
      </c>
      <c r="K157" s="204" t="n">
        <v>0.011417238490718</v>
      </c>
      <c r="L157" s="204" t="n">
        <v>0.011417238490718</v>
      </c>
      <c r="M157" s="204" t="n">
        <v>0.011417238490718</v>
      </c>
      <c r="N157" s="204" t="n">
        <v>0.011417238490718</v>
      </c>
    </row>
    <row r="158" customFormat="false" ht="14.25" hidden="false" customHeight="false" outlineLevel="0" collapsed="false">
      <c r="A158" s="203" t="s">
        <v>191</v>
      </c>
      <c r="B158" s="19" t="s">
        <v>51</v>
      </c>
      <c r="C158" s="204" t="n">
        <v>0.518859610300145</v>
      </c>
      <c r="D158" s="204" t="n">
        <v>0.518859610300145</v>
      </c>
      <c r="E158" s="204" t="n">
        <v>0.518859610300145</v>
      </c>
      <c r="F158" s="204" t="n">
        <v>0.518859610300145</v>
      </c>
      <c r="G158" s="204" t="n">
        <v>0.518859610300145</v>
      </c>
      <c r="H158" s="204" t="n">
        <v>0.518859610300145</v>
      </c>
      <c r="I158" s="204" t="n">
        <v>0.518859610300145</v>
      </c>
      <c r="J158" s="204" t="n">
        <v>0.518859610300145</v>
      </c>
      <c r="K158" s="204" t="n">
        <v>0.518859610300145</v>
      </c>
      <c r="L158" s="204" t="n">
        <v>0.518859610300145</v>
      </c>
      <c r="M158" s="204" t="n">
        <v>0.518859610300145</v>
      </c>
      <c r="N158" s="204" t="n">
        <v>0.518859610300145</v>
      </c>
    </row>
    <row r="159" customFormat="false" ht="14.25" hidden="false" customHeight="false" outlineLevel="0" collapsed="false">
      <c r="A159" s="203"/>
      <c r="B159" s="19" t="s">
        <v>53</v>
      </c>
      <c r="C159" s="204" t="n">
        <v>0.469723151209137</v>
      </c>
      <c r="D159" s="204" t="n">
        <v>0.469723151209137</v>
      </c>
      <c r="E159" s="204" t="n">
        <v>0.469723151209137</v>
      </c>
      <c r="F159" s="204" t="n">
        <v>0.469723151209137</v>
      </c>
      <c r="G159" s="204" t="n">
        <v>0.469723151209137</v>
      </c>
      <c r="H159" s="204" t="n">
        <v>0.469723151209137</v>
      </c>
      <c r="I159" s="204" t="n">
        <v>0.469723151209137</v>
      </c>
      <c r="J159" s="204" t="n">
        <v>0.469723151209137</v>
      </c>
      <c r="K159" s="204" t="n">
        <v>0.469723151209137</v>
      </c>
      <c r="L159" s="204" t="n">
        <v>0.469723151209137</v>
      </c>
      <c r="M159" s="204" t="n">
        <v>0.469723151209137</v>
      </c>
      <c r="N159" s="204" t="n">
        <v>0.469723151209137</v>
      </c>
    </row>
    <row r="160" customFormat="false" ht="14.25" hidden="false" customHeight="false" outlineLevel="0" collapsed="false">
      <c r="A160" s="203"/>
      <c r="B160" s="19" t="s">
        <v>54</v>
      </c>
      <c r="C160" s="204" t="n">
        <v>0.011417238490718</v>
      </c>
      <c r="D160" s="204" t="n">
        <v>0.011417238490718</v>
      </c>
      <c r="E160" s="204" t="n">
        <v>0.011417238490718</v>
      </c>
      <c r="F160" s="204" t="n">
        <v>0.011417238490718</v>
      </c>
      <c r="G160" s="204" t="n">
        <v>0.011417238490718</v>
      </c>
      <c r="H160" s="204" t="n">
        <v>0.011417238490718</v>
      </c>
      <c r="I160" s="204" t="n">
        <v>0.011417238490718</v>
      </c>
      <c r="J160" s="204" t="n">
        <v>0.011417238490718</v>
      </c>
      <c r="K160" s="204" t="n">
        <v>0.011417238490718</v>
      </c>
      <c r="L160" s="204" t="n">
        <v>0.011417238490718</v>
      </c>
      <c r="M160" s="204" t="n">
        <v>0.011417238490718</v>
      </c>
      <c r="N160" s="204" t="n">
        <v>0.011417238490718</v>
      </c>
    </row>
    <row r="161" customFormat="false" ht="14.25" hidden="false" customHeight="false" outlineLevel="0" collapsed="false">
      <c r="A161" s="203" t="s">
        <v>192</v>
      </c>
      <c r="B161" s="19" t="s">
        <v>51</v>
      </c>
      <c r="C161" s="204" t="n">
        <v>0.518859610300145</v>
      </c>
      <c r="D161" s="204" t="n">
        <v>0.518859610300145</v>
      </c>
      <c r="E161" s="204" t="n">
        <v>0.518859610300145</v>
      </c>
      <c r="F161" s="204" t="n">
        <v>0.518859610300145</v>
      </c>
      <c r="G161" s="204" t="n">
        <v>0.518859610300145</v>
      </c>
      <c r="H161" s="204" t="n">
        <v>0.518859610300145</v>
      </c>
      <c r="I161" s="204" t="n">
        <v>0.518859610300145</v>
      </c>
      <c r="J161" s="204" t="n">
        <v>0.518859610300145</v>
      </c>
      <c r="K161" s="204" t="n">
        <v>0.518859610300145</v>
      </c>
      <c r="L161" s="204" t="n">
        <v>0.518859610300145</v>
      </c>
      <c r="M161" s="204" t="n">
        <v>0.518859610300145</v>
      </c>
      <c r="N161" s="204" t="n">
        <v>0.518859610300145</v>
      </c>
    </row>
    <row r="162" customFormat="false" ht="14.25" hidden="false" customHeight="false" outlineLevel="0" collapsed="false">
      <c r="A162" s="203"/>
      <c r="B162" s="19" t="s">
        <v>53</v>
      </c>
      <c r="C162" s="204" t="n">
        <v>0.469723151209137</v>
      </c>
      <c r="D162" s="204" t="n">
        <v>0.469723151209137</v>
      </c>
      <c r="E162" s="204" t="n">
        <v>0.469723151209137</v>
      </c>
      <c r="F162" s="204" t="n">
        <v>0.469723151209137</v>
      </c>
      <c r="G162" s="204" t="n">
        <v>0.469723151209137</v>
      </c>
      <c r="H162" s="204" t="n">
        <v>0.469723151209137</v>
      </c>
      <c r="I162" s="204" t="n">
        <v>0.469723151209137</v>
      </c>
      <c r="J162" s="204" t="n">
        <v>0.469723151209137</v>
      </c>
      <c r="K162" s="204" t="n">
        <v>0.469723151209137</v>
      </c>
      <c r="L162" s="204" t="n">
        <v>0.469723151209137</v>
      </c>
      <c r="M162" s="204" t="n">
        <v>0.469723151209137</v>
      </c>
      <c r="N162" s="204" t="n">
        <v>0.469723151209137</v>
      </c>
    </row>
    <row r="163" customFormat="false" ht="14.25" hidden="false" customHeight="false" outlineLevel="0" collapsed="false">
      <c r="A163" s="203"/>
      <c r="B163" s="19" t="s">
        <v>54</v>
      </c>
      <c r="C163" s="204" t="n">
        <v>0.011417238490718</v>
      </c>
      <c r="D163" s="204" t="n">
        <v>0.011417238490718</v>
      </c>
      <c r="E163" s="204" t="n">
        <v>0.011417238490718</v>
      </c>
      <c r="F163" s="204" t="n">
        <v>0.011417238490718</v>
      </c>
      <c r="G163" s="204" t="n">
        <v>0.011417238490718</v>
      </c>
      <c r="H163" s="204" t="n">
        <v>0.011417238490718</v>
      </c>
      <c r="I163" s="204" t="n">
        <v>0.011417238490718</v>
      </c>
      <c r="J163" s="204" t="n">
        <v>0.011417238490718</v>
      </c>
      <c r="K163" s="204" t="n">
        <v>0.011417238490718</v>
      </c>
      <c r="L163" s="204" t="n">
        <v>0.011417238490718</v>
      </c>
      <c r="M163" s="204" t="n">
        <v>0.011417238490718</v>
      </c>
      <c r="N163" s="204" t="n">
        <v>0.011417238490718</v>
      </c>
    </row>
    <row r="164" customFormat="false" ht="14.25" hidden="false" customHeight="false" outlineLevel="0" collapsed="false">
      <c r="A164" s="203" t="s">
        <v>193</v>
      </c>
      <c r="B164" s="19" t="s">
        <v>51</v>
      </c>
      <c r="C164" s="204" t="n">
        <v>0.518859610300145</v>
      </c>
      <c r="D164" s="204" t="n">
        <v>0.518859610300145</v>
      </c>
      <c r="E164" s="204" t="n">
        <v>0.518859610300145</v>
      </c>
      <c r="F164" s="204" t="n">
        <v>0.518859610300145</v>
      </c>
      <c r="G164" s="204" t="n">
        <v>0.518859610300145</v>
      </c>
      <c r="H164" s="204" t="n">
        <v>0.518859610300145</v>
      </c>
      <c r="I164" s="204" t="n">
        <v>0.518859610300145</v>
      </c>
      <c r="J164" s="204" t="n">
        <v>0.518859610300145</v>
      </c>
      <c r="K164" s="204" t="n">
        <v>0.518859610300145</v>
      </c>
      <c r="L164" s="204" t="n">
        <v>0.518859610300145</v>
      </c>
      <c r="M164" s="204" t="n">
        <v>0.518859610300145</v>
      </c>
      <c r="N164" s="204" t="n">
        <v>0.518859610300145</v>
      </c>
    </row>
    <row r="165" customFormat="false" ht="14.25" hidden="false" customHeight="false" outlineLevel="0" collapsed="false">
      <c r="A165" s="203"/>
      <c r="B165" s="19" t="s">
        <v>53</v>
      </c>
      <c r="C165" s="204" t="n">
        <v>0.469723151209137</v>
      </c>
      <c r="D165" s="204" t="n">
        <v>0.469723151209137</v>
      </c>
      <c r="E165" s="204" t="n">
        <v>0.469723151209137</v>
      </c>
      <c r="F165" s="204" t="n">
        <v>0.469723151209137</v>
      </c>
      <c r="G165" s="204" t="n">
        <v>0.469723151209137</v>
      </c>
      <c r="H165" s="204" t="n">
        <v>0.469723151209137</v>
      </c>
      <c r="I165" s="204" t="n">
        <v>0.469723151209137</v>
      </c>
      <c r="J165" s="204" t="n">
        <v>0.469723151209137</v>
      </c>
      <c r="K165" s="204" t="n">
        <v>0.469723151209137</v>
      </c>
      <c r="L165" s="204" t="n">
        <v>0.469723151209137</v>
      </c>
      <c r="M165" s="204" t="n">
        <v>0.469723151209137</v>
      </c>
      <c r="N165" s="204" t="n">
        <v>0.469723151209137</v>
      </c>
    </row>
    <row r="166" customFormat="false" ht="14.25" hidden="false" customHeight="false" outlineLevel="0" collapsed="false">
      <c r="A166" s="203"/>
      <c r="B166" s="19" t="s">
        <v>54</v>
      </c>
      <c r="C166" s="204" t="n">
        <v>0.011417238490718</v>
      </c>
      <c r="D166" s="204" t="n">
        <v>0.011417238490718</v>
      </c>
      <c r="E166" s="204" t="n">
        <v>0.011417238490718</v>
      </c>
      <c r="F166" s="204" t="n">
        <v>0.011417238490718</v>
      </c>
      <c r="G166" s="204" t="n">
        <v>0.011417238490718</v>
      </c>
      <c r="H166" s="204" t="n">
        <v>0.011417238490718</v>
      </c>
      <c r="I166" s="204" t="n">
        <v>0.011417238490718</v>
      </c>
      <c r="J166" s="204" t="n">
        <v>0.011417238490718</v>
      </c>
      <c r="K166" s="204" t="n">
        <v>0.011417238490718</v>
      </c>
      <c r="L166" s="204" t="n">
        <v>0.011417238490718</v>
      </c>
      <c r="M166" s="204" t="n">
        <v>0.011417238490718</v>
      </c>
      <c r="N166" s="204" t="n">
        <v>0.011417238490718</v>
      </c>
    </row>
    <row r="167" customFormat="false" ht="14.25" hidden="false" customHeight="false" outlineLevel="0" collapsed="false">
      <c r="A167" s="203" t="s">
        <v>194</v>
      </c>
      <c r="B167" s="19" t="s">
        <v>51</v>
      </c>
      <c r="C167" s="204" t="n">
        <v>0.518859610300145</v>
      </c>
      <c r="D167" s="204" t="n">
        <v>0.518859610300145</v>
      </c>
      <c r="E167" s="204" t="n">
        <v>0.518859610300145</v>
      </c>
      <c r="F167" s="204" t="n">
        <v>0.518859610300145</v>
      </c>
      <c r="G167" s="204" t="n">
        <v>0.518859610300145</v>
      </c>
      <c r="H167" s="204" t="n">
        <v>0.518859610300145</v>
      </c>
      <c r="I167" s="204" t="n">
        <v>0.518859610300145</v>
      </c>
      <c r="J167" s="204" t="n">
        <v>0.518859610300145</v>
      </c>
      <c r="K167" s="204" t="n">
        <v>0.518859610300145</v>
      </c>
      <c r="L167" s="204" t="n">
        <v>0.518859610300145</v>
      </c>
      <c r="M167" s="204" t="n">
        <v>0.518859610300145</v>
      </c>
      <c r="N167" s="204" t="n">
        <v>0.518859610300145</v>
      </c>
    </row>
    <row r="168" customFormat="false" ht="14.25" hidden="false" customHeight="false" outlineLevel="0" collapsed="false">
      <c r="A168" s="203"/>
      <c r="B168" s="19" t="s">
        <v>53</v>
      </c>
      <c r="C168" s="204" t="n">
        <v>0.469723151209137</v>
      </c>
      <c r="D168" s="204" t="n">
        <v>0.469723151209137</v>
      </c>
      <c r="E168" s="204" t="n">
        <v>0.469723151209137</v>
      </c>
      <c r="F168" s="204" t="n">
        <v>0.469723151209137</v>
      </c>
      <c r="G168" s="204" t="n">
        <v>0.469723151209137</v>
      </c>
      <c r="H168" s="204" t="n">
        <v>0.469723151209137</v>
      </c>
      <c r="I168" s="204" t="n">
        <v>0.469723151209137</v>
      </c>
      <c r="J168" s="204" t="n">
        <v>0.469723151209137</v>
      </c>
      <c r="K168" s="204" t="n">
        <v>0.469723151209137</v>
      </c>
      <c r="L168" s="204" t="n">
        <v>0.469723151209137</v>
      </c>
      <c r="M168" s="204" t="n">
        <v>0.469723151209137</v>
      </c>
      <c r="N168" s="204" t="n">
        <v>0.469723151209137</v>
      </c>
    </row>
    <row r="169" customFormat="false" ht="14.25" hidden="false" customHeight="false" outlineLevel="0" collapsed="false">
      <c r="A169" s="203"/>
      <c r="B169" s="19" t="s">
        <v>54</v>
      </c>
      <c r="C169" s="204" t="n">
        <v>0.011417238490718</v>
      </c>
      <c r="D169" s="204" t="n">
        <v>0.011417238490718</v>
      </c>
      <c r="E169" s="204" t="n">
        <v>0.011417238490718</v>
      </c>
      <c r="F169" s="204" t="n">
        <v>0.011417238490718</v>
      </c>
      <c r="G169" s="204" t="n">
        <v>0.011417238490718</v>
      </c>
      <c r="H169" s="204" t="n">
        <v>0.011417238490718</v>
      </c>
      <c r="I169" s="204" t="n">
        <v>0.011417238490718</v>
      </c>
      <c r="J169" s="204" t="n">
        <v>0.011417238490718</v>
      </c>
      <c r="K169" s="204" t="n">
        <v>0.011417238490718</v>
      </c>
      <c r="L169" s="204" t="n">
        <v>0.011417238490718</v>
      </c>
      <c r="M169" s="204" t="n">
        <v>0.011417238490718</v>
      </c>
      <c r="N169" s="204" t="n">
        <v>0.011417238490718</v>
      </c>
    </row>
    <row r="170" customFormat="false" ht="14.25" hidden="false" customHeight="false" outlineLevel="0" collapsed="false">
      <c r="A170" s="203" t="s">
        <v>195</v>
      </c>
      <c r="B170" s="19" t="s">
        <v>51</v>
      </c>
      <c r="C170" s="204" t="n">
        <v>0.518859610300145</v>
      </c>
      <c r="D170" s="204" t="n">
        <v>0.518859610300145</v>
      </c>
      <c r="E170" s="204" t="n">
        <v>0.518859610300145</v>
      </c>
      <c r="F170" s="204" t="n">
        <v>0.518859610300145</v>
      </c>
      <c r="G170" s="204" t="n">
        <v>0.518859610300145</v>
      </c>
      <c r="H170" s="204" t="n">
        <v>0.518859610300145</v>
      </c>
      <c r="I170" s="204" t="n">
        <v>0.518859610300145</v>
      </c>
      <c r="J170" s="204" t="n">
        <v>0.518859610300145</v>
      </c>
      <c r="K170" s="204" t="n">
        <v>0.518859610300145</v>
      </c>
      <c r="L170" s="204" t="n">
        <v>0.518859610300145</v>
      </c>
      <c r="M170" s="204" t="n">
        <v>0.518859610300145</v>
      </c>
      <c r="N170" s="204" t="n">
        <v>0.518859610300145</v>
      </c>
    </row>
    <row r="171" customFormat="false" ht="14.25" hidden="false" customHeight="false" outlineLevel="0" collapsed="false">
      <c r="A171" s="203"/>
      <c r="B171" s="19" t="s">
        <v>53</v>
      </c>
      <c r="C171" s="204" t="n">
        <v>0.469723151209137</v>
      </c>
      <c r="D171" s="204" t="n">
        <v>0.469723151209137</v>
      </c>
      <c r="E171" s="204" t="n">
        <v>0.469723151209137</v>
      </c>
      <c r="F171" s="204" t="n">
        <v>0.469723151209137</v>
      </c>
      <c r="G171" s="204" t="n">
        <v>0.469723151209137</v>
      </c>
      <c r="H171" s="204" t="n">
        <v>0.469723151209137</v>
      </c>
      <c r="I171" s="204" t="n">
        <v>0.469723151209137</v>
      </c>
      <c r="J171" s="204" t="n">
        <v>0.469723151209137</v>
      </c>
      <c r="K171" s="204" t="n">
        <v>0.469723151209137</v>
      </c>
      <c r="L171" s="204" t="n">
        <v>0.469723151209137</v>
      </c>
      <c r="M171" s="204" t="n">
        <v>0.469723151209137</v>
      </c>
      <c r="N171" s="204" t="n">
        <v>0.469723151209137</v>
      </c>
    </row>
    <row r="172" customFormat="false" ht="14.25" hidden="false" customHeight="false" outlineLevel="0" collapsed="false">
      <c r="A172" s="203"/>
      <c r="B172" s="19" t="s">
        <v>54</v>
      </c>
      <c r="C172" s="204" t="n">
        <v>0.011417238490718</v>
      </c>
      <c r="D172" s="204" t="n">
        <v>0.011417238490718</v>
      </c>
      <c r="E172" s="204" t="n">
        <v>0.011417238490718</v>
      </c>
      <c r="F172" s="204" t="n">
        <v>0.011417238490718</v>
      </c>
      <c r="G172" s="204" t="n">
        <v>0.011417238490718</v>
      </c>
      <c r="H172" s="204" t="n">
        <v>0.011417238490718</v>
      </c>
      <c r="I172" s="204" t="n">
        <v>0.011417238490718</v>
      </c>
      <c r="J172" s="204" t="n">
        <v>0.011417238490718</v>
      </c>
      <c r="K172" s="204" t="n">
        <v>0.011417238490718</v>
      </c>
      <c r="L172" s="204" t="n">
        <v>0.011417238490718</v>
      </c>
      <c r="M172" s="204" t="n">
        <v>0.011417238490718</v>
      </c>
      <c r="N172" s="204" t="n">
        <v>0.011417238490718</v>
      </c>
    </row>
    <row r="173" customFormat="false" ht="14.25" hidden="false" customHeight="false" outlineLevel="0" collapsed="false">
      <c r="A173" s="203" t="s">
        <v>196</v>
      </c>
      <c r="B173" s="19" t="s">
        <v>51</v>
      </c>
      <c r="C173" s="204" t="n">
        <v>0.518859610300145</v>
      </c>
      <c r="D173" s="204" t="n">
        <v>0.518859610300145</v>
      </c>
      <c r="E173" s="204" t="n">
        <v>0.518859610300145</v>
      </c>
      <c r="F173" s="204" t="n">
        <v>0.518859610300145</v>
      </c>
      <c r="G173" s="204" t="n">
        <v>0.518859610300145</v>
      </c>
      <c r="H173" s="204" t="n">
        <v>0.518859610300145</v>
      </c>
      <c r="I173" s="204" t="n">
        <v>0.518859610300145</v>
      </c>
      <c r="J173" s="204" t="n">
        <v>0.518859610300145</v>
      </c>
      <c r="K173" s="204" t="n">
        <v>0.518859610300145</v>
      </c>
      <c r="L173" s="204" t="n">
        <v>0.518859610300145</v>
      </c>
      <c r="M173" s="204" t="n">
        <v>0.518859610300145</v>
      </c>
      <c r="N173" s="204" t="n">
        <v>0.518859610300145</v>
      </c>
    </row>
    <row r="174" customFormat="false" ht="14.25" hidden="false" customHeight="false" outlineLevel="0" collapsed="false">
      <c r="A174" s="203"/>
      <c r="B174" s="19" t="s">
        <v>53</v>
      </c>
      <c r="C174" s="204" t="n">
        <v>0.469723151209137</v>
      </c>
      <c r="D174" s="204" t="n">
        <v>0.469723151209137</v>
      </c>
      <c r="E174" s="204" t="n">
        <v>0.469723151209137</v>
      </c>
      <c r="F174" s="204" t="n">
        <v>0.469723151209137</v>
      </c>
      <c r="G174" s="204" t="n">
        <v>0.469723151209137</v>
      </c>
      <c r="H174" s="204" t="n">
        <v>0.469723151209137</v>
      </c>
      <c r="I174" s="204" t="n">
        <v>0.469723151209137</v>
      </c>
      <c r="J174" s="204" t="n">
        <v>0.469723151209137</v>
      </c>
      <c r="K174" s="204" t="n">
        <v>0.469723151209137</v>
      </c>
      <c r="L174" s="204" t="n">
        <v>0.469723151209137</v>
      </c>
      <c r="M174" s="204" t="n">
        <v>0.469723151209137</v>
      </c>
      <c r="N174" s="204" t="n">
        <v>0.469723151209137</v>
      </c>
    </row>
    <row r="175" customFormat="false" ht="14.25" hidden="false" customHeight="false" outlineLevel="0" collapsed="false">
      <c r="A175" s="203"/>
      <c r="B175" s="19" t="s">
        <v>54</v>
      </c>
      <c r="C175" s="204" t="n">
        <v>0.011417238490718</v>
      </c>
      <c r="D175" s="204" t="n">
        <v>0.011417238490718</v>
      </c>
      <c r="E175" s="204" t="n">
        <v>0.011417238490718</v>
      </c>
      <c r="F175" s="204" t="n">
        <v>0.011417238490718</v>
      </c>
      <c r="G175" s="204" t="n">
        <v>0.011417238490718</v>
      </c>
      <c r="H175" s="204" t="n">
        <v>0.011417238490718</v>
      </c>
      <c r="I175" s="204" t="n">
        <v>0.011417238490718</v>
      </c>
      <c r="J175" s="204" t="n">
        <v>0.011417238490718</v>
      </c>
      <c r="K175" s="204" t="n">
        <v>0.011417238490718</v>
      </c>
      <c r="L175" s="204" t="n">
        <v>0.011417238490718</v>
      </c>
      <c r="M175" s="204" t="n">
        <v>0.011417238490718</v>
      </c>
      <c r="N175" s="204" t="n">
        <v>0.011417238490718</v>
      </c>
    </row>
    <row r="176" customFormat="false" ht="14.25" hidden="false" customHeight="false" outlineLevel="0" collapsed="false">
      <c r="A176" s="203" t="s">
        <v>197</v>
      </c>
      <c r="B176" s="19" t="s">
        <v>51</v>
      </c>
      <c r="C176" s="204" t="n">
        <v>0.137572948570647</v>
      </c>
      <c r="D176" s="204" t="n">
        <v>0.137572948570647</v>
      </c>
      <c r="E176" s="204" t="n">
        <v>0.137572948570647</v>
      </c>
      <c r="F176" s="204" t="n">
        <v>0.137572948570647</v>
      </c>
      <c r="G176" s="204" t="n">
        <v>0.137572948570647</v>
      </c>
      <c r="H176" s="204" t="n">
        <v>0.137572948570647</v>
      </c>
      <c r="I176" s="204" t="n">
        <v>0.137572948570647</v>
      </c>
      <c r="J176" s="204" t="n">
        <v>0.137572948570647</v>
      </c>
      <c r="K176" s="204" t="n">
        <v>0.137572948570647</v>
      </c>
      <c r="L176" s="204" t="n">
        <v>0.137572948570647</v>
      </c>
      <c r="M176" s="204" t="n">
        <v>0.137572948570647</v>
      </c>
      <c r="N176" s="204" t="n">
        <v>0.137572948570647</v>
      </c>
    </row>
    <row r="177" customFormat="false" ht="14.25" hidden="false" customHeight="false" outlineLevel="0" collapsed="false">
      <c r="A177" s="203"/>
      <c r="B177" s="19" t="s">
        <v>53</v>
      </c>
      <c r="C177" s="204" t="n">
        <v>0.858902627830199</v>
      </c>
      <c r="D177" s="204" t="n">
        <v>0.858902627830199</v>
      </c>
      <c r="E177" s="204" t="n">
        <v>0.858902627830199</v>
      </c>
      <c r="F177" s="204" t="n">
        <v>0.858902627830199</v>
      </c>
      <c r="G177" s="204" t="n">
        <v>0.858902627830199</v>
      </c>
      <c r="H177" s="204" t="n">
        <v>0.858902627830199</v>
      </c>
      <c r="I177" s="204" t="n">
        <v>0.858902627830199</v>
      </c>
      <c r="J177" s="204" t="n">
        <v>0.858902627830199</v>
      </c>
      <c r="K177" s="204" t="n">
        <v>0.858902627830199</v>
      </c>
      <c r="L177" s="204" t="n">
        <v>0.858902627830199</v>
      </c>
      <c r="M177" s="204" t="n">
        <v>0.858902627830199</v>
      </c>
      <c r="N177" s="204" t="n">
        <v>0.858902627830199</v>
      </c>
    </row>
    <row r="178" customFormat="false" ht="14.25" hidden="false" customHeight="false" outlineLevel="0" collapsed="false">
      <c r="A178" s="203"/>
      <c r="B178" s="19" t="s">
        <v>54</v>
      </c>
      <c r="C178" s="204" t="n">
        <v>0.00352442359915418</v>
      </c>
      <c r="D178" s="204" t="n">
        <v>0.00352442359915418</v>
      </c>
      <c r="E178" s="204" t="n">
        <v>0.00352442359915418</v>
      </c>
      <c r="F178" s="204" t="n">
        <v>0.00352442359915418</v>
      </c>
      <c r="G178" s="204" t="n">
        <v>0.00352442359915418</v>
      </c>
      <c r="H178" s="204" t="n">
        <v>0.00352442359915418</v>
      </c>
      <c r="I178" s="204" t="n">
        <v>0.00352442359915418</v>
      </c>
      <c r="J178" s="204" t="n">
        <v>0.00352442359915418</v>
      </c>
      <c r="K178" s="204" t="n">
        <v>0.00352442359915418</v>
      </c>
      <c r="L178" s="204" t="n">
        <v>0.00352442359915418</v>
      </c>
      <c r="M178" s="204" t="n">
        <v>0.00352442359915418</v>
      </c>
      <c r="N178" s="204" t="n">
        <v>0.00352442359915418</v>
      </c>
    </row>
    <row r="179" customFormat="false" ht="14.25" hidden="false" customHeight="false" outlineLevel="0" collapsed="false">
      <c r="A179" s="203" t="s">
        <v>198</v>
      </c>
      <c r="B179" s="19" t="s">
        <v>51</v>
      </c>
      <c r="C179" s="204" t="n">
        <v>0.518859610300145</v>
      </c>
      <c r="D179" s="204" t="n">
        <v>0.518859610300145</v>
      </c>
      <c r="E179" s="204" t="n">
        <v>0.518859610300145</v>
      </c>
      <c r="F179" s="204" t="n">
        <v>0.518859610300145</v>
      </c>
      <c r="G179" s="204" t="n">
        <v>0.518859610300145</v>
      </c>
      <c r="H179" s="204" t="n">
        <v>0.518859610300145</v>
      </c>
      <c r="I179" s="204" t="n">
        <v>0.518859610300145</v>
      </c>
      <c r="J179" s="204" t="n">
        <v>0.518859610300145</v>
      </c>
      <c r="K179" s="204" t="n">
        <v>0.518859610300145</v>
      </c>
      <c r="L179" s="204" t="n">
        <v>0.518859610300145</v>
      </c>
      <c r="M179" s="204" t="n">
        <v>0.518859610300145</v>
      </c>
      <c r="N179" s="204" t="n">
        <v>0.518859610300145</v>
      </c>
    </row>
    <row r="180" customFormat="false" ht="14.25" hidden="false" customHeight="false" outlineLevel="0" collapsed="false">
      <c r="A180" s="203"/>
      <c r="B180" s="19" t="s">
        <v>53</v>
      </c>
      <c r="C180" s="204" t="n">
        <v>0.469723151209137</v>
      </c>
      <c r="D180" s="204" t="n">
        <v>0.469723151209137</v>
      </c>
      <c r="E180" s="204" t="n">
        <v>0.469723151209137</v>
      </c>
      <c r="F180" s="204" t="n">
        <v>0.469723151209137</v>
      </c>
      <c r="G180" s="204" t="n">
        <v>0.469723151209137</v>
      </c>
      <c r="H180" s="204" t="n">
        <v>0.469723151209137</v>
      </c>
      <c r="I180" s="204" t="n">
        <v>0.469723151209137</v>
      </c>
      <c r="J180" s="204" t="n">
        <v>0.469723151209137</v>
      </c>
      <c r="K180" s="204" t="n">
        <v>0.469723151209137</v>
      </c>
      <c r="L180" s="204" t="n">
        <v>0.469723151209137</v>
      </c>
      <c r="M180" s="204" t="n">
        <v>0.469723151209137</v>
      </c>
      <c r="N180" s="204" t="n">
        <v>0.469723151209137</v>
      </c>
    </row>
    <row r="181" customFormat="false" ht="14.25" hidden="false" customHeight="false" outlineLevel="0" collapsed="false">
      <c r="A181" s="203"/>
      <c r="B181" s="19" t="s">
        <v>54</v>
      </c>
      <c r="C181" s="204" t="n">
        <v>0.011417238490718</v>
      </c>
      <c r="D181" s="204" t="n">
        <v>0.011417238490718</v>
      </c>
      <c r="E181" s="204" t="n">
        <v>0.011417238490718</v>
      </c>
      <c r="F181" s="204" t="n">
        <v>0.011417238490718</v>
      </c>
      <c r="G181" s="204" t="n">
        <v>0.011417238490718</v>
      </c>
      <c r="H181" s="204" t="n">
        <v>0.011417238490718</v>
      </c>
      <c r="I181" s="204" t="n">
        <v>0.011417238490718</v>
      </c>
      <c r="J181" s="204" t="n">
        <v>0.011417238490718</v>
      </c>
      <c r="K181" s="204" t="n">
        <v>0.011417238490718</v>
      </c>
      <c r="L181" s="204" t="n">
        <v>0.011417238490718</v>
      </c>
      <c r="M181" s="204" t="n">
        <v>0.011417238490718</v>
      </c>
      <c r="N181" s="204" t="n">
        <v>0.011417238490718</v>
      </c>
    </row>
    <row r="182" customFormat="false" ht="14.25" hidden="false" customHeight="false" outlineLevel="0" collapsed="false">
      <c r="A182" s="203" t="s">
        <v>199</v>
      </c>
      <c r="B182" s="19" t="s">
        <v>51</v>
      </c>
      <c r="C182" s="204" t="n">
        <v>0.518859610300145</v>
      </c>
      <c r="D182" s="204" t="n">
        <v>0.518859610300145</v>
      </c>
      <c r="E182" s="204" t="n">
        <v>0.518859610300145</v>
      </c>
      <c r="F182" s="204" t="n">
        <v>0.518859610300145</v>
      </c>
      <c r="G182" s="204" t="n">
        <v>0.518859610300145</v>
      </c>
      <c r="H182" s="204" t="n">
        <v>0.518859610300145</v>
      </c>
      <c r="I182" s="204" t="n">
        <v>0.518859610300145</v>
      </c>
      <c r="J182" s="204" t="n">
        <v>0.518859610300145</v>
      </c>
      <c r="K182" s="204" t="n">
        <v>0.518859610300145</v>
      </c>
      <c r="L182" s="204" t="n">
        <v>0.518859610300145</v>
      </c>
      <c r="M182" s="204" t="n">
        <v>0.518859610300145</v>
      </c>
      <c r="N182" s="204" t="n">
        <v>0.518859610300145</v>
      </c>
    </row>
    <row r="183" customFormat="false" ht="14.25" hidden="false" customHeight="false" outlineLevel="0" collapsed="false">
      <c r="A183" s="203"/>
      <c r="B183" s="19" t="s">
        <v>53</v>
      </c>
      <c r="C183" s="204" t="n">
        <v>0.469723151209137</v>
      </c>
      <c r="D183" s="204" t="n">
        <v>0.469723151209137</v>
      </c>
      <c r="E183" s="204" t="n">
        <v>0.469723151209137</v>
      </c>
      <c r="F183" s="204" t="n">
        <v>0.469723151209137</v>
      </c>
      <c r="G183" s="204" t="n">
        <v>0.469723151209137</v>
      </c>
      <c r="H183" s="204" t="n">
        <v>0.469723151209137</v>
      </c>
      <c r="I183" s="204" t="n">
        <v>0.469723151209137</v>
      </c>
      <c r="J183" s="204" t="n">
        <v>0.469723151209137</v>
      </c>
      <c r="K183" s="204" t="n">
        <v>0.469723151209137</v>
      </c>
      <c r="L183" s="204" t="n">
        <v>0.469723151209137</v>
      </c>
      <c r="M183" s="204" t="n">
        <v>0.469723151209137</v>
      </c>
      <c r="N183" s="204" t="n">
        <v>0.469723151209137</v>
      </c>
    </row>
    <row r="184" customFormat="false" ht="14.25" hidden="false" customHeight="false" outlineLevel="0" collapsed="false">
      <c r="A184" s="203"/>
      <c r="B184" s="19" t="s">
        <v>54</v>
      </c>
      <c r="C184" s="204" t="n">
        <v>0.011417238490718</v>
      </c>
      <c r="D184" s="204" t="n">
        <v>0.011417238490718</v>
      </c>
      <c r="E184" s="204" t="n">
        <v>0.011417238490718</v>
      </c>
      <c r="F184" s="204" t="n">
        <v>0.011417238490718</v>
      </c>
      <c r="G184" s="204" t="n">
        <v>0.011417238490718</v>
      </c>
      <c r="H184" s="204" t="n">
        <v>0.011417238490718</v>
      </c>
      <c r="I184" s="204" t="n">
        <v>0.011417238490718</v>
      </c>
      <c r="J184" s="204" t="n">
        <v>0.011417238490718</v>
      </c>
      <c r="K184" s="204" t="n">
        <v>0.011417238490718</v>
      </c>
      <c r="L184" s="204" t="n">
        <v>0.011417238490718</v>
      </c>
      <c r="M184" s="204" t="n">
        <v>0.011417238490718</v>
      </c>
      <c r="N184" s="204" t="n">
        <v>0.011417238490718</v>
      </c>
    </row>
    <row r="185" customFormat="false" ht="14.25" hidden="false" customHeight="false" outlineLevel="0" collapsed="false">
      <c r="A185" s="203" t="s">
        <v>200</v>
      </c>
      <c r="B185" s="19" t="s">
        <v>51</v>
      </c>
      <c r="C185" s="204" t="n">
        <v>0.518859610300145</v>
      </c>
      <c r="D185" s="204" t="n">
        <v>0.518859610300145</v>
      </c>
      <c r="E185" s="204" t="n">
        <v>0.518859610300145</v>
      </c>
      <c r="F185" s="204" t="n">
        <v>0.518859610300145</v>
      </c>
      <c r="G185" s="204" t="n">
        <v>0.518859610300145</v>
      </c>
      <c r="H185" s="204" t="n">
        <v>0.518859610300145</v>
      </c>
      <c r="I185" s="204" t="n">
        <v>0.518859610300145</v>
      </c>
      <c r="J185" s="204" t="n">
        <v>0.518859610300145</v>
      </c>
      <c r="K185" s="204" t="n">
        <v>0.518859610300145</v>
      </c>
      <c r="L185" s="204" t="n">
        <v>0.518859610300145</v>
      </c>
      <c r="M185" s="204" t="n">
        <v>0.518859610300145</v>
      </c>
      <c r="N185" s="204" t="n">
        <v>0.518859610300145</v>
      </c>
    </row>
    <row r="186" customFormat="false" ht="14.25" hidden="false" customHeight="false" outlineLevel="0" collapsed="false">
      <c r="A186" s="203"/>
      <c r="B186" s="19" t="s">
        <v>53</v>
      </c>
      <c r="C186" s="204" t="n">
        <v>0.469723151209137</v>
      </c>
      <c r="D186" s="204" t="n">
        <v>0.469723151209137</v>
      </c>
      <c r="E186" s="204" t="n">
        <v>0.469723151209137</v>
      </c>
      <c r="F186" s="204" t="n">
        <v>0.469723151209137</v>
      </c>
      <c r="G186" s="204" t="n">
        <v>0.469723151209137</v>
      </c>
      <c r="H186" s="204" t="n">
        <v>0.469723151209137</v>
      </c>
      <c r="I186" s="204" t="n">
        <v>0.469723151209137</v>
      </c>
      <c r="J186" s="204" t="n">
        <v>0.469723151209137</v>
      </c>
      <c r="K186" s="204" t="n">
        <v>0.469723151209137</v>
      </c>
      <c r="L186" s="204" t="n">
        <v>0.469723151209137</v>
      </c>
      <c r="M186" s="204" t="n">
        <v>0.469723151209137</v>
      </c>
      <c r="N186" s="204" t="n">
        <v>0.469723151209137</v>
      </c>
    </row>
    <row r="187" customFormat="false" ht="14.25" hidden="false" customHeight="false" outlineLevel="0" collapsed="false">
      <c r="A187" s="203"/>
      <c r="B187" s="19" t="s">
        <v>54</v>
      </c>
      <c r="C187" s="204" t="n">
        <v>0.011417238490718</v>
      </c>
      <c r="D187" s="204" t="n">
        <v>0.011417238490718</v>
      </c>
      <c r="E187" s="204" t="n">
        <v>0.011417238490718</v>
      </c>
      <c r="F187" s="204" t="n">
        <v>0.011417238490718</v>
      </c>
      <c r="G187" s="204" t="n">
        <v>0.011417238490718</v>
      </c>
      <c r="H187" s="204" t="n">
        <v>0.011417238490718</v>
      </c>
      <c r="I187" s="204" t="n">
        <v>0.011417238490718</v>
      </c>
      <c r="J187" s="204" t="n">
        <v>0.011417238490718</v>
      </c>
      <c r="K187" s="204" t="n">
        <v>0.011417238490718</v>
      </c>
      <c r="L187" s="204" t="n">
        <v>0.011417238490718</v>
      </c>
      <c r="M187" s="204" t="n">
        <v>0.011417238490718</v>
      </c>
      <c r="N187" s="204" t="n">
        <v>0.011417238490718</v>
      </c>
    </row>
    <row r="188" customFormat="false" ht="14.25" hidden="false" customHeight="false" outlineLevel="0" collapsed="false">
      <c r="A188" s="203" t="s">
        <v>201</v>
      </c>
      <c r="B188" s="19" t="s">
        <v>51</v>
      </c>
      <c r="C188" s="204" t="n">
        <v>0.518859610300145</v>
      </c>
      <c r="D188" s="204" t="n">
        <v>0.518859610300145</v>
      </c>
      <c r="E188" s="204" t="n">
        <v>0.518859610300145</v>
      </c>
      <c r="F188" s="204" t="n">
        <v>0.518859610300145</v>
      </c>
      <c r="G188" s="204" t="n">
        <v>0.518859610300145</v>
      </c>
      <c r="H188" s="204" t="n">
        <v>0.518859610300145</v>
      </c>
      <c r="I188" s="204" t="n">
        <v>0.518859610300145</v>
      </c>
      <c r="J188" s="204" t="n">
        <v>0.518859610300145</v>
      </c>
      <c r="K188" s="204" t="n">
        <v>0.518859610300145</v>
      </c>
      <c r="L188" s="204" t="n">
        <v>0.518859610300145</v>
      </c>
      <c r="M188" s="204" t="n">
        <v>0.518859610300145</v>
      </c>
      <c r="N188" s="204" t="n">
        <v>0.518859610300145</v>
      </c>
    </row>
    <row r="189" customFormat="false" ht="14.25" hidden="false" customHeight="false" outlineLevel="0" collapsed="false">
      <c r="A189" s="203"/>
      <c r="B189" s="19" t="s">
        <v>53</v>
      </c>
      <c r="C189" s="204" t="n">
        <v>0.469723151209137</v>
      </c>
      <c r="D189" s="204" t="n">
        <v>0.469723151209137</v>
      </c>
      <c r="E189" s="204" t="n">
        <v>0.469723151209137</v>
      </c>
      <c r="F189" s="204" t="n">
        <v>0.469723151209137</v>
      </c>
      <c r="G189" s="204" t="n">
        <v>0.469723151209137</v>
      </c>
      <c r="H189" s="204" t="n">
        <v>0.469723151209137</v>
      </c>
      <c r="I189" s="204" t="n">
        <v>0.469723151209137</v>
      </c>
      <c r="J189" s="204" t="n">
        <v>0.469723151209137</v>
      </c>
      <c r="K189" s="204" t="n">
        <v>0.469723151209137</v>
      </c>
      <c r="L189" s="204" t="n">
        <v>0.469723151209137</v>
      </c>
      <c r="M189" s="204" t="n">
        <v>0.469723151209137</v>
      </c>
      <c r="N189" s="204" t="n">
        <v>0.469723151209137</v>
      </c>
    </row>
    <row r="190" customFormat="false" ht="14.25" hidden="false" customHeight="false" outlineLevel="0" collapsed="false">
      <c r="A190" s="203"/>
      <c r="B190" s="19" t="s">
        <v>54</v>
      </c>
      <c r="C190" s="204" t="n">
        <v>0.011417238490718</v>
      </c>
      <c r="D190" s="204" t="n">
        <v>0.011417238490718</v>
      </c>
      <c r="E190" s="204" t="n">
        <v>0.011417238490718</v>
      </c>
      <c r="F190" s="204" t="n">
        <v>0.011417238490718</v>
      </c>
      <c r="G190" s="204" t="n">
        <v>0.011417238490718</v>
      </c>
      <c r="H190" s="204" t="n">
        <v>0.011417238490718</v>
      </c>
      <c r="I190" s="204" t="n">
        <v>0.011417238490718</v>
      </c>
      <c r="J190" s="204" t="n">
        <v>0.011417238490718</v>
      </c>
      <c r="K190" s="204" t="n">
        <v>0.011417238490718</v>
      </c>
      <c r="L190" s="204" t="n">
        <v>0.011417238490718</v>
      </c>
      <c r="M190" s="204" t="n">
        <v>0.011417238490718</v>
      </c>
      <c r="N190" s="204" t="n">
        <v>0.011417238490718</v>
      </c>
    </row>
    <row r="191" customFormat="false" ht="14.25" hidden="false" customHeight="false" outlineLevel="0" collapsed="false">
      <c r="A191" s="203" t="s">
        <v>202</v>
      </c>
      <c r="B191" s="19" t="s">
        <v>51</v>
      </c>
      <c r="C191" s="204" t="n">
        <v>0.518859610300145</v>
      </c>
      <c r="D191" s="204" t="n">
        <v>0.518859610300145</v>
      </c>
      <c r="E191" s="204" t="n">
        <v>0.518859610300145</v>
      </c>
      <c r="F191" s="204" t="n">
        <v>0.518859610300145</v>
      </c>
      <c r="G191" s="204" t="n">
        <v>0.518859610300145</v>
      </c>
      <c r="H191" s="204" t="n">
        <v>0.518859610300145</v>
      </c>
      <c r="I191" s="204" t="n">
        <v>0.518859610300145</v>
      </c>
      <c r="J191" s="204" t="n">
        <v>0.518859610300145</v>
      </c>
      <c r="K191" s="204" t="n">
        <v>0.518859610300145</v>
      </c>
      <c r="L191" s="204" t="n">
        <v>0.518859610300145</v>
      </c>
      <c r="M191" s="204" t="n">
        <v>0.518859610300145</v>
      </c>
      <c r="N191" s="204" t="n">
        <v>0.518859610300145</v>
      </c>
    </row>
    <row r="192" customFormat="false" ht="14.25" hidden="false" customHeight="false" outlineLevel="0" collapsed="false">
      <c r="A192" s="203"/>
      <c r="B192" s="19" t="s">
        <v>53</v>
      </c>
      <c r="C192" s="204" t="n">
        <v>0.469723151209137</v>
      </c>
      <c r="D192" s="204" t="n">
        <v>0.469723151209137</v>
      </c>
      <c r="E192" s="204" t="n">
        <v>0.469723151209137</v>
      </c>
      <c r="F192" s="204" t="n">
        <v>0.469723151209137</v>
      </c>
      <c r="G192" s="204" t="n">
        <v>0.469723151209137</v>
      </c>
      <c r="H192" s="204" t="n">
        <v>0.469723151209137</v>
      </c>
      <c r="I192" s="204" t="n">
        <v>0.469723151209137</v>
      </c>
      <c r="J192" s="204" t="n">
        <v>0.469723151209137</v>
      </c>
      <c r="K192" s="204" t="n">
        <v>0.469723151209137</v>
      </c>
      <c r="L192" s="204" t="n">
        <v>0.469723151209137</v>
      </c>
      <c r="M192" s="204" t="n">
        <v>0.469723151209137</v>
      </c>
      <c r="N192" s="204" t="n">
        <v>0.469723151209137</v>
      </c>
    </row>
    <row r="193" customFormat="false" ht="14.25" hidden="false" customHeight="false" outlineLevel="0" collapsed="false">
      <c r="A193" s="203"/>
      <c r="B193" s="19" t="s">
        <v>54</v>
      </c>
      <c r="C193" s="204" t="n">
        <v>0.011417238490718</v>
      </c>
      <c r="D193" s="204" t="n">
        <v>0.011417238490718</v>
      </c>
      <c r="E193" s="204" t="n">
        <v>0.011417238490718</v>
      </c>
      <c r="F193" s="204" t="n">
        <v>0.011417238490718</v>
      </c>
      <c r="G193" s="204" t="n">
        <v>0.011417238490718</v>
      </c>
      <c r="H193" s="204" t="n">
        <v>0.011417238490718</v>
      </c>
      <c r="I193" s="204" t="n">
        <v>0.011417238490718</v>
      </c>
      <c r="J193" s="204" t="n">
        <v>0.011417238490718</v>
      </c>
      <c r="K193" s="204" t="n">
        <v>0.011417238490718</v>
      </c>
      <c r="L193" s="204" t="n">
        <v>0.011417238490718</v>
      </c>
      <c r="M193" s="204" t="n">
        <v>0.011417238490718</v>
      </c>
      <c r="N193" s="204" t="n">
        <v>0.011417238490718</v>
      </c>
    </row>
    <row r="194" customFormat="false" ht="14.25" hidden="false" customHeight="false" outlineLevel="0" collapsed="false">
      <c r="A194" s="203" t="s">
        <v>203</v>
      </c>
      <c r="B194" s="19" t="s">
        <v>51</v>
      </c>
      <c r="C194" s="204" t="n">
        <v>0.518859610300145</v>
      </c>
      <c r="D194" s="204" t="n">
        <v>0.518859610300145</v>
      </c>
      <c r="E194" s="204" t="n">
        <v>0.518859610300145</v>
      </c>
      <c r="F194" s="204" t="n">
        <v>0.518859610300145</v>
      </c>
      <c r="G194" s="204" t="n">
        <v>0.518859610300145</v>
      </c>
      <c r="H194" s="204" t="n">
        <v>0.518859610300145</v>
      </c>
      <c r="I194" s="204" t="n">
        <v>0.518859610300145</v>
      </c>
      <c r="J194" s="204" t="n">
        <v>0.518859610300145</v>
      </c>
      <c r="K194" s="204" t="n">
        <v>0.518859610300145</v>
      </c>
      <c r="L194" s="204" t="n">
        <v>0.518859610300145</v>
      </c>
      <c r="M194" s="204" t="n">
        <v>0.518859610300145</v>
      </c>
      <c r="N194" s="204" t="n">
        <v>0.518859610300145</v>
      </c>
    </row>
    <row r="195" customFormat="false" ht="14.25" hidden="false" customHeight="false" outlineLevel="0" collapsed="false">
      <c r="A195" s="203"/>
      <c r="B195" s="19" t="s">
        <v>53</v>
      </c>
      <c r="C195" s="204" t="n">
        <v>0.469723151209137</v>
      </c>
      <c r="D195" s="204" t="n">
        <v>0.469723151209137</v>
      </c>
      <c r="E195" s="204" t="n">
        <v>0.469723151209137</v>
      </c>
      <c r="F195" s="204" t="n">
        <v>0.469723151209137</v>
      </c>
      <c r="G195" s="204" t="n">
        <v>0.469723151209137</v>
      </c>
      <c r="H195" s="204" t="n">
        <v>0.469723151209137</v>
      </c>
      <c r="I195" s="204" t="n">
        <v>0.469723151209137</v>
      </c>
      <c r="J195" s="204" t="n">
        <v>0.469723151209137</v>
      </c>
      <c r="K195" s="204" t="n">
        <v>0.469723151209137</v>
      </c>
      <c r="L195" s="204" t="n">
        <v>0.469723151209137</v>
      </c>
      <c r="M195" s="204" t="n">
        <v>0.469723151209137</v>
      </c>
      <c r="N195" s="204" t="n">
        <v>0.469723151209137</v>
      </c>
    </row>
    <row r="196" customFormat="false" ht="14.25" hidden="false" customHeight="false" outlineLevel="0" collapsed="false">
      <c r="A196" s="203"/>
      <c r="B196" s="19" t="s">
        <v>54</v>
      </c>
      <c r="C196" s="204" t="n">
        <v>0.011417238490718</v>
      </c>
      <c r="D196" s="204" t="n">
        <v>0.011417238490718</v>
      </c>
      <c r="E196" s="204" t="n">
        <v>0.011417238490718</v>
      </c>
      <c r="F196" s="204" t="n">
        <v>0.011417238490718</v>
      </c>
      <c r="G196" s="204" t="n">
        <v>0.011417238490718</v>
      </c>
      <c r="H196" s="204" t="n">
        <v>0.011417238490718</v>
      </c>
      <c r="I196" s="204" t="n">
        <v>0.011417238490718</v>
      </c>
      <c r="J196" s="204" t="n">
        <v>0.011417238490718</v>
      </c>
      <c r="K196" s="204" t="n">
        <v>0.011417238490718</v>
      </c>
      <c r="L196" s="204" t="n">
        <v>0.011417238490718</v>
      </c>
      <c r="M196" s="204" t="n">
        <v>0.011417238490718</v>
      </c>
      <c r="N196" s="204" t="n">
        <v>0.011417238490718</v>
      </c>
    </row>
    <row r="197" customFormat="false" ht="14.25" hidden="false" customHeight="false" outlineLevel="0" collapsed="false">
      <c r="A197" s="203" t="s">
        <v>204</v>
      </c>
      <c r="B197" s="19" t="s">
        <v>51</v>
      </c>
      <c r="C197" s="204" t="n">
        <v>0.518859610300145</v>
      </c>
      <c r="D197" s="204" t="n">
        <v>0.518859610300145</v>
      </c>
      <c r="E197" s="204" t="n">
        <v>0.518859610300145</v>
      </c>
      <c r="F197" s="204" t="n">
        <v>0.518859610300145</v>
      </c>
      <c r="G197" s="204" t="n">
        <v>0.518859610300145</v>
      </c>
      <c r="H197" s="204" t="n">
        <v>0.518859610300145</v>
      </c>
      <c r="I197" s="204" t="n">
        <v>0.518859610300145</v>
      </c>
      <c r="J197" s="204" t="n">
        <v>0.518859610300145</v>
      </c>
      <c r="K197" s="204" t="n">
        <v>0.518859610300145</v>
      </c>
      <c r="L197" s="204" t="n">
        <v>0.518859610300145</v>
      </c>
      <c r="M197" s="204" t="n">
        <v>0.518859610300145</v>
      </c>
      <c r="N197" s="204" t="n">
        <v>0.518859610300145</v>
      </c>
    </row>
    <row r="198" customFormat="false" ht="14.25" hidden="false" customHeight="false" outlineLevel="0" collapsed="false">
      <c r="A198" s="203"/>
      <c r="B198" s="19" t="s">
        <v>53</v>
      </c>
      <c r="C198" s="204" t="n">
        <v>0.469723151209137</v>
      </c>
      <c r="D198" s="204" t="n">
        <v>0.469723151209137</v>
      </c>
      <c r="E198" s="204" t="n">
        <v>0.469723151209137</v>
      </c>
      <c r="F198" s="204" t="n">
        <v>0.469723151209137</v>
      </c>
      <c r="G198" s="204" t="n">
        <v>0.469723151209137</v>
      </c>
      <c r="H198" s="204" t="n">
        <v>0.469723151209137</v>
      </c>
      <c r="I198" s="204" t="n">
        <v>0.469723151209137</v>
      </c>
      <c r="J198" s="204" t="n">
        <v>0.469723151209137</v>
      </c>
      <c r="K198" s="204" t="n">
        <v>0.469723151209137</v>
      </c>
      <c r="L198" s="204" t="n">
        <v>0.469723151209137</v>
      </c>
      <c r="M198" s="204" t="n">
        <v>0.469723151209137</v>
      </c>
      <c r="N198" s="204" t="n">
        <v>0.469723151209137</v>
      </c>
    </row>
    <row r="199" customFormat="false" ht="14.25" hidden="false" customHeight="false" outlineLevel="0" collapsed="false">
      <c r="A199" s="203"/>
      <c r="B199" s="19" t="s">
        <v>54</v>
      </c>
      <c r="C199" s="204" t="n">
        <v>0.011417238490718</v>
      </c>
      <c r="D199" s="204" t="n">
        <v>0.011417238490718</v>
      </c>
      <c r="E199" s="204" t="n">
        <v>0.011417238490718</v>
      </c>
      <c r="F199" s="204" t="n">
        <v>0.011417238490718</v>
      </c>
      <c r="G199" s="204" t="n">
        <v>0.011417238490718</v>
      </c>
      <c r="H199" s="204" t="n">
        <v>0.011417238490718</v>
      </c>
      <c r="I199" s="204" t="n">
        <v>0.011417238490718</v>
      </c>
      <c r="J199" s="204" t="n">
        <v>0.011417238490718</v>
      </c>
      <c r="K199" s="204" t="n">
        <v>0.011417238490718</v>
      </c>
      <c r="L199" s="204" t="n">
        <v>0.011417238490718</v>
      </c>
      <c r="M199" s="204" t="n">
        <v>0.011417238490718</v>
      </c>
      <c r="N199" s="204" t="n">
        <v>0.011417238490718</v>
      </c>
    </row>
    <row r="200" customFormat="false" ht="14.25" hidden="false" customHeight="false" outlineLevel="0" collapsed="false">
      <c r="A200" s="203" t="s">
        <v>205</v>
      </c>
      <c r="B200" s="19" t="s">
        <v>51</v>
      </c>
      <c r="C200" s="204" t="n">
        <v>0.518859610300145</v>
      </c>
      <c r="D200" s="204" t="n">
        <v>0.518859610300145</v>
      </c>
      <c r="E200" s="204" t="n">
        <v>0.518859610300145</v>
      </c>
      <c r="F200" s="204" t="n">
        <v>0.518859610300145</v>
      </c>
      <c r="G200" s="204" t="n">
        <v>0.518859610300145</v>
      </c>
      <c r="H200" s="204" t="n">
        <v>0.518859610300145</v>
      </c>
      <c r="I200" s="204" t="n">
        <v>0.518859610300145</v>
      </c>
      <c r="J200" s="204" t="n">
        <v>0.518859610300145</v>
      </c>
      <c r="K200" s="204" t="n">
        <v>0.518859610300145</v>
      </c>
      <c r="L200" s="204" t="n">
        <v>0.518859610300145</v>
      </c>
      <c r="M200" s="204" t="n">
        <v>0.518859610300145</v>
      </c>
      <c r="N200" s="204" t="n">
        <v>0.518859610300145</v>
      </c>
    </row>
    <row r="201" customFormat="false" ht="14.25" hidden="false" customHeight="false" outlineLevel="0" collapsed="false">
      <c r="A201" s="203"/>
      <c r="B201" s="19" t="s">
        <v>53</v>
      </c>
      <c r="C201" s="204" t="n">
        <v>0.469723151209137</v>
      </c>
      <c r="D201" s="204" t="n">
        <v>0.469723151209137</v>
      </c>
      <c r="E201" s="204" t="n">
        <v>0.469723151209137</v>
      </c>
      <c r="F201" s="204" t="n">
        <v>0.469723151209137</v>
      </c>
      <c r="G201" s="204" t="n">
        <v>0.469723151209137</v>
      </c>
      <c r="H201" s="204" t="n">
        <v>0.469723151209137</v>
      </c>
      <c r="I201" s="204" t="n">
        <v>0.469723151209137</v>
      </c>
      <c r="J201" s="204" t="n">
        <v>0.469723151209137</v>
      </c>
      <c r="K201" s="204" t="n">
        <v>0.469723151209137</v>
      </c>
      <c r="L201" s="204" t="n">
        <v>0.469723151209137</v>
      </c>
      <c r="M201" s="204" t="n">
        <v>0.469723151209137</v>
      </c>
      <c r="N201" s="204" t="n">
        <v>0.469723151209137</v>
      </c>
    </row>
    <row r="202" customFormat="false" ht="14.25" hidden="false" customHeight="false" outlineLevel="0" collapsed="false">
      <c r="A202" s="203"/>
      <c r="B202" s="19" t="s">
        <v>54</v>
      </c>
      <c r="C202" s="204" t="n">
        <v>0.011417238490718</v>
      </c>
      <c r="D202" s="204" t="n">
        <v>0.011417238490718</v>
      </c>
      <c r="E202" s="204" t="n">
        <v>0.011417238490718</v>
      </c>
      <c r="F202" s="204" t="n">
        <v>0.011417238490718</v>
      </c>
      <c r="G202" s="204" t="n">
        <v>0.011417238490718</v>
      </c>
      <c r="H202" s="204" t="n">
        <v>0.011417238490718</v>
      </c>
      <c r="I202" s="204" t="n">
        <v>0.011417238490718</v>
      </c>
      <c r="J202" s="204" t="n">
        <v>0.011417238490718</v>
      </c>
      <c r="K202" s="204" t="n">
        <v>0.011417238490718</v>
      </c>
      <c r="L202" s="204" t="n">
        <v>0.011417238490718</v>
      </c>
      <c r="M202" s="204" t="n">
        <v>0.011417238490718</v>
      </c>
      <c r="N202" s="204" t="n">
        <v>0.011417238490718</v>
      </c>
    </row>
    <row r="203" customFormat="false" ht="14.25" hidden="false" customHeight="false" outlineLevel="0" collapsed="false">
      <c r="A203" s="203" t="s">
        <v>206</v>
      </c>
      <c r="B203" s="19" t="s">
        <v>51</v>
      </c>
      <c r="C203" s="204" t="n">
        <v>0.518859610300145</v>
      </c>
      <c r="D203" s="204" t="n">
        <v>0.518859610300145</v>
      </c>
      <c r="E203" s="204" t="n">
        <v>0.518859610300145</v>
      </c>
      <c r="F203" s="204" t="n">
        <v>0.518859610300145</v>
      </c>
      <c r="G203" s="204" t="n">
        <v>0.518859610300145</v>
      </c>
      <c r="H203" s="204" t="n">
        <v>0.518859610300145</v>
      </c>
      <c r="I203" s="204" t="n">
        <v>0.518859610300145</v>
      </c>
      <c r="J203" s="204" t="n">
        <v>0.518859610300145</v>
      </c>
      <c r="K203" s="204" t="n">
        <v>0.518859610300145</v>
      </c>
      <c r="L203" s="204" t="n">
        <v>0.518859610300145</v>
      </c>
      <c r="M203" s="204" t="n">
        <v>0.518859610300145</v>
      </c>
      <c r="N203" s="204" t="n">
        <v>0.518859610300145</v>
      </c>
    </row>
    <row r="204" customFormat="false" ht="14.25" hidden="false" customHeight="false" outlineLevel="0" collapsed="false">
      <c r="A204" s="203"/>
      <c r="B204" s="19" t="s">
        <v>53</v>
      </c>
      <c r="C204" s="204" t="n">
        <v>0.469723151209137</v>
      </c>
      <c r="D204" s="204" t="n">
        <v>0.469723151209137</v>
      </c>
      <c r="E204" s="204" t="n">
        <v>0.469723151209137</v>
      </c>
      <c r="F204" s="204" t="n">
        <v>0.469723151209137</v>
      </c>
      <c r="G204" s="204" t="n">
        <v>0.469723151209137</v>
      </c>
      <c r="H204" s="204" t="n">
        <v>0.469723151209137</v>
      </c>
      <c r="I204" s="204" t="n">
        <v>0.469723151209137</v>
      </c>
      <c r="J204" s="204" t="n">
        <v>0.469723151209137</v>
      </c>
      <c r="K204" s="204" t="n">
        <v>0.469723151209137</v>
      </c>
      <c r="L204" s="204" t="n">
        <v>0.469723151209137</v>
      </c>
      <c r="M204" s="204" t="n">
        <v>0.469723151209137</v>
      </c>
      <c r="N204" s="204" t="n">
        <v>0.469723151209137</v>
      </c>
    </row>
    <row r="205" customFormat="false" ht="14.25" hidden="false" customHeight="false" outlineLevel="0" collapsed="false">
      <c r="A205" s="203"/>
      <c r="B205" s="19" t="s">
        <v>54</v>
      </c>
      <c r="C205" s="204" t="n">
        <v>0.011417238490718</v>
      </c>
      <c r="D205" s="204" t="n">
        <v>0.011417238490718</v>
      </c>
      <c r="E205" s="204" t="n">
        <v>0.011417238490718</v>
      </c>
      <c r="F205" s="204" t="n">
        <v>0.011417238490718</v>
      </c>
      <c r="G205" s="204" t="n">
        <v>0.011417238490718</v>
      </c>
      <c r="H205" s="204" t="n">
        <v>0.011417238490718</v>
      </c>
      <c r="I205" s="204" t="n">
        <v>0.011417238490718</v>
      </c>
      <c r="J205" s="204" t="n">
        <v>0.011417238490718</v>
      </c>
      <c r="K205" s="204" t="n">
        <v>0.011417238490718</v>
      </c>
      <c r="L205" s="204" t="n">
        <v>0.011417238490718</v>
      </c>
      <c r="M205" s="204" t="n">
        <v>0.011417238490718</v>
      </c>
      <c r="N205" s="204" t="n">
        <v>0.011417238490718</v>
      </c>
    </row>
    <row r="206" customFormat="false" ht="14.25" hidden="false" customHeight="false" outlineLevel="0" collapsed="false">
      <c r="A206" s="203" t="s">
        <v>207</v>
      </c>
      <c r="B206" s="19" t="s">
        <v>51</v>
      </c>
      <c r="C206" s="204" t="n">
        <v>0.518859610300145</v>
      </c>
      <c r="D206" s="204" t="n">
        <v>0.518859610300145</v>
      </c>
      <c r="E206" s="204" t="n">
        <v>0.518859610300145</v>
      </c>
      <c r="F206" s="204" t="n">
        <v>0.518859610300145</v>
      </c>
      <c r="G206" s="204" t="n">
        <v>0.518859610300145</v>
      </c>
      <c r="H206" s="204" t="n">
        <v>0.518859610300145</v>
      </c>
      <c r="I206" s="204" t="n">
        <v>0.518859610300145</v>
      </c>
      <c r="J206" s="204" t="n">
        <v>0.518859610300145</v>
      </c>
      <c r="K206" s="204" t="n">
        <v>0.518859610300145</v>
      </c>
      <c r="L206" s="204" t="n">
        <v>0.518859610300145</v>
      </c>
      <c r="M206" s="204" t="n">
        <v>0.518859610300145</v>
      </c>
      <c r="N206" s="204" t="n">
        <v>0.518859610300145</v>
      </c>
    </row>
    <row r="207" customFormat="false" ht="14.25" hidden="false" customHeight="false" outlineLevel="0" collapsed="false">
      <c r="A207" s="203"/>
      <c r="B207" s="19" t="s">
        <v>53</v>
      </c>
      <c r="C207" s="204" t="n">
        <v>0.469723151209137</v>
      </c>
      <c r="D207" s="204" t="n">
        <v>0.469723151209137</v>
      </c>
      <c r="E207" s="204" t="n">
        <v>0.469723151209137</v>
      </c>
      <c r="F207" s="204" t="n">
        <v>0.469723151209137</v>
      </c>
      <c r="G207" s="204" t="n">
        <v>0.469723151209137</v>
      </c>
      <c r="H207" s="204" t="n">
        <v>0.469723151209137</v>
      </c>
      <c r="I207" s="204" t="n">
        <v>0.469723151209137</v>
      </c>
      <c r="J207" s="204" t="n">
        <v>0.469723151209137</v>
      </c>
      <c r="K207" s="204" t="n">
        <v>0.469723151209137</v>
      </c>
      <c r="L207" s="204" t="n">
        <v>0.469723151209137</v>
      </c>
      <c r="M207" s="204" t="n">
        <v>0.469723151209137</v>
      </c>
      <c r="N207" s="204" t="n">
        <v>0.469723151209137</v>
      </c>
    </row>
    <row r="208" customFormat="false" ht="14.25" hidden="false" customHeight="false" outlineLevel="0" collapsed="false">
      <c r="A208" s="203"/>
      <c r="B208" s="19" t="s">
        <v>54</v>
      </c>
      <c r="C208" s="204" t="n">
        <v>0.011417238490718</v>
      </c>
      <c r="D208" s="204" t="n">
        <v>0.011417238490718</v>
      </c>
      <c r="E208" s="204" t="n">
        <v>0.011417238490718</v>
      </c>
      <c r="F208" s="204" t="n">
        <v>0.011417238490718</v>
      </c>
      <c r="G208" s="204" t="n">
        <v>0.011417238490718</v>
      </c>
      <c r="H208" s="204" t="n">
        <v>0.011417238490718</v>
      </c>
      <c r="I208" s="204" t="n">
        <v>0.011417238490718</v>
      </c>
      <c r="J208" s="204" t="n">
        <v>0.011417238490718</v>
      </c>
      <c r="K208" s="204" t="n">
        <v>0.011417238490718</v>
      </c>
      <c r="L208" s="204" t="n">
        <v>0.011417238490718</v>
      </c>
      <c r="M208" s="204" t="n">
        <v>0.011417238490718</v>
      </c>
      <c r="N208" s="204" t="n">
        <v>0.011417238490718</v>
      </c>
    </row>
    <row r="209" customFormat="false" ht="14.25" hidden="false" customHeight="false" outlineLevel="0" collapsed="false">
      <c r="A209" s="203" t="s">
        <v>208</v>
      </c>
      <c r="B209" s="19" t="s">
        <v>51</v>
      </c>
      <c r="C209" s="204" t="n">
        <v>0.518859610300145</v>
      </c>
      <c r="D209" s="204" t="n">
        <v>0.518859610300145</v>
      </c>
      <c r="E209" s="204" t="n">
        <v>0.518859610300145</v>
      </c>
      <c r="F209" s="204" t="n">
        <v>0.518859610300145</v>
      </c>
      <c r="G209" s="204" t="n">
        <v>0.518859610300145</v>
      </c>
      <c r="H209" s="204" t="n">
        <v>0.518859610300145</v>
      </c>
      <c r="I209" s="204" t="n">
        <v>0.518859610300145</v>
      </c>
      <c r="J209" s="204" t="n">
        <v>0.518859610300145</v>
      </c>
      <c r="K209" s="204" t="n">
        <v>0.518859610300145</v>
      </c>
      <c r="L209" s="204" t="n">
        <v>0.518859610300145</v>
      </c>
      <c r="M209" s="204" t="n">
        <v>0.518859610300145</v>
      </c>
      <c r="N209" s="204" t="n">
        <v>0.518859610300145</v>
      </c>
    </row>
    <row r="210" customFormat="false" ht="14.25" hidden="false" customHeight="false" outlineLevel="0" collapsed="false">
      <c r="A210" s="203"/>
      <c r="B210" s="19" t="s">
        <v>53</v>
      </c>
      <c r="C210" s="204" t="n">
        <v>0.469723151209137</v>
      </c>
      <c r="D210" s="204" t="n">
        <v>0.469723151209137</v>
      </c>
      <c r="E210" s="204" t="n">
        <v>0.469723151209137</v>
      </c>
      <c r="F210" s="204" t="n">
        <v>0.469723151209137</v>
      </c>
      <c r="G210" s="204" t="n">
        <v>0.469723151209137</v>
      </c>
      <c r="H210" s="204" t="n">
        <v>0.469723151209137</v>
      </c>
      <c r="I210" s="204" t="n">
        <v>0.469723151209137</v>
      </c>
      <c r="J210" s="204" t="n">
        <v>0.469723151209137</v>
      </c>
      <c r="K210" s="204" t="n">
        <v>0.469723151209137</v>
      </c>
      <c r="L210" s="204" t="n">
        <v>0.469723151209137</v>
      </c>
      <c r="M210" s="204" t="n">
        <v>0.469723151209137</v>
      </c>
      <c r="N210" s="204" t="n">
        <v>0.469723151209137</v>
      </c>
    </row>
    <row r="211" customFormat="false" ht="14.25" hidden="false" customHeight="false" outlineLevel="0" collapsed="false">
      <c r="A211" s="203"/>
      <c r="B211" s="19" t="s">
        <v>54</v>
      </c>
      <c r="C211" s="204" t="n">
        <v>0.011417238490718</v>
      </c>
      <c r="D211" s="204" t="n">
        <v>0.011417238490718</v>
      </c>
      <c r="E211" s="204" t="n">
        <v>0.011417238490718</v>
      </c>
      <c r="F211" s="204" t="n">
        <v>0.011417238490718</v>
      </c>
      <c r="G211" s="204" t="n">
        <v>0.011417238490718</v>
      </c>
      <c r="H211" s="204" t="n">
        <v>0.011417238490718</v>
      </c>
      <c r="I211" s="204" t="n">
        <v>0.011417238490718</v>
      </c>
      <c r="J211" s="204" t="n">
        <v>0.011417238490718</v>
      </c>
      <c r="K211" s="204" t="n">
        <v>0.011417238490718</v>
      </c>
      <c r="L211" s="204" t="n">
        <v>0.011417238490718</v>
      </c>
      <c r="M211" s="204" t="n">
        <v>0.011417238490718</v>
      </c>
      <c r="N211" s="204" t="n">
        <v>0.011417238490718</v>
      </c>
    </row>
    <row r="212" customFormat="false" ht="14.25" hidden="false" customHeight="false" outlineLevel="0" collapsed="false">
      <c r="A212" s="203" t="s">
        <v>209</v>
      </c>
      <c r="B212" s="19" t="s">
        <v>51</v>
      </c>
      <c r="C212" s="204" t="n">
        <v>0.518859610300145</v>
      </c>
      <c r="D212" s="204" t="n">
        <v>0.518859610300145</v>
      </c>
      <c r="E212" s="204" t="n">
        <v>0.518859610300145</v>
      </c>
      <c r="F212" s="204" t="n">
        <v>0.518859610300145</v>
      </c>
      <c r="G212" s="204" t="n">
        <v>0.518859610300145</v>
      </c>
      <c r="H212" s="204" t="n">
        <v>0.518859610300145</v>
      </c>
      <c r="I212" s="204" t="n">
        <v>0.518859610300145</v>
      </c>
      <c r="J212" s="204" t="n">
        <v>0.518859610300145</v>
      </c>
      <c r="K212" s="204" t="n">
        <v>0.518859610300145</v>
      </c>
      <c r="L212" s="204" t="n">
        <v>0.518859610300145</v>
      </c>
      <c r="M212" s="204" t="n">
        <v>0.518859610300145</v>
      </c>
      <c r="N212" s="204" t="n">
        <v>0.518859610300145</v>
      </c>
    </row>
    <row r="213" customFormat="false" ht="14.25" hidden="false" customHeight="false" outlineLevel="0" collapsed="false">
      <c r="A213" s="203"/>
      <c r="B213" s="19" t="s">
        <v>53</v>
      </c>
      <c r="C213" s="204" t="n">
        <v>0.469723151209137</v>
      </c>
      <c r="D213" s="204" t="n">
        <v>0.469723151209137</v>
      </c>
      <c r="E213" s="204" t="n">
        <v>0.469723151209137</v>
      </c>
      <c r="F213" s="204" t="n">
        <v>0.469723151209137</v>
      </c>
      <c r="G213" s="204" t="n">
        <v>0.469723151209137</v>
      </c>
      <c r="H213" s="204" t="n">
        <v>0.469723151209137</v>
      </c>
      <c r="I213" s="204" t="n">
        <v>0.469723151209137</v>
      </c>
      <c r="J213" s="204" t="n">
        <v>0.469723151209137</v>
      </c>
      <c r="K213" s="204" t="n">
        <v>0.469723151209137</v>
      </c>
      <c r="L213" s="204" t="n">
        <v>0.469723151209137</v>
      </c>
      <c r="M213" s="204" t="n">
        <v>0.469723151209137</v>
      </c>
      <c r="N213" s="204" t="n">
        <v>0.469723151209137</v>
      </c>
    </row>
    <row r="214" customFormat="false" ht="14.25" hidden="false" customHeight="false" outlineLevel="0" collapsed="false">
      <c r="A214" s="203"/>
      <c r="B214" s="19" t="s">
        <v>54</v>
      </c>
      <c r="C214" s="204" t="n">
        <v>0.011417238490718</v>
      </c>
      <c r="D214" s="204" t="n">
        <v>0.011417238490718</v>
      </c>
      <c r="E214" s="204" t="n">
        <v>0.011417238490718</v>
      </c>
      <c r="F214" s="204" t="n">
        <v>0.011417238490718</v>
      </c>
      <c r="G214" s="204" t="n">
        <v>0.011417238490718</v>
      </c>
      <c r="H214" s="204" t="n">
        <v>0.011417238490718</v>
      </c>
      <c r="I214" s="204" t="n">
        <v>0.011417238490718</v>
      </c>
      <c r="J214" s="204" t="n">
        <v>0.011417238490718</v>
      </c>
      <c r="K214" s="204" t="n">
        <v>0.011417238490718</v>
      </c>
      <c r="L214" s="204" t="n">
        <v>0.011417238490718</v>
      </c>
      <c r="M214" s="204" t="n">
        <v>0.011417238490718</v>
      </c>
      <c r="N214" s="204" t="n">
        <v>0.011417238490718</v>
      </c>
    </row>
    <row r="215" customFormat="false" ht="14.25" hidden="false" customHeight="false" outlineLevel="0" collapsed="false">
      <c r="A215" s="203" t="s">
        <v>210</v>
      </c>
      <c r="B215" s="19" t="s">
        <v>51</v>
      </c>
      <c r="C215" s="204" t="n">
        <v>0.518859610300145</v>
      </c>
      <c r="D215" s="204" t="n">
        <v>0.518859610300145</v>
      </c>
      <c r="E215" s="204" t="n">
        <v>0.518859610300145</v>
      </c>
      <c r="F215" s="204" t="n">
        <v>0.518859610300145</v>
      </c>
      <c r="G215" s="204" t="n">
        <v>0.518859610300145</v>
      </c>
      <c r="H215" s="204" t="n">
        <v>0.518859610300145</v>
      </c>
      <c r="I215" s="204" t="n">
        <v>0.518859610300145</v>
      </c>
      <c r="J215" s="204" t="n">
        <v>0.518859610300145</v>
      </c>
      <c r="K215" s="204" t="n">
        <v>0.518859610300145</v>
      </c>
      <c r="L215" s="204" t="n">
        <v>0.518859610300145</v>
      </c>
      <c r="M215" s="204" t="n">
        <v>0.518859610300145</v>
      </c>
      <c r="N215" s="204" t="n">
        <v>0.518859610300145</v>
      </c>
    </row>
    <row r="216" customFormat="false" ht="14.25" hidden="false" customHeight="false" outlineLevel="0" collapsed="false">
      <c r="A216" s="203"/>
      <c r="B216" s="19" t="s">
        <v>53</v>
      </c>
      <c r="C216" s="204" t="n">
        <v>0.469723151209137</v>
      </c>
      <c r="D216" s="204" t="n">
        <v>0.469723151209137</v>
      </c>
      <c r="E216" s="204" t="n">
        <v>0.469723151209137</v>
      </c>
      <c r="F216" s="204" t="n">
        <v>0.469723151209137</v>
      </c>
      <c r="G216" s="204" t="n">
        <v>0.469723151209137</v>
      </c>
      <c r="H216" s="204" t="n">
        <v>0.469723151209137</v>
      </c>
      <c r="I216" s="204" t="n">
        <v>0.469723151209137</v>
      </c>
      <c r="J216" s="204" t="n">
        <v>0.469723151209137</v>
      </c>
      <c r="K216" s="204" t="n">
        <v>0.469723151209137</v>
      </c>
      <c r="L216" s="204" t="n">
        <v>0.469723151209137</v>
      </c>
      <c r="M216" s="204" t="n">
        <v>0.469723151209137</v>
      </c>
      <c r="N216" s="204" t="n">
        <v>0.469723151209137</v>
      </c>
    </row>
    <row r="217" customFormat="false" ht="14.25" hidden="false" customHeight="false" outlineLevel="0" collapsed="false">
      <c r="A217" s="203"/>
      <c r="B217" s="19" t="s">
        <v>54</v>
      </c>
      <c r="C217" s="204" t="n">
        <v>0.011417238490718</v>
      </c>
      <c r="D217" s="204" t="n">
        <v>0.011417238490718</v>
      </c>
      <c r="E217" s="204" t="n">
        <v>0.011417238490718</v>
      </c>
      <c r="F217" s="204" t="n">
        <v>0.011417238490718</v>
      </c>
      <c r="G217" s="204" t="n">
        <v>0.011417238490718</v>
      </c>
      <c r="H217" s="204" t="n">
        <v>0.011417238490718</v>
      </c>
      <c r="I217" s="204" t="n">
        <v>0.011417238490718</v>
      </c>
      <c r="J217" s="204" t="n">
        <v>0.011417238490718</v>
      </c>
      <c r="K217" s="204" t="n">
        <v>0.011417238490718</v>
      </c>
      <c r="L217" s="204" t="n">
        <v>0.011417238490718</v>
      </c>
      <c r="M217" s="204" t="n">
        <v>0.011417238490718</v>
      </c>
      <c r="N217" s="204" t="n">
        <v>0.011417238490718</v>
      </c>
    </row>
    <row r="218" customFormat="false" ht="14.25" hidden="false" customHeight="false" outlineLevel="0" collapsed="false">
      <c r="A218" s="203" t="s">
        <v>211</v>
      </c>
      <c r="B218" s="19" t="s">
        <v>51</v>
      </c>
      <c r="C218" s="204" t="n">
        <v>0.518859610300145</v>
      </c>
      <c r="D218" s="204" t="n">
        <v>0.518859610300145</v>
      </c>
      <c r="E218" s="204" t="n">
        <v>0.518859610300145</v>
      </c>
      <c r="F218" s="204" t="n">
        <v>0.518859610300145</v>
      </c>
      <c r="G218" s="204" t="n">
        <v>0.518859610300145</v>
      </c>
      <c r="H218" s="204" t="n">
        <v>0.518859610300145</v>
      </c>
      <c r="I218" s="204" t="n">
        <v>0.518859610300145</v>
      </c>
      <c r="J218" s="204" t="n">
        <v>0.518859610300145</v>
      </c>
      <c r="K218" s="204" t="n">
        <v>0.518859610300145</v>
      </c>
      <c r="L218" s="204" t="n">
        <v>0.518859610300145</v>
      </c>
      <c r="M218" s="204" t="n">
        <v>0.518859610300145</v>
      </c>
      <c r="N218" s="204" t="n">
        <v>0.518859610300145</v>
      </c>
    </row>
    <row r="219" customFormat="false" ht="14.25" hidden="false" customHeight="false" outlineLevel="0" collapsed="false">
      <c r="A219" s="203"/>
      <c r="B219" s="19" t="s">
        <v>53</v>
      </c>
      <c r="C219" s="204" t="n">
        <v>0.469723151209137</v>
      </c>
      <c r="D219" s="204" t="n">
        <v>0.469723151209137</v>
      </c>
      <c r="E219" s="204" t="n">
        <v>0.469723151209137</v>
      </c>
      <c r="F219" s="204" t="n">
        <v>0.469723151209137</v>
      </c>
      <c r="G219" s="204" t="n">
        <v>0.469723151209137</v>
      </c>
      <c r="H219" s="204" t="n">
        <v>0.469723151209137</v>
      </c>
      <c r="I219" s="204" t="n">
        <v>0.469723151209137</v>
      </c>
      <c r="J219" s="204" t="n">
        <v>0.469723151209137</v>
      </c>
      <c r="K219" s="204" t="n">
        <v>0.469723151209137</v>
      </c>
      <c r="L219" s="204" t="n">
        <v>0.469723151209137</v>
      </c>
      <c r="M219" s="204" t="n">
        <v>0.469723151209137</v>
      </c>
      <c r="N219" s="204" t="n">
        <v>0.469723151209137</v>
      </c>
    </row>
    <row r="220" customFormat="false" ht="14.25" hidden="false" customHeight="false" outlineLevel="0" collapsed="false">
      <c r="A220" s="203"/>
      <c r="B220" s="19" t="s">
        <v>54</v>
      </c>
      <c r="C220" s="204" t="n">
        <v>0.011417238490718</v>
      </c>
      <c r="D220" s="204" t="n">
        <v>0.011417238490718</v>
      </c>
      <c r="E220" s="204" t="n">
        <v>0.011417238490718</v>
      </c>
      <c r="F220" s="204" t="n">
        <v>0.011417238490718</v>
      </c>
      <c r="G220" s="204" t="n">
        <v>0.011417238490718</v>
      </c>
      <c r="H220" s="204" t="n">
        <v>0.011417238490718</v>
      </c>
      <c r="I220" s="204" t="n">
        <v>0.011417238490718</v>
      </c>
      <c r="J220" s="204" t="n">
        <v>0.011417238490718</v>
      </c>
      <c r="K220" s="204" t="n">
        <v>0.011417238490718</v>
      </c>
      <c r="L220" s="204" t="n">
        <v>0.011417238490718</v>
      </c>
      <c r="M220" s="204" t="n">
        <v>0.011417238490718</v>
      </c>
      <c r="N220" s="204" t="n">
        <v>0.011417238490718</v>
      </c>
    </row>
    <row r="221" customFormat="false" ht="14.25" hidden="false" customHeight="false" outlineLevel="0" collapsed="false">
      <c r="A221" s="203" t="s">
        <v>212</v>
      </c>
      <c r="B221" s="19" t="s">
        <v>51</v>
      </c>
      <c r="C221" s="204" t="n">
        <v>0.518859610300145</v>
      </c>
      <c r="D221" s="204" t="n">
        <v>0.518859610300145</v>
      </c>
      <c r="E221" s="204" t="n">
        <v>0.518859610300145</v>
      </c>
      <c r="F221" s="204" t="n">
        <v>0.518859610300145</v>
      </c>
      <c r="G221" s="204" t="n">
        <v>0.518859610300145</v>
      </c>
      <c r="H221" s="204" t="n">
        <v>0.518859610300145</v>
      </c>
      <c r="I221" s="204" t="n">
        <v>0.518859610300145</v>
      </c>
      <c r="J221" s="204" t="n">
        <v>0.518859610300145</v>
      </c>
      <c r="K221" s="204" t="n">
        <v>0.518859610300145</v>
      </c>
      <c r="L221" s="204" t="n">
        <v>0.518859610300145</v>
      </c>
      <c r="M221" s="204" t="n">
        <v>0.518859610300145</v>
      </c>
      <c r="N221" s="204" t="n">
        <v>0.518859610300145</v>
      </c>
    </row>
    <row r="222" customFormat="false" ht="14.25" hidden="false" customHeight="false" outlineLevel="0" collapsed="false">
      <c r="A222" s="203"/>
      <c r="B222" s="19" t="s">
        <v>53</v>
      </c>
      <c r="C222" s="204" t="n">
        <v>0.469723151209137</v>
      </c>
      <c r="D222" s="204" t="n">
        <v>0.469723151209137</v>
      </c>
      <c r="E222" s="204" t="n">
        <v>0.469723151209137</v>
      </c>
      <c r="F222" s="204" t="n">
        <v>0.469723151209137</v>
      </c>
      <c r="G222" s="204" t="n">
        <v>0.469723151209137</v>
      </c>
      <c r="H222" s="204" t="n">
        <v>0.469723151209137</v>
      </c>
      <c r="I222" s="204" t="n">
        <v>0.469723151209137</v>
      </c>
      <c r="J222" s="204" t="n">
        <v>0.469723151209137</v>
      </c>
      <c r="K222" s="204" t="n">
        <v>0.469723151209137</v>
      </c>
      <c r="L222" s="204" t="n">
        <v>0.469723151209137</v>
      </c>
      <c r="M222" s="204" t="n">
        <v>0.469723151209137</v>
      </c>
      <c r="N222" s="204" t="n">
        <v>0.469723151209137</v>
      </c>
    </row>
    <row r="223" customFormat="false" ht="14.25" hidden="false" customHeight="false" outlineLevel="0" collapsed="false">
      <c r="A223" s="203"/>
      <c r="B223" s="19" t="s">
        <v>54</v>
      </c>
      <c r="C223" s="204" t="n">
        <v>0.011417238490718</v>
      </c>
      <c r="D223" s="204" t="n">
        <v>0.011417238490718</v>
      </c>
      <c r="E223" s="204" t="n">
        <v>0.011417238490718</v>
      </c>
      <c r="F223" s="204" t="n">
        <v>0.011417238490718</v>
      </c>
      <c r="G223" s="204" t="n">
        <v>0.011417238490718</v>
      </c>
      <c r="H223" s="204" t="n">
        <v>0.011417238490718</v>
      </c>
      <c r="I223" s="204" t="n">
        <v>0.011417238490718</v>
      </c>
      <c r="J223" s="204" t="n">
        <v>0.011417238490718</v>
      </c>
      <c r="K223" s="204" t="n">
        <v>0.011417238490718</v>
      </c>
      <c r="L223" s="204" t="n">
        <v>0.011417238490718</v>
      </c>
      <c r="M223" s="204" t="n">
        <v>0.011417238490718</v>
      </c>
      <c r="N223" s="204" t="n">
        <v>0.011417238490718</v>
      </c>
    </row>
    <row r="224" customFormat="false" ht="14.25" hidden="false" customHeight="false" outlineLevel="0" collapsed="false">
      <c r="A224" s="203" t="s">
        <v>213</v>
      </c>
      <c r="B224" s="19" t="s">
        <v>51</v>
      </c>
      <c r="C224" s="204" t="n">
        <v>0.518859610300145</v>
      </c>
      <c r="D224" s="204" t="n">
        <v>0.518859610300145</v>
      </c>
      <c r="E224" s="204" t="n">
        <v>0.518859610300145</v>
      </c>
      <c r="F224" s="204" t="n">
        <v>0.518859610300145</v>
      </c>
      <c r="G224" s="204" t="n">
        <v>0.518859610300145</v>
      </c>
      <c r="H224" s="204" t="n">
        <v>0.518859610300145</v>
      </c>
      <c r="I224" s="204" t="n">
        <v>0.518859610300145</v>
      </c>
      <c r="J224" s="204" t="n">
        <v>0.518859610300145</v>
      </c>
      <c r="K224" s="204" t="n">
        <v>0.518859610300145</v>
      </c>
      <c r="L224" s="204" t="n">
        <v>0.518859610300145</v>
      </c>
      <c r="M224" s="204" t="n">
        <v>0.518859610300145</v>
      </c>
      <c r="N224" s="204" t="n">
        <v>0.518859610300145</v>
      </c>
    </row>
    <row r="225" customFormat="false" ht="14.25" hidden="false" customHeight="false" outlineLevel="0" collapsed="false">
      <c r="A225" s="203"/>
      <c r="B225" s="19" t="s">
        <v>53</v>
      </c>
      <c r="C225" s="204" t="n">
        <v>0.469723151209137</v>
      </c>
      <c r="D225" s="204" t="n">
        <v>0.469723151209137</v>
      </c>
      <c r="E225" s="204" t="n">
        <v>0.469723151209137</v>
      </c>
      <c r="F225" s="204" t="n">
        <v>0.469723151209137</v>
      </c>
      <c r="G225" s="204" t="n">
        <v>0.469723151209137</v>
      </c>
      <c r="H225" s="204" t="n">
        <v>0.469723151209137</v>
      </c>
      <c r="I225" s="204" t="n">
        <v>0.469723151209137</v>
      </c>
      <c r="J225" s="204" t="n">
        <v>0.469723151209137</v>
      </c>
      <c r="K225" s="204" t="n">
        <v>0.469723151209137</v>
      </c>
      <c r="L225" s="204" t="n">
        <v>0.469723151209137</v>
      </c>
      <c r="M225" s="204" t="n">
        <v>0.469723151209137</v>
      </c>
      <c r="N225" s="204" t="n">
        <v>0.469723151209137</v>
      </c>
    </row>
    <row r="226" customFormat="false" ht="14.25" hidden="false" customHeight="false" outlineLevel="0" collapsed="false">
      <c r="A226" s="203"/>
      <c r="B226" s="19" t="s">
        <v>54</v>
      </c>
      <c r="C226" s="204" t="n">
        <v>0.011417238490718</v>
      </c>
      <c r="D226" s="204" t="n">
        <v>0.011417238490718</v>
      </c>
      <c r="E226" s="204" t="n">
        <v>0.011417238490718</v>
      </c>
      <c r="F226" s="204" t="n">
        <v>0.011417238490718</v>
      </c>
      <c r="G226" s="204" t="n">
        <v>0.011417238490718</v>
      </c>
      <c r="H226" s="204" t="n">
        <v>0.011417238490718</v>
      </c>
      <c r="I226" s="204" t="n">
        <v>0.011417238490718</v>
      </c>
      <c r="J226" s="204" t="n">
        <v>0.011417238490718</v>
      </c>
      <c r="K226" s="204" t="n">
        <v>0.011417238490718</v>
      </c>
      <c r="L226" s="204" t="n">
        <v>0.011417238490718</v>
      </c>
      <c r="M226" s="204" t="n">
        <v>0.011417238490718</v>
      </c>
      <c r="N226" s="204" t="n">
        <v>0.011417238490718</v>
      </c>
    </row>
    <row r="227" customFormat="false" ht="14.25" hidden="false" customHeight="false" outlineLevel="0" collapsed="false">
      <c r="A227" s="203" t="s">
        <v>214</v>
      </c>
      <c r="B227" s="19" t="s">
        <v>51</v>
      </c>
      <c r="C227" s="204" t="n">
        <v>0.518859610300145</v>
      </c>
      <c r="D227" s="204" t="n">
        <v>0.518859610300145</v>
      </c>
      <c r="E227" s="204" t="n">
        <v>0.518859610300145</v>
      </c>
      <c r="F227" s="204" t="n">
        <v>0.518859610300145</v>
      </c>
      <c r="G227" s="204" t="n">
        <v>0.518859610300145</v>
      </c>
      <c r="H227" s="204" t="n">
        <v>0.518859610300145</v>
      </c>
      <c r="I227" s="204" t="n">
        <v>0.518859610300145</v>
      </c>
      <c r="J227" s="204" t="n">
        <v>0.518859610300145</v>
      </c>
      <c r="K227" s="204" t="n">
        <v>0.518859610300145</v>
      </c>
      <c r="L227" s="204" t="n">
        <v>0.518859610300145</v>
      </c>
      <c r="M227" s="204" t="n">
        <v>0.518859610300145</v>
      </c>
      <c r="N227" s="204" t="n">
        <v>0.518859610300145</v>
      </c>
    </row>
    <row r="228" customFormat="false" ht="14.25" hidden="false" customHeight="false" outlineLevel="0" collapsed="false">
      <c r="A228" s="203"/>
      <c r="B228" s="19" t="s">
        <v>53</v>
      </c>
      <c r="C228" s="204" t="n">
        <v>0.469723151209137</v>
      </c>
      <c r="D228" s="204" t="n">
        <v>0.469723151209137</v>
      </c>
      <c r="E228" s="204" t="n">
        <v>0.469723151209137</v>
      </c>
      <c r="F228" s="204" t="n">
        <v>0.469723151209137</v>
      </c>
      <c r="G228" s="204" t="n">
        <v>0.469723151209137</v>
      </c>
      <c r="H228" s="204" t="n">
        <v>0.469723151209137</v>
      </c>
      <c r="I228" s="204" t="n">
        <v>0.469723151209137</v>
      </c>
      <c r="J228" s="204" t="n">
        <v>0.469723151209137</v>
      </c>
      <c r="K228" s="204" t="n">
        <v>0.469723151209137</v>
      </c>
      <c r="L228" s="204" t="n">
        <v>0.469723151209137</v>
      </c>
      <c r="M228" s="204" t="n">
        <v>0.469723151209137</v>
      </c>
      <c r="N228" s="204" t="n">
        <v>0.469723151209137</v>
      </c>
    </row>
    <row r="229" customFormat="false" ht="14.25" hidden="false" customHeight="false" outlineLevel="0" collapsed="false">
      <c r="A229" s="203"/>
      <c r="B229" s="19" t="s">
        <v>54</v>
      </c>
      <c r="C229" s="204" t="n">
        <v>0.011417238490718</v>
      </c>
      <c r="D229" s="204" t="n">
        <v>0.011417238490718</v>
      </c>
      <c r="E229" s="204" t="n">
        <v>0.011417238490718</v>
      </c>
      <c r="F229" s="204" t="n">
        <v>0.011417238490718</v>
      </c>
      <c r="G229" s="204" t="n">
        <v>0.011417238490718</v>
      </c>
      <c r="H229" s="204" t="n">
        <v>0.011417238490718</v>
      </c>
      <c r="I229" s="204" t="n">
        <v>0.011417238490718</v>
      </c>
      <c r="J229" s="204" t="n">
        <v>0.011417238490718</v>
      </c>
      <c r="K229" s="204" t="n">
        <v>0.011417238490718</v>
      </c>
      <c r="L229" s="204" t="n">
        <v>0.011417238490718</v>
      </c>
      <c r="M229" s="204" t="n">
        <v>0.011417238490718</v>
      </c>
      <c r="N229" s="204" t="n">
        <v>0.011417238490718</v>
      </c>
    </row>
    <row r="230" customFormat="false" ht="14.25" hidden="false" customHeight="false" outlineLevel="0" collapsed="false">
      <c r="A230" s="203" t="s">
        <v>215</v>
      </c>
      <c r="B230" s="19" t="s">
        <v>51</v>
      </c>
      <c r="C230" s="204" t="n">
        <v>0.518859610300145</v>
      </c>
      <c r="D230" s="204" t="n">
        <v>0.518859610300145</v>
      </c>
      <c r="E230" s="204" t="n">
        <v>0.518859610300145</v>
      </c>
      <c r="F230" s="204" t="n">
        <v>0.518859610300145</v>
      </c>
      <c r="G230" s="204" t="n">
        <v>0.518859610300145</v>
      </c>
      <c r="H230" s="204" t="n">
        <v>0.518859610300145</v>
      </c>
      <c r="I230" s="204" t="n">
        <v>0.518859610300145</v>
      </c>
      <c r="J230" s="204" t="n">
        <v>0.518859610300145</v>
      </c>
      <c r="K230" s="204" t="n">
        <v>0.518859610300145</v>
      </c>
      <c r="L230" s="204" t="n">
        <v>0.518859610300145</v>
      </c>
      <c r="M230" s="204" t="n">
        <v>0.518859610300145</v>
      </c>
      <c r="N230" s="204" t="n">
        <v>0.518859610300145</v>
      </c>
    </row>
    <row r="231" customFormat="false" ht="14.25" hidden="false" customHeight="false" outlineLevel="0" collapsed="false">
      <c r="A231" s="203"/>
      <c r="B231" s="19" t="s">
        <v>53</v>
      </c>
      <c r="C231" s="204" t="n">
        <v>0.469723151209137</v>
      </c>
      <c r="D231" s="204" t="n">
        <v>0.469723151209137</v>
      </c>
      <c r="E231" s="204" t="n">
        <v>0.469723151209137</v>
      </c>
      <c r="F231" s="204" t="n">
        <v>0.469723151209137</v>
      </c>
      <c r="G231" s="204" t="n">
        <v>0.469723151209137</v>
      </c>
      <c r="H231" s="204" t="n">
        <v>0.469723151209137</v>
      </c>
      <c r="I231" s="204" t="n">
        <v>0.469723151209137</v>
      </c>
      <c r="J231" s="204" t="n">
        <v>0.469723151209137</v>
      </c>
      <c r="K231" s="204" t="n">
        <v>0.469723151209137</v>
      </c>
      <c r="L231" s="204" t="n">
        <v>0.469723151209137</v>
      </c>
      <c r="M231" s="204" t="n">
        <v>0.469723151209137</v>
      </c>
      <c r="N231" s="204" t="n">
        <v>0.469723151209137</v>
      </c>
    </row>
    <row r="232" customFormat="false" ht="14.25" hidden="false" customHeight="false" outlineLevel="0" collapsed="false">
      <c r="A232" s="203"/>
      <c r="B232" s="19" t="s">
        <v>54</v>
      </c>
      <c r="C232" s="204" t="n">
        <v>0.011417238490718</v>
      </c>
      <c r="D232" s="204" t="n">
        <v>0.011417238490718</v>
      </c>
      <c r="E232" s="204" t="n">
        <v>0.011417238490718</v>
      </c>
      <c r="F232" s="204" t="n">
        <v>0.011417238490718</v>
      </c>
      <c r="G232" s="204" t="n">
        <v>0.011417238490718</v>
      </c>
      <c r="H232" s="204" t="n">
        <v>0.011417238490718</v>
      </c>
      <c r="I232" s="204" t="n">
        <v>0.011417238490718</v>
      </c>
      <c r="J232" s="204" t="n">
        <v>0.011417238490718</v>
      </c>
      <c r="K232" s="204" t="n">
        <v>0.011417238490718</v>
      </c>
      <c r="L232" s="204" t="n">
        <v>0.011417238490718</v>
      </c>
      <c r="M232" s="204" t="n">
        <v>0.011417238490718</v>
      </c>
      <c r="N232" s="204" t="n">
        <v>0.011417238490718</v>
      </c>
    </row>
    <row r="233" customFormat="false" ht="14.25" hidden="false" customHeight="false" outlineLevel="0" collapsed="false">
      <c r="A233" s="203" t="s">
        <v>216</v>
      </c>
      <c r="B233" s="19" t="s">
        <v>51</v>
      </c>
      <c r="C233" s="204" t="n">
        <v>0.518859610300145</v>
      </c>
      <c r="D233" s="204" t="n">
        <v>0.518859610300145</v>
      </c>
      <c r="E233" s="204" t="n">
        <v>0.518859610300145</v>
      </c>
      <c r="F233" s="204" t="n">
        <v>0.518859610300145</v>
      </c>
      <c r="G233" s="204" t="n">
        <v>0.518859610300145</v>
      </c>
      <c r="H233" s="204" t="n">
        <v>0.518859610300145</v>
      </c>
      <c r="I233" s="204" t="n">
        <v>0.518859610300145</v>
      </c>
      <c r="J233" s="204" t="n">
        <v>0.518859610300145</v>
      </c>
      <c r="K233" s="204" t="n">
        <v>0.518859610300145</v>
      </c>
      <c r="L233" s="204" t="n">
        <v>0.518859610300145</v>
      </c>
      <c r="M233" s="204" t="n">
        <v>0.518859610300145</v>
      </c>
      <c r="N233" s="204" t="n">
        <v>0.518859610300145</v>
      </c>
    </row>
    <row r="234" customFormat="false" ht="14.25" hidden="false" customHeight="false" outlineLevel="0" collapsed="false">
      <c r="A234" s="203"/>
      <c r="B234" s="19" t="s">
        <v>53</v>
      </c>
      <c r="C234" s="204" t="n">
        <v>0.469723151209137</v>
      </c>
      <c r="D234" s="204" t="n">
        <v>0.469723151209137</v>
      </c>
      <c r="E234" s="204" t="n">
        <v>0.469723151209137</v>
      </c>
      <c r="F234" s="204" t="n">
        <v>0.469723151209137</v>
      </c>
      <c r="G234" s="204" t="n">
        <v>0.469723151209137</v>
      </c>
      <c r="H234" s="204" t="n">
        <v>0.469723151209137</v>
      </c>
      <c r="I234" s="204" t="n">
        <v>0.469723151209137</v>
      </c>
      <c r="J234" s="204" t="n">
        <v>0.469723151209137</v>
      </c>
      <c r="K234" s="204" t="n">
        <v>0.469723151209137</v>
      </c>
      <c r="L234" s="204" t="n">
        <v>0.469723151209137</v>
      </c>
      <c r="M234" s="204" t="n">
        <v>0.469723151209137</v>
      </c>
      <c r="N234" s="204" t="n">
        <v>0.469723151209137</v>
      </c>
    </row>
    <row r="235" customFormat="false" ht="14.25" hidden="false" customHeight="false" outlineLevel="0" collapsed="false">
      <c r="A235" s="203"/>
      <c r="B235" s="19" t="s">
        <v>54</v>
      </c>
      <c r="C235" s="204" t="n">
        <v>0.011417238490718</v>
      </c>
      <c r="D235" s="204" t="n">
        <v>0.011417238490718</v>
      </c>
      <c r="E235" s="204" t="n">
        <v>0.011417238490718</v>
      </c>
      <c r="F235" s="204" t="n">
        <v>0.011417238490718</v>
      </c>
      <c r="G235" s="204" t="n">
        <v>0.011417238490718</v>
      </c>
      <c r="H235" s="204" t="n">
        <v>0.011417238490718</v>
      </c>
      <c r="I235" s="204" t="n">
        <v>0.011417238490718</v>
      </c>
      <c r="J235" s="204" t="n">
        <v>0.011417238490718</v>
      </c>
      <c r="K235" s="204" t="n">
        <v>0.011417238490718</v>
      </c>
      <c r="L235" s="204" t="n">
        <v>0.011417238490718</v>
      </c>
      <c r="M235" s="204" t="n">
        <v>0.011417238490718</v>
      </c>
      <c r="N235" s="204" t="n">
        <v>0.011417238490718</v>
      </c>
    </row>
    <row r="236" customFormat="false" ht="14.25" hidden="false" customHeight="false" outlineLevel="0" collapsed="false">
      <c r="A236" s="202" t="s">
        <v>217</v>
      </c>
      <c r="B236" s="202" t="s">
        <v>63</v>
      </c>
      <c r="C236" s="19" t="n">
        <v>1995</v>
      </c>
      <c r="D236" s="19" t="n">
        <v>2000</v>
      </c>
      <c r="E236" s="19" t="n">
        <v>2005</v>
      </c>
      <c r="F236" s="19" t="n">
        <v>2010</v>
      </c>
      <c r="G236" s="19" t="n">
        <v>2015</v>
      </c>
      <c r="H236" s="19" t="n">
        <v>2020</v>
      </c>
      <c r="I236" s="19" t="n">
        <v>2025</v>
      </c>
      <c r="J236" s="19" t="n">
        <v>2030</v>
      </c>
      <c r="K236" s="19" t="n">
        <v>2035</v>
      </c>
      <c r="L236" s="19" t="n">
        <v>2040</v>
      </c>
      <c r="M236" s="19" t="n">
        <v>2045</v>
      </c>
      <c r="N236" s="19" t="n">
        <v>2050</v>
      </c>
    </row>
    <row r="237" customFormat="false" ht="14.25" hidden="false" customHeight="false" outlineLevel="0" collapsed="false">
      <c r="A237" s="205" t="s">
        <v>218</v>
      </c>
      <c r="B237" s="19" t="s">
        <v>219</v>
      </c>
      <c r="C237" s="21" t="n">
        <v>0.5</v>
      </c>
      <c r="D237" s="21" t="n">
        <v>0.5</v>
      </c>
      <c r="E237" s="21" t="n">
        <v>0.5</v>
      </c>
      <c r="F237" s="21" t="n">
        <v>0.5</v>
      </c>
      <c r="G237" s="21" t="n">
        <v>0.5</v>
      </c>
      <c r="H237" s="21" t="n">
        <v>0.5</v>
      </c>
      <c r="I237" s="21" t="n">
        <v>0.5</v>
      </c>
      <c r="J237" s="21" t="n">
        <v>0.5</v>
      </c>
      <c r="K237" s="21" t="n">
        <v>0.5</v>
      </c>
      <c r="L237" s="21" t="n">
        <v>0.5</v>
      </c>
      <c r="M237" s="21" t="n">
        <v>0.5</v>
      </c>
      <c r="N237" s="21" t="n">
        <v>0.5</v>
      </c>
    </row>
    <row r="238" customFormat="false" ht="14.25" hidden="false" customHeight="false" outlineLevel="0" collapsed="false">
      <c r="A238" s="205"/>
      <c r="B238" s="19" t="s">
        <v>220</v>
      </c>
      <c r="C238" s="21" t="n">
        <v>0.5</v>
      </c>
      <c r="D238" s="21" t="n">
        <v>0.5</v>
      </c>
      <c r="E238" s="21" t="n">
        <v>0.5</v>
      </c>
      <c r="F238" s="21" t="n">
        <v>0.5</v>
      </c>
      <c r="G238" s="21" t="n">
        <v>0.5</v>
      </c>
      <c r="H238" s="21" t="n">
        <v>0.5</v>
      </c>
      <c r="I238" s="21" t="n">
        <v>0.5</v>
      </c>
      <c r="J238" s="21" t="n">
        <v>0.5</v>
      </c>
      <c r="K238" s="21" t="n">
        <v>0.5</v>
      </c>
      <c r="L238" s="21" t="n">
        <v>0.5</v>
      </c>
      <c r="M238" s="21" t="n">
        <v>0.5</v>
      </c>
      <c r="N238" s="21" t="n">
        <v>0.5</v>
      </c>
    </row>
    <row r="240" customFormat="false" ht="14.25" hidden="false" customHeight="false" outlineLevel="0" collapsed="false">
      <c r="A240" s="36" t="s">
        <v>221</v>
      </c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</row>
    <row r="241" customFormat="false" ht="14.25" hidden="false" customHeight="false" outlineLevel="0" collapsed="false">
      <c r="A241" s="19" t="s">
        <v>222</v>
      </c>
      <c r="B241" s="21" t="s">
        <v>63</v>
      </c>
      <c r="C241" s="21" t="n">
        <v>1995</v>
      </c>
      <c r="D241" s="21" t="n">
        <v>1996</v>
      </c>
      <c r="E241" s="21" t="n">
        <v>1997</v>
      </c>
      <c r="F241" s="21" t="n">
        <v>1998</v>
      </c>
      <c r="G241" s="21" t="n">
        <v>1999</v>
      </c>
      <c r="H241" s="21" t="n">
        <v>2000</v>
      </c>
      <c r="I241" s="21" t="n">
        <v>2001</v>
      </c>
      <c r="J241" s="21" t="n">
        <v>2002</v>
      </c>
      <c r="K241" s="21" t="n">
        <v>2003</v>
      </c>
      <c r="L241" s="21" t="n">
        <v>2004</v>
      </c>
      <c r="M241" s="21" t="n">
        <v>2005</v>
      </c>
      <c r="N241" s="21" t="n">
        <v>2006</v>
      </c>
      <c r="O241" s="21" t="n">
        <v>2007</v>
      </c>
      <c r="P241" s="21" t="n">
        <v>2008</v>
      </c>
      <c r="Q241" s="21" t="n">
        <v>2009</v>
      </c>
      <c r="R241" s="21" t="n">
        <v>2010</v>
      </c>
      <c r="S241" s="21" t="n">
        <v>2011</v>
      </c>
      <c r="T241" s="21" t="n">
        <v>2012</v>
      </c>
      <c r="U241" s="21" t="n">
        <v>2013</v>
      </c>
      <c r="V241" s="21" t="n">
        <v>2014</v>
      </c>
      <c r="W241" s="21" t="n">
        <v>2015</v>
      </c>
      <c r="X241" s="21" t="n">
        <v>2016</v>
      </c>
      <c r="Y241" s="21" t="n">
        <v>2017</v>
      </c>
      <c r="Z241" s="21" t="n">
        <v>2018</v>
      </c>
      <c r="AA241" s="21" t="n">
        <v>2019</v>
      </c>
      <c r="AB241" s="21" t="n">
        <v>2020</v>
      </c>
      <c r="AC241" s="21" t="n">
        <v>2021</v>
      </c>
      <c r="AD241" s="21" t="n">
        <v>2022</v>
      </c>
    </row>
    <row r="242" customFormat="false" ht="14.25" hidden="false" customHeight="false" outlineLevel="0" collapsed="false">
      <c r="A242" s="19" t="s">
        <v>223</v>
      </c>
      <c r="B242" s="21" t="s">
        <v>224</v>
      </c>
      <c r="C242" s="0" t="n">
        <v>0.573837551881329</v>
      </c>
      <c r="D242" s="0" t="n">
        <v>0.567217042093238</v>
      </c>
      <c r="E242" s="0" t="n">
        <v>0.552896280761969</v>
      </c>
      <c r="F242" s="0" t="n">
        <v>0.579638049016436</v>
      </c>
      <c r="G242" s="0" t="n">
        <v>0.558387475905964</v>
      </c>
      <c r="H242" s="0" t="n">
        <v>0.521714009123951</v>
      </c>
      <c r="I242" s="0" t="n">
        <v>0.539614190909378</v>
      </c>
      <c r="J242" s="0" t="n">
        <v>0.570151296642767</v>
      </c>
      <c r="K242" s="0" t="n">
        <v>0.582276504005258</v>
      </c>
      <c r="L242" s="0" t="n">
        <v>0.578699983318565</v>
      </c>
      <c r="M242" s="0" t="n">
        <v>0.55192181246744</v>
      </c>
      <c r="N242" s="0" t="n">
        <v>0.543203440825539</v>
      </c>
      <c r="O242" s="0" t="n">
        <v>0.537175065054734</v>
      </c>
      <c r="P242" s="0" t="n">
        <v>0.502493519590714</v>
      </c>
      <c r="Q242" s="0" t="n">
        <v>0.555080410172788</v>
      </c>
      <c r="R242" s="0" t="n">
        <v>0.516575370024094</v>
      </c>
      <c r="S242" s="0" t="n">
        <v>0.507001889521941</v>
      </c>
      <c r="T242" s="0" t="n">
        <v>0.509731240508201</v>
      </c>
      <c r="U242" s="0" t="n">
        <v>0.531776433839091</v>
      </c>
      <c r="V242" s="0" t="n">
        <v>0.507237230565013</v>
      </c>
      <c r="W242" s="0" t="n">
        <v>0.481501930839688</v>
      </c>
      <c r="X242" s="0" t="n">
        <v>0.478510809592434</v>
      </c>
      <c r="Y242" s="0" t="n">
        <v>0.484236486466655</v>
      </c>
      <c r="Z242" s="0" t="n">
        <v>0.44853561651791</v>
      </c>
      <c r="AA242" s="0" t="n">
        <v>0.452286897596835</v>
      </c>
      <c r="AB242" s="0" t="n">
        <v>0.438829778297449</v>
      </c>
      <c r="AC242" s="0" t="n">
        <v>0.448281543820176</v>
      </c>
      <c r="AD242" s="0" t="n">
        <v>0.416748365298078</v>
      </c>
      <c r="AE242" s="0" t="n">
        <v>0.403597351205107</v>
      </c>
    </row>
  </sheetData>
  <mergeCells count="69">
    <mergeCell ref="A1:C1"/>
    <mergeCell ref="E1:G1"/>
    <mergeCell ref="E5:F5"/>
    <mergeCell ref="E10:F10"/>
    <mergeCell ref="A16:B16"/>
    <mergeCell ref="E17:G17"/>
    <mergeCell ref="A29:D29"/>
    <mergeCell ref="D30:D38"/>
    <mergeCell ref="D39:D41"/>
    <mergeCell ref="D42:D45"/>
    <mergeCell ref="D46:D49"/>
    <mergeCell ref="A64:C64"/>
    <mergeCell ref="B85:B88"/>
    <mergeCell ref="A95:A98"/>
    <mergeCell ref="B95:B98"/>
    <mergeCell ref="A99:A102"/>
    <mergeCell ref="B99:B102"/>
    <mergeCell ref="A103:A106"/>
    <mergeCell ref="B103:B106"/>
    <mergeCell ref="A107:A110"/>
    <mergeCell ref="B107:B110"/>
    <mergeCell ref="A112:A115"/>
    <mergeCell ref="B112:B115"/>
    <mergeCell ref="A116:A119"/>
    <mergeCell ref="B116:B119"/>
    <mergeCell ref="A120:A123"/>
    <mergeCell ref="B120:B123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40:A143"/>
    <mergeCell ref="B140:B143"/>
    <mergeCell ref="A144:A147"/>
    <mergeCell ref="B144:B147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5:A187"/>
    <mergeCell ref="A188:A190"/>
    <mergeCell ref="A191:A193"/>
    <mergeCell ref="A194:A196"/>
    <mergeCell ref="A197:A199"/>
    <mergeCell ref="A200:A202"/>
    <mergeCell ref="A203:A205"/>
    <mergeCell ref="A206:A208"/>
    <mergeCell ref="A209:A211"/>
    <mergeCell ref="A212:A214"/>
    <mergeCell ref="A215:A217"/>
    <mergeCell ref="A218:A220"/>
    <mergeCell ref="A221:A223"/>
    <mergeCell ref="A224:A226"/>
    <mergeCell ref="A227:A229"/>
    <mergeCell ref="A230:A232"/>
    <mergeCell ref="A233:A235"/>
    <mergeCell ref="A237:A238"/>
    <mergeCell ref="A240:AD24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DC3E6"/>
    <pageSetUpPr fitToPage="false"/>
  </sheetPr>
  <dimension ref="A1:AE149"/>
  <sheetViews>
    <sheetView showFormulas="false" showGridLines="true" showRowColHeaders="true" showZeros="true" rightToLeft="false" tabSelected="false" showOutlineSymbols="true" defaultGridColor="true" view="normal" topLeftCell="A96" colorId="64" zoomScale="70" zoomScaleNormal="70" zoomScalePageLayoutView="100" workbookViewId="0">
      <selection pane="topLeft" activeCell="Q121" activeCellId="1" sqref="C65:N148 Q12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52.88"/>
    <col collapsed="false" customWidth="true" hidden="false" outlineLevel="0" max="2" min="2" style="0" width="22.11"/>
    <col collapsed="false" customWidth="true" hidden="false" outlineLevel="0" max="3" min="3" style="0" width="25.67"/>
    <col collapsed="false" customWidth="true" hidden="false" outlineLevel="0" max="16" min="4" style="0" width="9.11"/>
    <col collapsed="false" customWidth="true" hidden="false" outlineLevel="0" max="19" min="19" style="0" width="16.11"/>
    <col collapsed="false" customWidth="true" hidden="false" outlineLevel="0" max="20" min="20" style="0" width="18"/>
  </cols>
  <sheetData>
    <row r="1" customFormat="false" ht="14.25" hidden="false" customHeight="false" outlineLevel="0" collapsed="false">
      <c r="A1" s="134" t="s">
        <v>176</v>
      </c>
      <c r="B1" s="135"/>
      <c r="C1" s="135"/>
      <c r="D1" s="136" t="n">
        <v>1990</v>
      </c>
      <c r="E1" s="136" t="n">
        <v>2000</v>
      </c>
      <c r="F1" s="136" t="n">
        <v>2005</v>
      </c>
      <c r="G1" s="136" t="n">
        <v>2010</v>
      </c>
      <c r="H1" s="136" t="n">
        <v>2020</v>
      </c>
      <c r="I1" s="136" t="n">
        <v>2030</v>
      </c>
      <c r="J1" s="136" t="n">
        <v>2040</v>
      </c>
      <c r="K1" s="136" t="n">
        <v>2050</v>
      </c>
      <c r="L1" s="136" t="n">
        <v>2060</v>
      </c>
      <c r="M1" s="136" t="n">
        <v>2070</v>
      </c>
      <c r="N1" s="136" t="n">
        <v>2080</v>
      </c>
      <c r="O1" s="136" t="n">
        <v>2090</v>
      </c>
      <c r="P1" s="136" t="n">
        <v>2100</v>
      </c>
    </row>
    <row r="2" customFormat="false" ht="15.75" hidden="false" customHeight="true" outlineLevel="0" collapsed="false">
      <c r="A2" s="137" t="s">
        <v>177</v>
      </c>
      <c r="B2" s="138" t="s">
        <v>131</v>
      </c>
      <c r="C2" s="139" t="s">
        <v>178</v>
      </c>
      <c r="D2" s="143" t="n">
        <v>34.441</v>
      </c>
      <c r="E2" s="141" t="n">
        <v>28.37</v>
      </c>
      <c r="F2" s="142" t="n">
        <v>25.94</v>
      </c>
      <c r="G2" s="142" t="n">
        <v>27.6802974806208</v>
      </c>
      <c r="H2" s="143" t="n">
        <v>21.235262058176</v>
      </c>
      <c r="I2" s="143" t="n">
        <v>19.5861755872784</v>
      </c>
      <c r="J2" s="143" t="n">
        <v>18.8004532000816</v>
      </c>
      <c r="K2" s="143" t="n">
        <v>15.8859812171408</v>
      </c>
      <c r="L2" s="143" t="n">
        <v>13.969999998304</v>
      </c>
      <c r="M2" s="143" t="n">
        <v>13.5370746318752</v>
      </c>
      <c r="N2" s="143" t="n">
        <v>13.0140516638512</v>
      </c>
      <c r="O2" s="143" t="n">
        <v>12.4570682689696</v>
      </c>
      <c r="P2" s="144" t="n">
        <v>11.921069910256</v>
      </c>
    </row>
    <row r="3" customFormat="false" ht="14.25" hidden="false" customHeight="false" outlineLevel="0" collapsed="false">
      <c r="A3" s="137"/>
      <c r="B3" s="138"/>
      <c r="C3" s="21" t="s">
        <v>179</v>
      </c>
      <c r="D3" s="130" t="n">
        <v>34.441</v>
      </c>
      <c r="E3" s="130" t="n">
        <v>28.37</v>
      </c>
      <c r="F3" s="146" t="n">
        <v>25.94</v>
      </c>
      <c r="G3" s="146" t="n">
        <v>26.611263825203</v>
      </c>
      <c r="H3" s="124" t="n">
        <v>27.954883220589</v>
      </c>
      <c r="I3" s="124" t="n">
        <v>28.5452455128275</v>
      </c>
      <c r="J3" s="124" t="n">
        <v>28.726984977067</v>
      </c>
      <c r="K3" s="124" t="n">
        <v>28.500104193942</v>
      </c>
      <c r="L3" s="124" t="n">
        <v>27.319295308738</v>
      </c>
      <c r="M3" s="124" t="n">
        <v>25.8705055951505</v>
      </c>
      <c r="N3" s="124" t="n">
        <v>24.1536886017585</v>
      </c>
      <c r="O3" s="124" t="n">
        <v>23.51978240339</v>
      </c>
      <c r="P3" s="53" t="n">
        <v>22.886043946264</v>
      </c>
    </row>
    <row r="4" customFormat="false" ht="14.25" hidden="false" customHeight="false" outlineLevel="0" collapsed="false">
      <c r="A4" s="137"/>
      <c r="B4" s="138"/>
      <c r="C4" s="21" t="s">
        <v>180</v>
      </c>
      <c r="D4" s="130" t="n">
        <v>34.441</v>
      </c>
      <c r="E4" s="130" t="n">
        <v>28.37</v>
      </c>
      <c r="F4" s="146" t="n">
        <v>25.94</v>
      </c>
      <c r="G4" s="146" t="n">
        <v>26.673835974167</v>
      </c>
      <c r="H4" s="124" t="n">
        <v>25.650263095739</v>
      </c>
      <c r="I4" s="124" t="n">
        <v>26.8923035543252</v>
      </c>
      <c r="J4" s="124" t="n">
        <v>28.4083066078096</v>
      </c>
      <c r="K4" s="124" t="n">
        <v>29.3636967066522</v>
      </c>
      <c r="L4" s="124" t="n">
        <v>30.0986500207152</v>
      </c>
      <c r="M4" s="124" t="n">
        <v>29.7680957435726</v>
      </c>
      <c r="N4" s="124" t="n">
        <v>28.1122187873626</v>
      </c>
      <c r="O4" s="124" t="n">
        <v>22.330176660614</v>
      </c>
      <c r="P4" s="53" t="n">
        <v>20.3423328268862</v>
      </c>
    </row>
    <row r="5" customFormat="false" ht="14.25" hidden="false" customHeight="false" outlineLevel="0" collapsed="false">
      <c r="A5" s="137"/>
      <c r="B5" s="138"/>
      <c r="C5" s="147" t="s">
        <v>181</v>
      </c>
      <c r="D5" s="130" t="n">
        <v>34.441</v>
      </c>
      <c r="E5" s="149" t="n">
        <v>28.37</v>
      </c>
      <c r="F5" s="146" t="n">
        <v>25.94</v>
      </c>
      <c r="G5" s="150" t="n">
        <v>28.326039093027</v>
      </c>
      <c r="H5" s="151" t="n">
        <v>33.6254013335838</v>
      </c>
      <c r="I5" s="151" t="n">
        <v>38.2315674764478</v>
      </c>
      <c r="J5" s="151" t="n">
        <v>44.9059568360286</v>
      </c>
      <c r="K5" s="151" t="n">
        <v>51.859267942586</v>
      </c>
      <c r="L5" s="151" t="n">
        <v>57.0973390741884</v>
      </c>
      <c r="M5" s="151" t="n">
        <v>59.773880455172</v>
      </c>
      <c r="N5" s="151" t="n">
        <v>62.9359202438356</v>
      </c>
      <c r="O5" s="151" t="n">
        <v>66.7183252390096</v>
      </c>
      <c r="P5" s="152" t="n">
        <v>68.009924943051</v>
      </c>
    </row>
    <row r="6" customFormat="false" ht="15.75" hidden="false" customHeight="true" outlineLevel="0" collapsed="false">
      <c r="A6" s="153" t="s">
        <v>182</v>
      </c>
      <c r="B6" s="138" t="s">
        <v>183</v>
      </c>
      <c r="C6" s="139" t="s">
        <v>178</v>
      </c>
      <c r="D6" s="143" t="n">
        <v>1.424</v>
      </c>
      <c r="E6" s="141" t="n">
        <v>1.165</v>
      </c>
      <c r="F6" s="154" t="n">
        <v>1.227</v>
      </c>
      <c r="G6" s="154" t="n">
        <v>1.093</v>
      </c>
      <c r="H6" s="154" t="n">
        <v>1.02680339794396</v>
      </c>
      <c r="I6" s="154" t="n">
        <v>1.01867391283168</v>
      </c>
      <c r="J6" s="154" t="n">
        <v>1.00085222857124</v>
      </c>
      <c r="K6" s="154" t="n">
        <v>0.87108129588223</v>
      </c>
      <c r="L6" s="154" t="n">
        <v>0.797382601572154</v>
      </c>
      <c r="M6" s="154" t="n">
        <v>0.800589670581625</v>
      </c>
      <c r="N6" s="154" t="n">
        <v>0.782782184745138</v>
      </c>
      <c r="O6" s="154" t="n">
        <v>0.761488098427683</v>
      </c>
      <c r="P6" s="155" t="n">
        <v>0.73661068486611</v>
      </c>
    </row>
    <row r="7" customFormat="false" ht="14.25" hidden="false" customHeight="false" outlineLevel="0" collapsed="false">
      <c r="A7" s="153"/>
      <c r="B7" s="138"/>
      <c r="C7" s="21" t="s">
        <v>179</v>
      </c>
      <c r="D7" s="124" t="n">
        <v>1.424</v>
      </c>
      <c r="E7" s="130" t="n">
        <v>1.165</v>
      </c>
      <c r="F7" s="156" t="n">
        <v>1.227</v>
      </c>
      <c r="G7" s="156" t="n">
        <v>1.093</v>
      </c>
      <c r="H7" s="156" t="n">
        <v>1.14399595852902</v>
      </c>
      <c r="I7" s="156" t="n">
        <v>1.19073989652476</v>
      </c>
      <c r="J7" s="156" t="n">
        <v>1.20697890217893</v>
      </c>
      <c r="K7" s="156" t="n">
        <v>1.19303209803054</v>
      </c>
      <c r="L7" s="156" t="n">
        <v>1.18165507011714</v>
      </c>
      <c r="M7" s="156" t="n">
        <v>1.16122061967065</v>
      </c>
      <c r="N7" s="156" t="n">
        <v>1.13170134281654</v>
      </c>
      <c r="O7" s="156" t="n">
        <v>1.12927035394616</v>
      </c>
      <c r="P7" s="157" t="n">
        <v>1.12682610513648</v>
      </c>
    </row>
    <row r="8" customFormat="false" ht="14.25" hidden="false" customHeight="false" outlineLevel="0" collapsed="false">
      <c r="A8" s="153"/>
      <c r="B8" s="138"/>
      <c r="C8" s="21" t="s">
        <v>180</v>
      </c>
      <c r="D8" s="124" t="n">
        <v>1.424</v>
      </c>
      <c r="E8" s="130" t="n">
        <v>1.165</v>
      </c>
      <c r="F8" s="156" t="n">
        <v>1.227</v>
      </c>
      <c r="G8" s="130" t="n">
        <v>1.093</v>
      </c>
      <c r="H8" s="130" t="n">
        <v>1.05884303303254</v>
      </c>
      <c r="I8" s="130" t="n">
        <v>1.1774581291588</v>
      </c>
      <c r="J8" s="130" t="n">
        <v>1.29902436955648</v>
      </c>
      <c r="K8" s="130" t="n">
        <v>1.4070236737499</v>
      </c>
      <c r="L8" s="130" t="n">
        <v>1.51705300491263</v>
      </c>
      <c r="M8" s="130" t="n">
        <v>1.60653139331575</v>
      </c>
      <c r="N8" s="130" t="n">
        <v>1.65077051599306</v>
      </c>
      <c r="O8" s="130" t="n">
        <v>1.65039663074128</v>
      </c>
      <c r="P8" s="158" t="n">
        <v>1.63841870685708</v>
      </c>
    </row>
    <row r="9" customFormat="false" ht="14.25" hidden="false" customHeight="false" outlineLevel="0" collapsed="false">
      <c r="A9" s="153"/>
      <c r="B9" s="138"/>
      <c r="C9" s="147" t="s">
        <v>181</v>
      </c>
      <c r="D9" s="151" t="n">
        <v>1.424</v>
      </c>
      <c r="E9" s="149" t="n">
        <v>1.165</v>
      </c>
      <c r="F9" s="159" t="n">
        <v>1.227</v>
      </c>
      <c r="G9" s="159" t="n">
        <v>1.093</v>
      </c>
      <c r="H9" s="159" t="n">
        <v>1.28104044213782</v>
      </c>
      <c r="I9" s="159" t="n">
        <v>1.44508356314186</v>
      </c>
      <c r="J9" s="159" t="n">
        <v>1.6125588948584</v>
      </c>
      <c r="K9" s="159" t="n">
        <v>1.7154945029384</v>
      </c>
      <c r="L9" s="159" t="n">
        <v>1.79938018981547</v>
      </c>
      <c r="M9" s="159" t="n">
        <v>1.86890655814865</v>
      </c>
      <c r="N9" s="159" t="n">
        <v>1.95181283217512</v>
      </c>
      <c r="O9" s="159" t="n">
        <v>2.0502310264538</v>
      </c>
      <c r="P9" s="160" t="n">
        <v>2.11497123965471</v>
      </c>
    </row>
    <row r="10" customFormat="false" ht="14.25" hidden="false" customHeight="false" outlineLevel="0" collapsed="false">
      <c r="A10" s="161" t="s">
        <v>184</v>
      </c>
      <c r="B10" s="162" t="s">
        <v>185</v>
      </c>
      <c r="C10" s="139" t="s">
        <v>178</v>
      </c>
      <c r="D10" s="163" t="n">
        <v>3630</v>
      </c>
      <c r="E10" s="164" t="n">
        <v>1800</v>
      </c>
      <c r="F10" s="165" t="n">
        <v>1410</v>
      </c>
      <c r="G10" s="163" t="n">
        <v>1150</v>
      </c>
      <c r="H10" s="163" t="n">
        <v>941.851750051955</v>
      </c>
      <c r="I10" s="163" t="n">
        <v>516.141975101732</v>
      </c>
      <c r="J10" s="163" t="n">
        <v>389.498347489726</v>
      </c>
      <c r="K10" s="163" t="n">
        <v>203.414629241052</v>
      </c>
      <c r="L10" s="163" t="n">
        <v>167.758284339029</v>
      </c>
      <c r="M10" s="163" t="n">
        <v>164.805553507143</v>
      </c>
      <c r="N10" s="163" t="n">
        <v>111.324890894099</v>
      </c>
      <c r="O10" s="163" t="n">
        <v>92.1822521066992</v>
      </c>
      <c r="P10" s="166" t="n">
        <v>84.1952308486462</v>
      </c>
    </row>
    <row r="11" customFormat="false" ht="14.25" hidden="false" customHeight="false" outlineLevel="0" collapsed="false">
      <c r="A11" s="161"/>
      <c r="B11" s="162"/>
      <c r="C11" s="21" t="s">
        <v>179</v>
      </c>
      <c r="D11" s="167" t="n">
        <v>3630</v>
      </c>
      <c r="E11" s="168" t="n">
        <v>1800</v>
      </c>
      <c r="F11" s="169" t="n">
        <v>1410</v>
      </c>
      <c r="G11" s="167" t="n">
        <v>1150</v>
      </c>
      <c r="H11" s="167" t="n">
        <v>915.080689252116</v>
      </c>
      <c r="I11" s="167" t="n">
        <v>915.525139980771</v>
      </c>
      <c r="J11" s="167" t="n">
        <v>939.135229907811</v>
      </c>
      <c r="K11" s="167" t="n">
        <v>990.33378579643</v>
      </c>
      <c r="L11" s="167" t="n">
        <v>965.249420281658</v>
      </c>
      <c r="M11" s="167" t="n">
        <v>976.046320909451</v>
      </c>
      <c r="N11" s="167" t="n">
        <v>1026.05244801388</v>
      </c>
      <c r="O11" s="167" t="n">
        <v>1147.07312934789</v>
      </c>
      <c r="P11" s="170" t="n">
        <v>1235.39958147164</v>
      </c>
    </row>
    <row r="12" customFormat="false" ht="14.25" hidden="false" customHeight="false" outlineLevel="0" collapsed="false">
      <c r="A12" s="161"/>
      <c r="B12" s="162"/>
      <c r="C12" s="21" t="s">
        <v>180</v>
      </c>
      <c r="D12" s="167" t="n">
        <v>3630</v>
      </c>
      <c r="E12" s="168" t="n">
        <v>1800</v>
      </c>
      <c r="F12" s="169" t="n">
        <v>1410</v>
      </c>
      <c r="G12" s="167" t="n">
        <v>1150</v>
      </c>
      <c r="H12" s="167" t="n">
        <v>1184.37101806868</v>
      </c>
      <c r="I12" s="167" t="n">
        <v>1218.07408474675</v>
      </c>
      <c r="J12" s="167" t="n">
        <v>1234.06867269706</v>
      </c>
      <c r="K12" s="167" t="n">
        <v>1227.82928180029</v>
      </c>
      <c r="L12" s="167" t="n">
        <v>1228.47652151988</v>
      </c>
      <c r="M12" s="167" t="n">
        <v>1214.71361612269</v>
      </c>
      <c r="N12" s="167" t="n">
        <v>1187.534725818</v>
      </c>
      <c r="O12" s="167" t="n">
        <v>1136.05586748133</v>
      </c>
      <c r="P12" s="170" t="n">
        <v>1076.95511420686</v>
      </c>
    </row>
    <row r="13" customFormat="false" ht="14.25" hidden="false" customHeight="false" outlineLevel="0" collapsed="false">
      <c r="A13" s="161"/>
      <c r="B13" s="162"/>
      <c r="C13" s="171" t="s">
        <v>181</v>
      </c>
      <c r="D13" s="172" t="n">
        <v>3630</v>
      </c>
      <c r="E13" s="173" t="n">
        <v>1800</v>
      </c>
      <c r="F13" s="174" t="n">
        <v>1410</v>
      </c>
      <c r="G13" s="172" t="n">
        <v>1150</v>
      </c>
      <c r="H13" s="172" t="n">
        <v>1273.30079741217</v>
      </c>
      <c r="I13" s="172" t="n">
        <v>1342.53178364553</v>
      </c>
      <c r="J13" s="172" t="n">
        <v>1312.77175957271</v>
      </c>
      <c r="K13" s="172" t="n">
        <v>1350.75039494471</v>
      </c>
      <c r="L13" s="172" t="n">
        <v>1273.18184382758</v>
      </c>
      <c r="M13" s="172" t="n">
        <v>1280.47045437448</v>
      </c>
      <c r="N13" s="172" t="n">
        <v>1253.64101406755</v>
      </c>
      <c r="O13" s="172" t="n">
        <v>1199.61445873768</v>
      </c>
      <c r="P13" s="175" t="n">
        <v>1164.16629052885</v>
      </c>
    </row>
    <row r="14" customFormat="false" ht="14.25" hidden="false" customHeight="false" outlineLevel="0" collapsed="false">
      <c r="A14" s="153" t="s">
        <v>186</v>
      </c>
      <c r="B14" s="176" t="s">
        <v>185</v>
      </c>
      <c r="C14" s="139" t="s">
        <v>178</v>
      </c>
      <c r="D14" s="163" t="n">
        <v>550</v>
      </c>
      <c r="E14" s="163" t="n">
        <v>610</v>
      </c>
      <c r="F14" s="163" t="n">
        <v>440</v>
      </c>
      <c r="G14" s="163" t="n">
        <v>540</v>
      </c>
      <c r="H14" s="163" t="n">
        <v>182.975947818997</v>
      </c>
      <c r="I14" s="163" t="n">
        <v>159.176518548716</v>
      </c>
      <c r="J14" s="163" t="n">
        <v>127.810843864656</v>
      </c>
      <c r="K14" s="163" t="n">
        <v>51.5450468813698</v>
      </c>
      <c r="L14" s="163" t="n">
        <v>40.6441092539747</v>
      </c>
      <c r="M14" s="163" t="n">
        <v>34.1051773338769</v>
      </c>
      <c r="N14" s="163" t="n">
        <v>25.7480635955972</v>
      </c>
      <c r="O14" s="163" t="n">
        <v>15.0998777007746</v>
      </c>
      <c r="P14" s="166" t="n">
        <v>3.60375050958011</v>
      </c>
    </row>
    <row r="15" customFormat="false" ht="14.25" hidden="false" customHeight="false" outlineLevel="0" collapsed="false">
      <c r="A15" s="153"/>
      <c r="B15" s="176"/>
      <c r="C15" s="177" t="s">
        <v>179</v>
      </c>
      <c r="D15" s="167" t="n">
        <v>550</v>
      </c>
      <c r="E15" s="168" t="n">
        <v>610</v>
      </c>
      <c r="F15" s="169" t="n">
        <v>440</v>
      </c>
      <c r="G15" s="167" t="n">
        <v>540</v>
      </c>
      <c r="H15" s="167" t="n">
        <v>238.967712274994</v>
      </c>
      <c r="I15" s="167" t="n">
        <v>277.944265657602</v>
      </c>
      <c r="J15" s="167" t="n">
        <v>318.639530360363</v>
      </c>
      <c r="K15" s="167" t="n">
        <v>361.082151571949</v>
      </c>
      <c r="L15" s="167" t="n">
        <v>409.912649856774</v>
      </c>
      <c r="M15" s="167" t="n">
        <v>467.374898327262</v>
      </c>
      <c r="N15" s="167" t="n">
        <v>533.459348587191</v>
      </c>
      <c r="O15" s="167" t="n">
        <v>573.915903384376</v>
      </c>
      <c r="P15" s="170" t="n">
        <v>614.372458181561</v>
      </c>
    </row>
    <row r="16" customFormat="false" ht="14.25" hidden="false" customHeight="false" outlineLevel="0" collapsed="false">
      <c r="A16" s="153"/>
      <c r="B16" s="176"/>
      <c r="C16" s="177" t="s">
        <v>180</v>
      </c>
      <c r="D16" s="168" t="n">
        <v>550</v>
      </c>
      <c r="E16" s="168" t="n">
        <v>610</v>
      </c>
      <c r="F16" s="169" t="n">
        <v>440</v>
      </c>
      <c r="G16" s="168" t="n">
        <v>540</v>
      </c>
      <c r="H16" s="167" t="n">
        <v>655.021813829582</v>
      </c>
      <c r="I16" s="167" t="n">
        <v>667.329446739508</v>
      </c>
      <c r="J16" s="167" t="n">
        <v>673.222655495927</v>
      </c>
      <c r="K16" s="167" t="n">
        <v>679.630130110807</v>
      </c>
      <c r="L16" s="167" t="n">
        <v>689.950194973167</v>
      </c>
      <c r="M16" s="167" t="n">
        <v>700.708080769082</v>
      </c>
      <c r="N16" s="167" t="n">
        <v>694.682830778735</v>
      </c>
      <c r="O16" s="167" t="n">
        <v>686.259989961778</v>
      </c>
      <c r="P16" s="170" t="n">
        <v>660.004633025752</v>
      </c>
    </row>
    <row r="17" customFormat="false" ht="14.25" hidden="false" customHeight="false" outlineLevel="0" collapsed="false">
      <c r="A17" s="153"/>
      <c r="B17" s="176"/>
      <c r="C17" s="178" t="s">
        <v>181</v>
      </c>
      <c r="D17" s="168" t="n">
        <v>550</v>
      </c>
      <c r="E17" s="168" t="n">
        <v>610</v>
      </c>
      <c r="F17" s="169" t="n">
        <v>440</v>
      </c>
      <c r="G17" s="168" t="n">
        <v>540</v>
      </c>
      <c r="H17" s="179" t="n">
        <v>619.486393254121</v>
      </c>
      <c r="I17" s="179" t="n">
        <v>765.680337293983</v>
      </c>
      <c r="J17" s="179" t="n">
        <v>863.18896128785</v>
      </c>
      <c r="K17" s="179" t="n">
        <v>917.232656190111</v>
      </c>
      <c r="L17" s="179" t="n">
        <v>1077.78459179762</v>
      </c>
      <c r="M17" s="179" t="n">
        <v>1034.26600229973</v>
      </c>
      <c r="N17" s="179" t="n">
        <v>1140.3449597547</v>
      </c>
      <c r="O17" s="179" t="n">
        <v>1230.563434266</v>
      </c>
      <c r="P17" s="180" t="n">
        <v>1297.22499041778</v>
      </c>
    </row>
    <row r="18" customFormat="false" ht="14.25" hidden="false" customHeight="false" outlineLevel="0" collapsed="false">
      <c r="A18" s="181" t="s">
        <v>187</v>
      </c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3"/>
    </row>
    <row r="19" customFormat="false" ht="14.25" hidden="false" customHeight="false" outlineLevel="0" collapsed="false">
      <c r="A19" s="184" t="s">
        <v>8</v>
      </c>
      <c r="B19" s="185" t="s">
        <v>185</v>
      </c>
      <c r="C19" s="21" t="s">
        <v>178</v>
      </c>
      <c r="D19" s="168" t="n">
        <v>13.42</v>
      </c>
      <c r="E19" s="168" t="n">
        <v>18189.47071</v>
      </c>
      <c r="F19" s="169" t="n">
        <v>28642.56</v>
      </c>
      <c r="G19" s="168" t="n">
        <v>38137</v>
      </c>
      <c r="H19" s="168" t="n">
        <v>42225.5269130111</v>
      </c>
      <c r="I19" s="168" t="n">
        <v>47156.9664486797</v>
      </c>
      <c r="J19" s="168" t="n">
        <v>51684.313041651</v>
      </c>
      <c r="K19" s="168" t="n">
        <v>48168.4130270053</v>
      </c>
      <c r="L19" s="168" t="n">
        <v>54969.5109555981</v>
      </c>
      <c r="M19" s="168" t="n">
        <v>62130.7470055972</v>
      </c>
      <c r="N19" s="168" t="n">
        <v>64523.7349006323</v>
      </c>
      <c r="O19" s="168" t="n">
        <v>62374.077010755</v>
      </c>
      <c r="P19" s="186" t="n">
        <v>57163.6093553995</v>
      </c>
    </row>
    <row r="20" customFormat="false" ht="14.25" hidden="false" customHeight="false" outlineLevel="0" collapsed="false">
      <c r="A20" s="184"/>
      <c r="B20" s="185"/>
      <c r="C20" s="21" t="s">
        <v>179</v>
      </c>
      <c r="D20" s="168" t="n">
        <v>13.42</v>
      </c>
      <c r="E20" s="168" t="n">
        <v>18189.47071</v>
      </c>
      <c r="F20" s="169" t="n">
        <v>28642.56</v>
      </c>
      <c r="G20" s="168" t="n">
        <v>38137</v>
      </c>
      <c r="H20" s="168" t="n">
        <v>50616.3393516475</v>
      </c>
      <c r="I20" s="168" t="n">
        <v>55650.2918917404</v>
      </c>
      <c r="J20" s="168" t="n">
        <v>61302.2663121536</v>
      </c>
      <c r="K20" s="168" t="n">
        <v>67592.5694278048</v>
      </c>
      <c r="L20" s="168" t="n">
        <v>65046.7361049807</v>
      </c>
      <c r="M20" s="168" t="n">
        <v>68950.1868830177</v>
      </c>
      <c r="N20" s="168" t="n">
        <v>80323.0720165907</v>
      </c>
      <c r="O20" s="168" t="n">
        <v>94320.8801731929</v>
      </c>
      <c r="P20" s="186" t="n">
        <v>109302.767268498</v>
      </c>
    </row>
    <row r="21" customFormat="false" ht="14.25" hidden="false" customHeight="false" outlineLevel="0" collapsed="false">
      <c r="A21" s="184"/>
      <c r="B21" s="185"/>
      <c r="C21" s="21" t="s">
        <v>180</v>
      </c>
      <c r="D21" s="168" t="n">
        <v>13.42</v>
      </c>
      <c r="E21" s="168" t="n">
        <v>18189.47071</v>
      </c>
      <c r="F21" s="169" t="n">
        <v>28642.56</v>
      </c>
      <c r="G21" s="168" t="n">
        <v>38137</v>
      </c>
      <c r="H21" s="168" t="n">
        <v>40115.5225664896</v>
      </c>
      <c r="I21" s="168" t="n">
        <v>41478.330995687</v>
      </c>
      <c r="J21" s="168" t="n">
        <v>42653.9748395431</v>
      </c>
      <c r="K21" s="168" t="n">
        <v>43560.0808265152</v>
      </c>
      <c r="L21" s="168" t="n">
        <v>44828.0035884922</v>
      </c>
      <c r="M21" s="168" t="n">
        <v>45858.4515075085</v>
      </c>
      <c r="N21" s="168" t="n">
        <v>46158.2276539463</v>
      </c>
      <c r="O21" s="168" t="n">
        <v>45504.9763296218</v>
      </c>
      <c r="P21" s="186" t="n">
        <v>44445.0721457817</v>
      </c>
    </row>
    <row r="22" customFormat="false" ht="14.25" hidden="false" customHeight="false" outlineLevel="0" collapsed="false">
      <c r="A22" s="184"/>
      <c r="B22" s="185"/>
      <c r="C22" s="21" t="s">
        <v>181</v>
      </c>
      <c r="D22" s="168" t="n">
        <v>13.42</v>
      </c>
      <c r="E22" s="168" t="n">
        <v>18189.47071</v>
      </c>
      <c r="F22" s="169" t="n">
        <v>28642.56</v>
      </c>
      <c r="G22" s="168" t="n">
        <v>38137</v>
      </c>
      <c r="H22" s="168" t="n">
        <v>66285.208211759</v>
      </c>
      <c r="I22" s="168" t="n">
        <v>83488.1551867709</v>
      </c>
      <c r="J22" s="168" t="n">
        <v>101764.098345715</v>
      </c>
      <c r="K22" s="168" t="n">
        <v>116252.422488575</v>
      </c>
      <c r="L22" s="168" t="n">
        <v>127043.648384072</v>
      </c>
      <c r="M22" s="168" t="n">
        <v>138710.075082124</v>
      </c>
      <c r="N22" s="168" t="n">
        <v>151297.463081836</v>
      </c>
      <c r="O22" s="168" t="n">
        <v>163320.471592586</v>
      </c>
      <c r="P22" s="186" t="n">
        <v>175905.108961203</v>
      </c>
    </row>
    <row r="23" customFormat="false" ht="14.25" hidden="false" customHeight="false" outlineLevel="0" collapsed="false">
      <c r="A23" s="184" t="s">
        <v>9</v>
      </c>
      <c r="B23" s="185" t="s">
        <v>185</v>
      </c>
      <c r="C23" s="187" t="s">
        <v>178</v>
      </c>
      <c r="D23" s="168" t="n">
        <v>1460.86</v>
      </c>
      <c r="E23" s="168" t="n">
        <v>1570.13</v>
      </c>
      <c r="F23" s="168" t="n">
        <v>377.38</v>
      </c>
      <c r="G23" s="168" t="n">
        <v>332.354084350721</v>
      </c>
      <c r="H23" s="168" t="n">
        <v>40.2091897891232</v>
      </c>
      <c r="I23" s="168" t="n">
        <v>24.1185331113578</v>
      </c>
      <c r="J23" s="168" t="n">
        <v>14.4152737698853</v>
      </c>
      <c r="K23" s="168" t="n">
        <v>8.58633740288568</v>
      </c>
      <c r="L23" s="168" t="n">
        <v>4.81672586015538</v>
      </c>
      <c r="M23" s="168" t="n">
        <v>2.54797817240104</v>
      </c>
      <c r="N23" s="168" t="n">
        <v>1.29144099149094</v>
      </c>
      <c r="O23" s="168" t="n">
        <v>0</v>
      </c>
      <c r="P23" s="186" t="n">
        <v>0</v>
      </c>
    </row>
    <row r="24" customFormat="false" ht="14.25" hidden="false" customHeight="false" outlineLevel="0" collapsed="false">
      <c r="A24" s="184"/>
      <c r="B24" s="185"/>
      <c r="C24" s="21" t="s">
        <v>179</v>
      </c>
      <c r="D24" s="168" t="n">
        <v>1460.86</v>
      </c>
      <c r="E24" s="168" t="n">
        <v>1570.13</v>
      </c>
      <c r="F24" s="168" t="n">
        <v>377.38</v>
      </c>
      <c r="G24" s="168" t="n">
        <v>332.354084350721</v>
      </c>
      <c r="H24" s="168" t="n">
        <v>40.2091897891232</v>
      </c>
      <c r="I24" s="168" t="n">
        <v>24.1185331113578</v>
      </c>
      <c r="J24" s="168" t="n">
        <v>14.4152737698853</v>
      </c>
      <c r="K24" s="168" t="n">
        <v>8.58633740288568</v>
      </c>
      <c r="L24" s="168" t="n">
        <v>4.81672586015538</v>
      </c>
      <c r="M24" s="168" t="n">
        <v>2.54797817240104</v>
      </c>
      <c r="N24" s="168" t="n">
        <v>1.29144099149094</v>
      </c>
      <c r="O24" s="168" t="n">
        <v>0</v>
      </c>
      <c r="P24" s="186" t="n">
        <v>0</v>
      </c>
    </row>
    <row r="25" customFormat="false" ht="14.25" hidden="false" customHeight="false" outlineLevel="0" collapsed="false">
      <c r="A25" s="184"/>
      <c r="B25" s="185"/>
      <c r="C25" s="21" t="s">
        <v>180</v>
      </c>
      <c r="D25" s="168" t="n">
        <v>1460.86</v>
      </c>
      <c r="E25" s="168" t="n">
        <v>1570.13</v>
      </c>
      <c r="F25" s="168" t="n">
        <v>377.38</v>
      </c>
      <c r="G25" s="168" t="n">
        <v>332.354084350721</v>
      </c>
      <c r="H25" s="168" t="n">
        <v>40.2091897891232</v>
      </c>
      <c r="I25" s="168" t="n">
        <v>24.1185331113578</v>
      </c>
      <c r="J25" s="168" t="n">
        <v>14.4152737698853</v>
      </c>
      <c r="K25" s="168" t="n">
        <v>8.58633740288568</v>
      </c>
      <c r="L25" s="168" t="n">
        <v>4.81672586015538</v>
      </c>
      <c r="M25" s="168" t="n">
        <v>2.54797817240104</v>
      </c>
      <c r="N25" s="168" t="n">
        <v>1.29144099149094</v>
      </c>
      <c r="O25" s="168" t="n">
        <v>0</v>
      </c>
      <c r="P25" s="186" t="n">
        <v>0</v>
      </c>
    </row>
    <row r="26" customFormat="false" ht="14.25" hidden="false" customHeight="false" outlineLevel="0" collapsed="false">
      <c r="A26" s="184"/>
      <c r="B26" s="185"/>
      <c r="C26" s="21" t="s">
        <v>181</v>
      </c>
      <c r="D26" s="168" t="n">
        <v>1460.86</v>
      </c>
      <c r="E26" s="168" t="n">
        <v>1570.13</v>
      </c>
      <c r="F26" s="168" t="n">
        <v>377.38</v>
      </c>
      <c r="G26" s="168" t="n">
        <v>332.354084350721</v>
      </c>
      <c r="H26" s="168" t="n">
        <v>40.2091897891232</v>
      </c>
      <c r="I26" s="168" t="n">
        <v>24.1185331113578</v>
      </c>
      <c r="J26" s="168" t="n">
        <v>14.4152737698853</v>
      </c>
      <c r="K26" s="168" t="n">
        <v>8.58633740288568</v>
      </c>
      <c r="L26" s="168" t="n">
        <v>4.81672586015538</v>
      </c>
      <c r="M26" s="168" t="n">
        <v>2.54797817240104</v>
      </c>
      <c r="N26" s="168" t="n">
        <v>1.29144099149094</v>
      </c>
      <c r="O26" s="168" t="n">
        <v>0</v>
      </c>
      <c r="P26" s="186" t="n">
        <v>0</v>
      </c>
    </row>
    <row r="27" customFormat="false" ht="14.25" hidden="false" customHeight="false" outlineLevel="0" collapsed="false">
      <c r="A27" s="184" t="s">
        <v>10</v>
      </c>
      <c r="B27" s="185" t="s">
        <v>185</v>
      </c>
      <c r="C27" s="21" t="s">
        <v>178</v>
      </c>
      <c r="D27" s="168" t="n">
        <v>0</v>
      </c>
      <c r="E27" s="168" t="n">
        <v>47.1111386</v>
      </c>
      <c r="F27" s="169" t="n">
        <v>344.47</v>
      </c>
      <c r="G27" s="168" t="n">
        <v>562.168522830635</v>
      </c>
      <c r="H27" s="168" t="n">
        <v>1900.0681953793</v>
      </c>
      <c r="I27" s="168" t="n">
        <v>2257.0398808441</v>
      </c>
      <c r="J27" s="168" t="n">
        <v>2528.91237402219</v>
      </c>
      <c r="K27" s="168" t="n">
        <v>2337.62718664726</v>
      </c>
      <c r="L27" s="168" t="n">
        <v>2634.62838093506</v>
      </c>
      <c r="M27" s="168" t="n">
        <v>2941.49932690558</v>
      </c>
      <c r="N27" s="168" t="n">
        <v>3016.4154420593</v>
      </c>
      <c r="O27" s="168" t="n">
        <v>2857.65343641987</v>
      </c>
      <c r="P27" s="186" t="n">
        <v>2545.04863470984</v>
      </c>
    </row>
    <row r="28" customFormat="false" ht="14.25" hidden="false" customHeight="false" outlineLevel="0" collapsed="false">
      <c r="A28" s="184"/>
      <c r="B28" s="185"/>
      <c r="C28" s="21" t="s">
        <v>179</v>
      </c>
      <c r="D28" s="168" t="n">
        <v>0</v>
      </c>
      <c r="E28" s="168" t="n">
        <v>47.1111386</v>
      </c>
      <c r="F28" s="169" t="n">
        <v>344.47</v>
      </c>
      <c r="G28" s="168" t="n">
        <v>562.168522830635</v>
      </c>
      <c r="H28" s="168" t="n">
        <v>1900.0681953793</v>
      </c>
      <c r="I28" s="168" t="n">
        <v>2257.0398808441</v>
      </c>
      <c r="J28" s="168" t="n">
        <v>2528.91237402219</v>
      </c>
      <c r="K28" s="168" t="n">
        <v>2337.62718664726</v>
      </c>
      <c r="L28" s="168" t="n">
        <v>2634.62838093506</v>
      </c>
      <c r="M28" s="168" t="n">
        <v>2941.49932690558</v>
      </c>
      <c r="N28" s="168" t="n">
        <v>3016.4154420593</v>
      </c>
      <c r="O28" s="168" t="n">
        <v>2857.65343641987</v>
      </c>
      <c r="P28" s="186" t="n">
        <v>2545.04863470984</v>
      </c>
    </row>
    <row r="29" customFormat="false" ht="14.25" hidden="false" customHeight="false" outlineLevel="0" collapsed="false">
      <c r="A29" s="184"/>
      <c r="B29" s="185"/>
      <c r="C29" s="21" t="s">
        <v>180</v>
      </c>
      <c r="D29" s="168" t="n">
        <v>0</v>
      </c>
      <c r="E29" s="168" t="n">
        <v>47.1111386</v>
      </c>
      <c r="F29" s="169" t="n">
        <v>344.47</v>
      </c>
      <c r="G29" s="168" t="n">
        <v>562.168522830635</v>
      </c>
      <c r="H29" s="168" t="n">
        <v>1900.0681953793</v>
      </c>
      <c r="I29" s="168" t="n">
        <v>2257.0398808441</v>
      </c>
      <c r="J29" s="168" t="n">
        <v>2528.91237402219</v>
      </c>
      <c r="K29" s="168" t="n">
        <v>2337.62718664726</v>
      </c>
      <c r="L29" s="168" t="n">
        <v>2634.62838093506</v>
      </c>
      <c r="M29" s="168" t="n">
        <v>2941.49932690558</v>
      </c>
      <c r="N29" s="168" t="n">
        <v>3016.4154420593</v>
      </c>
      <c r="O29" s="168" t="n">
        <v>2857.65343641987</v>
      </c>
      <c r="P29" s="186" t="n">
        <v>2545.04863470984</v>
      </c>
    </row>
    <row r="30" customFormat="false" ht="14.25" hidden="false" customHeight="false" outlineLevel="0" collapsed="false">
      <c r="A30" s="184"/>
      <c r="B30" s="185"/>
      <c r="C30" s="21" t="s">
        <v>181</v>
      </c>
      <c r="D30" s="168" t="n">
        <v>0</v>
      </c>
      <c r="E30" s="168" t="n">
        <v>47.1111386</v>
      </c>
      <c r="F30" s="169" t="n">
        <v>344.47</v>
      </c>
      <c r="G30" s="168" t="n">
        <v>562.168522830635</v>
      </c>
      <c r="H30" s="168" t="n">
        <v>1900.0681953793</v>
      </c>
      <c r="I30" s="168" t="n">
        <v>2257.0398808441</v>
      </c>
      <c r="J30" s="168" t="n">
        <v>2528.91237402219</v>
      </c>
      <c r="K30" s="168" t="n">
        <v>2337.62718664726</v>
      </c>
      <c r="L30" s="168" t="n">
        <v>2634.62838093506</v>
      </c>
      <c r="M30" s="168" t="n">
        <v>2941.49932690558</v>
      </c>
      <c r="N30" s="168" t="n">
        <v>3016.4154420593</v>
      </c>
      <c r="O30" s="168" t="n">
        <v>2857.65343641987</v>
      </c>
      <c r="P30" s="186" t="n">
        <v>2545.04863470984</v>
      </c>
    </row>
    <row r="31" customFormat="false" ht="14.25" hidden="false" customHeight="false" outlineLevel="0" collapsed="false">
      <c r="A31" s="184" t="s">
        <v>11</v>
      </c>
      <c r="B31" s="185" t="s">
        <v>185</v>
      </c>
      <c r="C31" s="21" t="s">
        <v>178</v>
      </c>
      <c r="D31" s="188" t="n">
        <v>0</v>
      </c>
      <c r="E31" s="188" t="n">
        <v>1060.1</v>
      </c>
      <c r="F31" s="189" t="n">
        <v>3848.27</v>
      </c>
      <c r="G31" s="189" t="n">
        <v>7576.45333333333</v>
      </c>
      <c r="H31" s="189" t="n">
        <v>25760.056656646</v>
      </c>
      <c r="I31" s="189" t="n">
        <v>31396.4835627941</v>
      </c>
      <c r="J31" s="189" t="n">
        <v>36027.2911825666</v>
      </c>
      <c r="K31" s="189" t="n">
        <v>34348.1837502695</v>
      </c>
      <c r="L31" s="189" t="n">
        <v>40016.3245673986</v>
      </c>
      <c r="M31" s="189" t="n">
        <v>45893.4888887198</v>
      </c>
      <c r="N31" s="189" t="n">
        <v>48023.222165227</v>
      </c>
      <c r="O31" s="189" t="n">
        <v>46577.9327493436</v>
      </c>
      <c r="P31" s="190" t="n">
        <v>42731.3236556439</v>
      </c>
    </row>
    <row r="32" customFormat="false" ht="14.25" hidden="false" customHeight="false" outlineLevel="0" collapsed="false">
      <c r="A32" s="184"/>
      <c r="B32" s="185"/>
      <c r="C32" s="21" t="s">
        <v>179</v>
      </c>
      <c r="D32" s="188" t="n">
        <v>0</v>
      </c>
      <c r="E32" s="188" t="n">
        <v>1060.1</v>
      </c>
      <c r="F32" s="189" t="n">
        <v>3848.27</v>
      </c>
      <c r="G32" s="189" t="n">
        <v>7576.45333333333</v>
      </c>
      <c r="H32" s="189" t="n">
        <v>13838.1860905782</v>
      </c>
      <c r="I32" s="189" t="n">
        <v>14050.5231957338</v>
      </c>
      <c r="J32" s="189" t="n">
        <v>13881.5382495475</v>
      </c>
      <c r="K32" s="189" t="n">
        <v>13585.1510402678</v>
      </c>
      <c r="L32" s="189" t="n">
        <v>11599.7991070629</v>
      </c>
      <c r="M32" s="189" t="n">
        <v>10612.4315680894</v>
      </c>
      <c r="N32" s="189" t="n">
        <v>10411.5960561297</v>
      </c>
      <c r="O32" s="189" t="n">
        <v>10404.5181526245</v>
      </c>
      <c r="P32" s="190" t="n">
        <v>10177.1405025204</v>
      </c>
    </row>
    <row r="33" customFormat="false" ht="14.25" hidden="false" customHeight="false" outlineLevel="0" collapsed="false">
      <c r="A33" s="184"/>
      <c r="B33" s="185"/>
      <c r="C33" s="21" t="s">
        <v>180</v>
      </c>
      <c r="D33" s="188" t="n">
        <v>0</v>
      </c>
      <c r="E33" s="188" t="n">
        <v>1060.1</v>
      </c>
      <c r="F33" s="189" t="n">
        <v>3848.27</v>
      </c>
      <c r="G33" s="189" t="n">
        <v>7576.45333333333</v>
      </c>
      <c r="H33" s="189" t="n">
        <v>8292.95575421746</v>
      </c>
      <c r="I33" s="189" t="n">
        <v>8786.48411443583</v>
      </c>
      <c r="J33" s="189" t="n">
        <v>9335.05628042524</v>
      </c>
      <c r="K33" s="189" t="n">
        <v>9688.64276156467</v>
      </c>
      <c r="L33" s="189" t="n">
        <v>10204.5618224357</v>
      </c>
      <c r="M33" s="189" t="n">
        <v>10654.2417272093</v>
      </c>
      <c r="N33" s="189" t="n">
        <v>10951.8514567172</v>
      </c>
      <c r="O33" s="189" t="n">
        <v>10989.1692911382</v>
      </c>
      <c r="P33" s="190" t="n">
        <v>10914.5336222961</v>
      </c>
    </row>
    <row r="34" customFormat="false" ht="14.25" hidden="false" customHeight="false" outlineLevel="0" collapsed="false">
      <c r="A34" s="184"/>
      <c r="B34" s="185"/>
      <c r="C34" s="21" t="s">
        <v>181</v>
      </c>
      <c r="D34" s="188" t="n">
        <v>0</v>
      </c>
      <c r="E34" s="188" t="n">
        <v>1060.1</v>
      </c>
      <c r="F34" s="189" t="n">
        <v>3848.27</v>
      </c>
      <c r="G34" s="189" t="n">
        <v>7576.45333333333</v>
      </c>
      <c r="H34" s="189" t="n">
        <v>14605.4434221631</v>
      </c>
      <c r="I34" s="189" t="n">
        <v>17290.2031732085</v>
      </c>
      <c r="J34" s="189" t="n">
        <v>21953.2761045918</v>
      </c>
      <c r="K34" s="189" t="n">
        <v>25431.8575601673</v>
      </c>
      <c r="L34" s="189" t="n">
        <v>28047.6369424051</v>
      </c>
      <c r="M34" s="189" t="n">
        <v>30814.2971948282</v>
      </c>
      <c r="N34" s="189" t="n">
        <v>31692.8662096075</v>
      </c>
      <c r="O34" s="189" t="n">
        <v>32310.6237347053</v>
      </c>
      <c r="P34" s="190" t="n">
        <v>32476.395605141</v>
      </c>
    </row>
    <row r="35" customFormat="false" ht="14.25" hidden="false" customHeight="false" outlineLevel="0" collapsed="false">
      <c r="A35" s="184" t="s">
        <v>12</v>
      </c>
      <c r="B35" s="185" t="s">
        <v>185</v>
      </c>
      <c r="C35" s="21" t="s">
        <v>178</v>
      </c>
      <c r="D35" s="168" t="n">
        <v>0</v>
      </c>
      <c r="E35" s="168" t="n">
        <v>1889.38</v>
      </c>
      <c r="F35" s="169" t="n">
        <v>4739.52</v>
      </c>
      <c r="G35" s="169" t="n">
        <v>7809.90333333333</v>
      </c>
      <c r="H35" s="169" t="n">
        <v>23258.4528673205</v>
      </c>
      <c r="I35" s="169" t="n">
        <v>27298.1701679312</v>
      </c>
      <c r="J35" s="169" t="n">
        <v>30249.6459418949</v>
      </c>
      <c r="K35" s="169" t="n">
        <v>27852.4073863496</v>
      </c>
      <c r="L35" s="169" t="n">
        <v>31286.2212871638</v>
      </c>
      <c r="M35" s="169" t="n">
        <v>34506.8670270479</v>
      </c>
      <c r="N35" s="169" t="n">
        <v>34616.3415232544</v>
      </c>
      <c r="O35" s="169" t="n">
        <v>32070.2465570257</v>
      </c>
      <c r="P35" s="191" t="n">
        <v>27985.3665104552</v>
      </c>
    </row>
    <row r="36" customFormat="false" ht="14.25" hidden="false" customHeight="false" outlineLevel="0" collapsed="false">
      <c r="A36" s="184"/>
      <c r="B36" s="185"/>
      <c r="C36" s="21" t="s">
        <v>179</v>
      </c>
      <c r="D36" s="168" t="n">
        <v>0</v>
      </c>
      <c r="E36" s="168" t="n">
        <v>1889.38</v>
      </c>
      <c r="F36" s="169" t="n">
        <v>4739.52</v>
      </c>
      <c r="G36" s="169" t="n">
        <v>7809.90333333333</v>
      </c>
      <c r="H36" s="169" t="n">
        <v>9741.56268351809</v>
      </c>
      <c r="I36" s="169" t="n">
        <v>11281.7067215044</v>
      </c>
      <c r="J36" s="169" t="n">
        <v>12843.9079601779</v>
      </c>
      <c r="K36" s="169" t="n">
        <v>14402.2491887312</v>
      </c>
      <c r="L36" s="169" t="n">
        <v>14082.9712087834</v>
      </c>
      <c r="M36" s="169" t="n">
        <v>15465.406261856</v>
      </c>
      <c r="N36" s="169" t="n">
        <v>18632.8202805432</v>
      </c>
      <c r="O36" s="169" t="n">
        <v>22017.4977259997</v>
      </c>
      <c r="P36" s="191" t="n">
        <v>25514.666894961</v>
      </c>
    </row>
    <row r="37" customFormat="false" ht="14.25" hidden="false" customHeight="false" outlineLevel="0" collapsed="false">
      <c r="A37" s="184"/>
      <c r="B37" s="185"/>
      <c r="C37" s="21" t="s">
        <v>180</v>
      </c>
      <c r="D37" s="168" t="n">
        <v>0</v>
      </c>
      <c r="E37" s="168" t="n">
        <v>1889.38</v>
      </c>
      <c r="F37" s="169" t="n">
        <v>4739.52</v>
      </c>
      <c r="G37" s="169" t="n">
        <v>7809.90333333333</v>
      </c>
      <c r="H37" s="169" t="n">
        <v>9609.26076945798</v>
      </c>
      <c r="I37" s="169" t="n">
        <v>10482.987216807</v>
      </c>
      <c r="J37" s="169" t="n">
        <v>11486.4750177226</v>
      </c>
      <c r="K37" s="169" t="n">
        <v>12316.9476805494</v>
      </c>
      <c r="L37" s="169" t="n">
        <v>13422.5144129375</v>
      </c>
      <c r="M37" s="169" t="n">
        <v>14432.9228193768</v>
      </c>
      <c r="N37" s="169" t="n">
        <v>15169.9673076355</v>
      </c>
      <c r="O37" s="169" t="n">
        <v>15569.6322766209</v>
      </c>
      <c r="P37" s="191" t="n">
        <v>15742.6474147098</v>
      </c>
    </row>
    <row r="38" customFormat="false" ht="14.25" hidden="false" customHeight="false" outlineLevel="0" collapsed="false">
      <c r="A38" s="184"/>
      <c r="B38" s="185"/>
      <c r="C38" s="21" t="s">
        <v>181</v>
      </c>
      <c r="D38" s="168" t="n">
        <v>0</v>
      </c>
      <c r="E38" s="168" t="n">
        <v>1889.38</v>
      </c>
      <c r="F38" s="169" t="n">
        <v>4739.52</v>
      </c>
      <c r="G38" s="169" t="n">
        <v>7809.90333333333</v>
      </c>
      <c r="H38" s="169" t="n">
        <v>10320.302980367</v>
      </c>
      <c r="I38" s="169" t="n">
        <v>11237.6436251272</v>
      </c>
      <c r="J38" s="169" t="n">
        <v>13489.940049365</v>
      </c>
      <c r="K38" s="169" t="n">
        <v>14776.0416270365</v>
      </c>
      <c r="L38" s="169" t="n">
        <v>15428.5100933288</v>
      </c>
      <c r="M38" s="169" t="n">
        <v>16074.5039063697</v>
      </c>
      <c r="N38" s="169" t="n">
        <v>15511.7976783359</v>
      </c>
      <c r="O38" s="169" t="n">
        <v>14767.2125544209</v>
      </c>
      <c r="P38" s="191" t="n">
        <v>13785.7139819874</v>
      </c>
    </row>
    <row r="39" customFormat="false" ht="14.25" hidden="false" customHeight="false" outlineLevel="0" collapsed="false">
      <c r="A39" s="184" t="s">
        <v>13</v>
      </c>
      <c r="B39" s="185" t="s">
        <v>185</v>
      </c>
      <c r="C39" s="21" t="s">
        <v>178</v>
      </c>
      <c r="D39" s="168" t="n">
        <v>2.49</v>
      </c>
      <c r="E39" s="168" t="n">
        <v>3186.58</v>
      </c>
      <c r="F39" s="169" t="n">
        <v>4732.74</v>
      </c>
      <c r="G39" s="168" t="n">
        <v>7102.19522816167</v>
      </c>
      <c r="H39" s="168" t="n">
        <v>0</v>
      </c>
      <c r="I39" s="168" t="n">
        <v>0</v>
      </c>
      <c r="J39" s="168" t="n">
        <v>0</v>
      </c>
      <c r="K39" s="168" t="n">
        <v>0</v>
      </c>
      <c r="L39" s="168" t="n">
        <v>0</v>
      </c>
      <c r="M39" s="168" t="n">
        <v>0</v>
      </c>
      <c r="N39" s="168" t="n">
        <v>0</v>
      </c>
      <c r="O39" s="168" t="n">
        <v>0</v>
      </c>
      <c r="P39" s="186" t="n">
        <v>0</v>
      </c>
    </row>
    <row r="40" customFormat="false" ht="14.25" hidden="false" customHeight="false" outlineLevel="0" collapsed="false">
      <c r="A40" s="184"/>
      <c r="B40" s="185"/>
      <c r="C40" s="21" t="s">
        <v>179</v>
      </c>
      <c r="D40" s="192" t="n">
        <v>2.49</v>
      </c>
      <c r="E40" s="192" t="n">
        <v>3186.58</v>
      </c>
      <c r="F40" s="169" t="n">
        <v>4732.74</v>
      </c>
      <c r="G40" s="168" t="n">
        <v>7102.19522816167</v>
      </c>
      <c r="H40" s="168" t="n">
        <v>0</v>
      </c>
      <c r="I40" s="168" t="n">
        <v>0</v>
      </c>
      <c r="J40" s="168" t="n">
        <v>0</v>
      </c>
      <c r="K40" s="168" t="n">
        <v>0</v>
      </c>
      <c r="L40" s="168" t="n">
        <v>0</v>
      </c>
      <c r="M40" s="168" t="n">
        <v>0</v>
      </c>
      <c r="N40" s="168" t="n">
        <v>0</v>
      </c>
      <c r="O40" s="168" t="n">
        <v>0</v>
      </c>
      <c r="P40" s="186" t="n">
        <v>0</v>
      </c>
    </row>
    <row r="41" customFormat="false" ht="14.25" hidden="false" customHeight="false" outlineLevel="0" collapsed="false">
      <c r="A41" s="184"/>
      <c r="B41" s="185"/>
      <c r="C41" s="21" t="s">
        <v>180</v>
      </c>
      <c r="D41" s="168" t="n">
        <v>2.49</v>
      </c>
      <c r="E41" s="168" t="n">
        <v>3186.58</v>
      </c>
      <c r="F41" s="169" t="n">
        <v>4732.74</v>
      </c>
      <c r="G41" s="168" t="n">
        <v>7102.19522816167</v>
      </c>
      <c r="H41" s="168" t="n">
        <v>0</v>
      </c>
      <c r="I41" s="168" t="n">
        <v>0</v>
      </c>
      <c r="J41" s="168" t="n">
        <v>0</v>
      </c>
      <c r="K41" s="168" t="n">
        <v>0</v>
      </c>
      <c r="L41" s="168" t="n">
        <v>0</v>
      </c>
      <c r="M41" s="168" t="n">
        <v>0</v>
      </c>
      <c r="N41" s="168" t="n">
        <v>0</v>
      </c>
      <c r="O41" s="168" t="n">
        <v>0</v>
      </c>
      <c r="P41" s="186" t="n">
        <v>0</v>
      </c>
    </row>
    <row r="42" customFormat="false" ht="14.25" hidden="false" customHeight="false" outlineLevel="0" collapsed="false">
      <c r="A42" s="184"/>
      <c r="B42" s="185"/>
      <c r="C42" s="21" t="s">
        <v>181</v>
      </c>
      <c r="D42" s="168" t="n">
        <v>2.49</v>
      </c>
      <c r="E42" s="168" t="n">
        <v>3186.58</v>
      </c>
      <c r="F42" s="169" t="n">
        <v>4732.74</v>
      </c>
      <c r="G42" s="168" t="n">
        <v>7102.19522816167</v>
      </c>
      <c r="H42" s="168" t="n">
        <v>0</v>
      </c>
      <c r="I42" s="168" t="n">
        <v>0</v>
      </c>
      <c r="J42" s="168" t="n">
        <v>0</v>
      </c>
      <c r="K42" s="168" t="n">
        <v>0</v>
      </c>
      <c r="L42" s="168" t="n">
        <v>0</v>
      </c>
      <c r="M42" s="168" t="n">
        <v>0</v>
      </c>
      <c r="N42" s="168" t="n">
        <v>0</v>
      </c>
      <c r="O42" s="168" t="n">
        <v>0</v>
      </c>
      <c r="P42" s="186" t="n">
        <v>0</v>
      </c>
    </row>
    <row r="43" customFormat="false" ht="14.25" hidden="false" customHeight="false" outlineLevel="0" collapsed="false">
      <c r="A43" s="184" t="s">
        <v>14</v>
      </c>
      <c r="B43" s="185" t="s">
        <v>185</v>
      </c>
      <c r="C43" s="21" t="s">
        <v>178</v>
      </c>
      <c r="D43" s="168" t="n">
        <v>0</v>
      </c>
      <c r="E43" s="168" t="n">
        <v>409.07</v>
      </c>
      <c r="F43" s="169" t="n">
        <v>1005.91</v>
      </c>
      <c r="G43" s="169" t="n">
        <v>1791.09333333333</v>
      </c>
      <c r="H43" s="169" t="n">
        <v>320.757108809444</v>
      </c>
      <c r="I43" s="169" t="n">
        <v>158.583272079296</v>
      </c>
      <c r="J43" s="169" t="n">
        <v>176.735571147492</v>
      </c>
      <c r="K43" s="169" t="n">
        <v>59.0448409251216</v>
      </c>
      <c r="L43" s="169" t="n">
        <v>28.3255655789435</v>
      </c>
      <c r="M43" s="169" t="n">
        <v>26.3308074395812</v>
      </c>
      <c r="N43" s="169" t="n">
        <v>23.9370976723466</v>
      </c>
      <c r="O43" s="169" t="n">
        <v>21.3439120911757</v>
      </c>
      <c r="P43" s="191" t="n">
        <v>18.1522990681962</v>
      </c>
    </row>
    <row r="44" customFormat="false" ht="14.25" hidden="false" customHeight="false" outlineLevel="0" collapsed="false">
      <c r="A44" s="184"/>
      <c r="B44" s="185"/>
      <c r="C44" s="21" t="s">
        <v>179</v>
      </c>
      <c r="D44" s="168" t="n">
        <v>0</v>
      </c>
      <c r="E44" s="168" t="n">
        <v>409.07</v>
      </c>
      <c r="F44" s="169" t="n">
        <v>1005.91</v>
      </c>
      <c r="G44" s="169" t="n">
        <v>1791.09333333333</v>
      </c>
      <c r="H44" s="169" t="n">
        <v>172.996780424984</v>
      </c>
      <c r="I44" s="169" t="n">
        <v>74.3886155827431</v>
      </c>
      <c r="J44" s="169" t="n">
        <v>74.1002876153681</v>
      </c>
      <c r="K44" s="169" t="n">
        <v>25.6611890963726</v>
      </c>
      <c r="L44" s="169" t="n">
        <v>8.93816698862417</v>
      </c>
      <c r="M44" s="169" t="n">
        <v>6.34321528224941</v>
      </c>
      <c r="N44" s="169" t="n">
        <v>5.18990341274952</v>
      </c>
      <c r="O44" s="169" t="n">
        <v>4.61324747799957</v>
      </c>
      <c r="P44" s="191" t="n">
        <v>4.03659154324962</v>
      </c>
    </row>
    <row r="45" customFormat="false" ht="14.25" hidden="false" customHeight="false" outlineLevel="0" collapsed="false">
      <c r="A45" s="184"/>
      <c r="B45" s="185"/>
      <c r="C45" s="21" t="s">
        <v>180</v>
      </c>
      <c r="D45" s="168" t="n">
        <v>0</v>
      </c>
      <c r="E45" s="168" t="n">
        <v>409.07</v>
      </c>
      <c r="F45" s="169" t="n">
        <v>1005.91</v>
      </c>
      <c r="G45" s="169" t="n">
        <v>1791.09333333333</v>
      </c>
      <c r="H45" s="169" t="n">
        <v>307.856858654573</v>
      </c>
      <c r="I45" s="169" t="n">
        <v>142.353336356765</v>
      </c>
      <c r="J45" s="169" t="n">
        <v>143.571767195767</v>
      </c>
      <c r="K45" s="169" t="n">
        <v>42.0358639455782</v>
      </c>
      <c r="L45" s="169" t="n">
        <v>17.2611035525321</v>
      </c>
      <c r="M45" s="169" t="n">
        <v>13.4027392290249</v>
      </c>
      <c r="N45" s="169" t="n">
        <v>10.3566621315193</v>
      </c>
      <c r="O45" s="169" t="n">
        <v>7.71672864701436</v>
      </c>
      <c r="P45" s="191" t="n">
        <v>5.4829387755102</v>
      </c>
    </row>
    <row r="46" customFormat="false" ht="14.25" hidden="false" customHeight="false" outlineLevel="0" collapsed="false">
      <c r="A46" s="184"/>
      <c r="B46" s="185"/>
      <c r="C46" s="21" t="s">
        <v>181</v>
      </c>
      <c r="D46" s="168" t="n">
        <v>0</v>
      </c>
      <c r="E46" s="168" t="n">
        <v>409.07</v>
      </c>
      <c r="F46" s="169" t="n">
        <v>1005.91</v>
      </c>
      <c r="G46" s="169" t="n">
        <v>1791.09333333333</v>
      </c>
      <c r="H46" s="169" t="n">
        <v>179.869783669815</v>
      </c>
      <c r="I46" s="169" t="n">
        <v>94.0475314097565</v>
      </c>
      <c r="J46" s="169" t="n">
        <v>118.56817491263</v>
      </c>
      <c r="K46" s="169" t="n">
        <v>49.6620627906305</v>
      </c>
      <c r="L46" s="169" t="n">
        <v>22.9687040406666</v>
      </c>
      <c r="M46" s="169" t="n">
        <v>20.0200190624729</v>
      </c>
      <c r="N46" s="169" t="n">
        <v>17.5369159229414</v>
      </c>
      <c r="O46" s="169" t="n">
        <v>15.8297825145135</v>
      </c>
      <c r="P46" s="191" t="n">
        <v>14.1226491060856</v>
      </c>
    </row>
    <row r="47" customFormat="false" ht="14.25" hidden="false" customHeight="false" outlineLevel="0" collapsed="false">
      <c r="A47" s="108" t="s">
        <v>15</v>
      </c>
      <c r="B47" s="185" t="s">
        <v>185</v>
      </c>
      <c r="C47" s="21" t="s">
        <v>178</v>
      </c>
      <c r="D47" s="168" t="n">
        <v>0</v>
      </c>
      <c r="E47" s="168" t="n">
        <v>0</v>
      </c>
      <c r="F47" s="169" t="n">
        <v>448.65</v>
      </c>
      <c r="G47" s="169" t="n">
        <v>1114.61666666667</v>
      </c>
      <c r="H47" s="169" t="n">
        <v>705.649526635719</v>
      </c>
      <c r="I47" s="169" t="n">
        <v>69.2964820872427</v>
      </c>
      <c r="J47" s="169" t="n">
        <v>0</v>
      </c>
      <c r="K47" s="169" t="n">
        <v>0</v>
      </c>
      <c r="L47" s="169" t="n">
        <v>0</v>
      </c>
      <c r="M47" s="169" t="n">
        <v>0</v>
      </c>
      <c r="N47" s="169" t="n">
        <v>0</v>
      </c>
      <c r="O47" s="169" t="n">
        <v>0</v>
      </c>
      <c r="P47" s="191" t="n">
        <v>0</v>
      </c>
    </row>
    <row r="48" customFormat="false" ht="14.25" hidden="false" customHeight="false" outlineLevel="0" collapsed="false">
      <c r="A48" s="108"/>
      <c r="B48" s="185"/>
      <c r="C48" s="21" t="s">
        <v>179</v>
      </c>
      <c r="D48" s="168" t="n">
        <v>0</v>
      </c>
      <c r="E48" s="168" t="n">
        <v>0</v>
      </c>
      <c r="F48" s="169" t="n">
        <v>448.65</v>
      </c>
      <c r="G48" s="169" t="n">
        <v>1114.61666666667</v>
      </c>
      <c r="H48" s="169" t="n">
        <v>2110.39991185832</v>
      </c>
      <c r="I48" s="169" t="n">
        <v>2196.50310896644</v>
      </c>
      <c r="J48" s="169" t="n">
        <v>2222.90289049853</v>
      </c>
      <c r="K48" s="169" t="n">
        <v>2189.62219284166</v>
      </c>
      <c r="L48" s="169" t="n">
        <v>1978.85973193953</v>
      </c>
      <c r="M48" s="169" t="n">
        <v>1855.04911446758</v>
      </c>
      <c r="N48" s="169" t="n">
        <v>1818.21327681291</v>
      </c>
      <c r="O48" s="169" t="n">
        <v>1859.68226465827</v>
      </c>
      <c r="P48" s="191" t="n">
        <v>1901.15125250364</v>
      </c>
    </row>
    <row r="49" customFormat="false" ht="14.25" hidden="false" customHeight="false" outlineLevel="0" collapsed="false">
      <c r="A49" s="108"/>
      <c r="B49" s="185"/>
      <c r="C49" s="21" t="s">
        <v>180</v>
      </c>
      <c r="D49" s="168" t="n">
        <v>0</v>
      </c>
      <c r="E49" s="168" t="n">
        <v>0</v>
      </c>
      <c r="F49" s="169" t="n">
        <v>448.65</v>
      </c>
      <c r="G49" s="169" t="n">
        <v>1114.61666666667</v>
      </c>
      <c r="H49" s="169" t="n">
        <v>1158.24520725593</v>
      </c>
      <c r="I49" s="169" t="n">
        <v>1186.85495326659</v>
      </c>
      <c r="J49" s="169" t="n">
        <v>1207.67325889727</v>
      </c>
      <c r="K49" s="169" t="n">
        <v>1215.35893311825</v>
      </c>
      <c r="L49" s="169" t="n">
        <v>1234.36158635269</v>
      </c>
      <c r="M49" s="169" t="n">
        <v>1245.76670383198</v>
      </c>
      <c r="N49" s="169" t="n">
        <v>1234.36158635269</v>
      </c>
      <c r="O49" s="169" t="n">
        <v>1194.4172336354</v>
      </c>
      <c r="P49" s="191" t="n">
        <v>1146.89297285614</v>
      </c>
    </row>
    <row r="50" customFormat="false" ht="14.25" hidden="false" customHeight="false" outlineLevel="0" collapsed="false">
      <c r="A50" s="108"/>
      <c r="B50" s="185"/>
      <c r="C50" s="21" t="s">
        <v>181</v>
      </c>
      <c r="D50" s="168" t="n">
        <v>0</v>
      </c>
      <c r="E50" s="168" t="n">
        <v>0</v>
      </c>
      <c r="F50" s="169" t="n">
        <v>448.65</v>
      </c>
      <c r="G50" s="169" t="n">
        <v>1114.61666666667</v>
      </c>
      <c r="H50" s="169" t="n">
        <v>1929.93196873236</v>
      </c>
      <c r="I50" s="169" t="n">
        <v>2522.90985826373</v>
      </c>
      <c r="J50" s="169" t="n">
        <v>2358.93015731168</v>
      </c>
      <c r="K50" s="169" t="n">
        <v>2105.53894242938</v>
      </c>
      <c r="L50" s="169" t="n">
        <v>1941.46809824193</v>
      </c>
      <c r="M50" s="169" t="n">
        <v>1777.17590619707</v>
      </c>
      <c r="N50" s="169" t="n">
        <v>1669.69199073263</v>
      </c>
      <c r="O50" s="169" t="n">
        <v>1565.6454772891</v>
      </c>
      <c r="P50" s="191" t="n">
        <v>1716.16202032592</v>
      </c>
    </row>
    <row r="51" customFormat="false" ht="14.25" hidden="false" customHeight="false" outlineLevel="0" collapsed="false">
      <c r="A51" s="193" t="s">
        <v>16</v>
      </c>
      <c r="B51" s="194" t="s">
        <v>185</v>
      </c>
      <c r="C51" s="21" t="s">
        <v>178</v>
      </c>
      <c r="D51" s="130" t="n">
        <v>0.98</v>
      </c>
      <c r="E51" s="168" t="n">
        <v>102.24</v>
      </c>
      <c r="F51" s="195" t="n">
        <v>205.2</v>
      </c>
      <c r="G51" s="196" t="n">
        <v>303.131848983543</v>
      </c>
      <c r="H51" s="168" t="n">
        <v>0</v>
      </c>
      <c r="I51" s="168" t="n">
        <v>0</v>
      </c>
      <c r="J51" s="168" t="n">
        <v>0</v>
      </c>
      <c r="K51" s="168" t="n">
        <v>0</v>
      </c>
      <c r="L51" s="168" t="n">
        <v>0</v>
      </c>
      <c r="M51" s="168" t="n">
        <v>0</v>
      </c>
      <c r="N51" s="168" t="n">
        <v>0</v>
      </c>
      <c r="O51" s="168" t="n">
        <v>0</v>
      </c>
      <c r="P51" s="186" t="n">
        <v>0</v>
      </c>
    </row>
    <row r="52" customFormat="false" ht="14.25" hidden="false" customHeight="false" outlineLevel="0" collapsed="false">
      <c r="A52" s="193"/>
      <c r="B52" s="194"/>
      <c r="C52" s="21" t="s">
        <v>179</v>
      </c>
      <c r="D52" s="130" t="n">
        <v>0.98</v>
      </c>
      <c r="E52" s="192" t="n">
        <v>102.24</v>
      </c>
      <c r="F52" s="195" t="n">
        <v>205.2</v>
      </c>
      <c r="G52" s="196" t="n">
        <v>303.131848983543</v>
      </c>
      <c r="H52" s="168" t="n">
        <v>0</v>
      </c>
      <c r="I52" s="168" t="n">
        <v>0</v>
      </c>
      <c r="J52" s="168" t="n">
        <v>0</v>
      </c>
      <c r="K52" s="168" t="n">
        <v>0</v>
      </c>
      <c r="L52" s="168" t="n">
        <v>0</v>
      </c>
      <c r="M52" s="168" t="n">
        <v>0</v>
      </c>
      <c r="N52" s="168" t="n">
        <v>0</v>
      </c>
      <c r="O52" s="168" t="n">
        <v>0</v>
      </c>
      <c r="P52" s="186" t="n">
        <v>0</v>
      </c>
    </row>
    <row r="53" customFormat="false" ht="14.25" hidden="false" customHeight="false" outlineLevel="0" collapsed="false">
      <c r="A53" s="193"/>
      <c r="B53" s="194"/>
      <c r="C53" s="21" t="s">
        <v>180</v>
      </c>
      <c r="D53" s="130" t="n">
        <v>0.98</v>
      </c>
      <c r="E53" s="196" t="n">
        <v>102.24</v>
      </c>
      <c r="F53" s="195" t="n">
        <v>205.2</v>
      </c>
      <c r="G53" s="196" t="n">
        <v>303.131848983543</v>
      </c>
      <c r="H53" s="168" t="n">
        <v>0</v>
      </c>
      <c r="I53" s="168" t="n">
        <v>0</v>
      </c>
      <c r="J53" s="168" t="n">
        <v>0</v>
      </c>
      <c r="K53" s="168" t="n">
        <v>0</v>
      </c>
      <c r="L53" s="168" t="n">
        <v>0</v>
      </c>
      <c r="M53" s="168" t="n">
        <v>0</v>
      </c>
      <c r="N53" s="168" t="n">
        <v>0</v>
      </c>
      <c r="O53" s="168" t="n">
        <v>0</v>
      </c>
      <c r="P53" s="186" t="n">
        <v>0</v>
      </c>
    </row>
    <row r="54" customFormat="false" ht="14.25" hidden="false" customHeight="false" outlineLevel="0" collapsed="false">
      <c r="A54" s="193"/>
      <c r="B54" s="194"/>
      <c r="C54" s="147" t="s">
        <v>181</v>
      </c>
      <c r="D54" s="149" t="n">
        <v>0.98</v>
      </c>
      <c r="E54" s="197" t="n">
        <v>102.24</v>
      </c>
      <c r="F54" s="198" t="n">
        <v>205.2</v>
      </c>
      <c r="G54" s="197" t="n">
        <v>303.131848983543</v>
      </c>
      <c r="H54" s="199" t="n">
        <v>0</v>
      </c>
      <c r="I54" s="199" t="n">
        <v>0</v>
      </c>
      <c r="J54" s="199" t="n">
        <v>0</v>
      </c>
      <c r="K54" s="199" t="n">
        <v>0</v>
      </c>
      <c r="L54" s="199" t="n">
        <v>0</v>
      </c>
      <c r="M54" s="199" t="n">
        <v>0</v>
      </c>
      <c r="N54" s="199" t="n">
        <v>0</v>
      </c>
      <c r="O54" s="199" t="n">
        <v>0</v>
      </c>
      <c r="P54" s="200" t="n">
        <v>0</v>
      </c>
    </row>
    <row r="58" customFormat="false" ht="14.25" hidden="false" customHeight="false" outlineLevel="0" collapsed="false">
      <c r="A58" s="202" t="s">
        <v>188</v>
      </c>
      <c r="B58" s="202" t="s">
        <v>63</v>
      </c>
      <c r="C58" s="19" t="n">
        <v>1995</v>
      </c>
      <c r="D58" s="19" t="n">
        <v>2000</v>
      </c>
      <c r="E58" s="19" t="n">
        <v>2005</v>
      </c>
      <c r="F58" s="19" t="n">
        <v>2010</v>
      </c>
      <c r="G58" s="19" t="n">
        <v>2015</v>
      </c>
      <c r="H58" s="19" t="n">
        <v>2020</v>
      </c>
      <c r="I58" s="19" t="n">
        <v>2025</v>
      </c>
      <c r="J58" s="19" t="n">
        <v>2030</v>
      </c>
      <c r="K58" s="19" t="n">
        <v>2035</v>
      </c>
      <c r="L58" s="19" t="n">
        <v>2040</v>
      </c>
      <c r="M58" s="19" t="n">
        <v>2045</v>
      </c>
      <c r="N58" s="19" t="n">
        <v>2050</v>
      </c>
    </row>
    <row r="59" customFormat="false" ht="14.25" hidden="false" customHeight="false" outlineLevel="0" collapsed="false">
      <c r="A59" s="206" t="s">
        <v>189</v>
      </c>
      <c r="B59" s="19" t="s">
        <v>51</v>
      </c>
      <c r="C59" s="204" t="n">
        <v>0.518859610300145</v>
      </c>
      <c r="D59" s="204" t="n">
        <v>0.518859610300145</v>
      </c>
      <c r="E59" s="204" t="n">
        <v>0.518859610300145</v>
      </c>
      <c r="F59" s="204" t="n">
        <v>0.518859610300145</v>
      </c>
      <c r="G59" s="204" t="n">
        <v>0.518859610300145</v>
      </c>
      <c r="H59" s="204" t="n">
        <v>0.518859610300145</v>
      </c>
      <c r="I59" s="204" t="n">
        <v>0.518859610300145</v>
      </c>
      <c r="J59" s="204" t="n">
        <v>0.518859610300145</v>
      </c>
      <c r="K59" s="204" t="n">
        <v>0.518859610300145</v>
      </c>
      <c r="L59" s="204" t="n">
        <v>0.518859610300145</v>
      </c>
      <c r="M59" s="204" t="n">
        <v>0.518859610300145</v>
      </c>
      <c r="N59" s="204" t="n">
        <v>0.518859610300145</v>
      </c>
    </row>
    <row r="60" customFormat="false" ht="14.25" hidden="false" customHeight="false" outlineLevel="0" collapsed="false">
      <c r="A60" s="206"/>
      <c r="B60" s="19" t="s">
        <v>53</v>
      </c>
      <c r="C60" s="204" t="n">
        <v>0.469723151209137</v>
      </c>
      <c r="D60" s="204" t="n">
        <v>0.469723151209137</v>
      </c>
      <c r="E60" s="204" t="n">
        <v>0.469723151209137</v>
      </c>
      <c r="F60" s="204" t="n">
        <v>0.469723151209137</v>
      </c>
      <c r="G60" s="204" t="n">
        <v>0.469723151209137</v>
      </c>
      <c r="H60" s="204" t="n">
        <v>0.469723151209137</v>
      </c>
      <c r="I60" s="204" t="n">
        <v>0.469723151209137</v>
      </c>
      <c r="J60" s="204" t="n">
        <v>0.469723151209137</v>
      </c>
      <c r="K60" s="204" t="n">
        <v>0.469723151209137</v>
      </c>
      <c r="L60" s="204" t="n">
        <v>0.469723151209137</v>
      </c>
      <c r="M60" s="204" t="n">
        <v>0.469723151209137</v>
      </c>
      <c r="N60" s="204" t="n">
        <v>0.469723151209137</v>
      </c>
    </row>
    <row r="61" customFormat="false" ht="14.25" hidden="false" customHeight="false" outlineLevel="0" collapsed="false">
      <c r="A61" s="206"/>
      <c r="B61" s="19" t="s">
        <v>54</v>
      </c>
      <c r="C61" s="204" t="n">
        <v>0.011417238490718</v>
      </c>
      <c r="D61" s="204" t="n">
        <v>0.011417238490718</v>
      </c>
      <c r="E61" s="204" t="n">
        <v>0.011417238490718</v>
      </c>
      <c r="F61" s="204" t="n">
        <v>0.011417238490718</v>
      </c>
      <c r="G61" s="204" t="n">
        <v>0.011417238490718</v>
      </c>
      <c r="H61" s="204" t="n">
        <v>0.011417238490718</v>
      </c>
      <c r="I61" s="204" t="n">
        <v>0.011417238490718</v>
      </c>
      <c r="J61" s="204" t="n">
        <v>0.011417238490718</v>
      </c>
      <c r="K61" s="204" t="n">
        <v>0.011417238490718</v>
      </c>
      <c r="L61" s="204" t="n">
        <v>0.011417238490718</v>
      </c>
      <c r="M61" s="204" t="n">
        <v>0.011417238490718</v>
      </c>
      <c r="N61" s="204" t="n">
        <v>0.011417238490718</v>
      </c>
    </row>
    <row r="62" customFormat="false" ht="14.25" hidden="false" customHeight="false" outlineLevel="0" collapsed="false">
      <c r="A62" s="206" t="s">
        <v>190</v>
      </c>
      <c r="B62" s="19" t="s">
        <v>51</v>
      </c>
      <c r="C62" s="204" t="n">
        <v>0.518859610300145</v>
      </c>
      <c r="D62" s="204" t="n">
        <v>0.518859610300145</v>
      </c>
      <c r="E62" s="204" t="n">
        <v>0.518859610300145</v>
      </c>
      <c r="F62" s="204" t="n">
        <v>0.518859610300145</v>
      </c>
      <c r="G62" s="204" t="n">
        <v>0.518859610300145</v>
      </c>
      <c r="H62" s="204" t="n">
        <v>0.518859610300145</v>
      </c>
      <c r="I62" s="204" t="n">
        <v>0.518859610300145</v>
      </c>
      <c r="J62" s="204" t="n">
        <v>0.518859610300145</v>
      </c>
      <c r="K62" s="204" t="n">
        <v>0.518859610300145</v>
      </c>
      <c r="L62" s="204" t="n">
        <v>0.518859610300145</v>
      </c>
      <c r="M62" s="204" t="n">
        <v>0.518859610300145</v>
      </c>
      <c r="N62" s="204" t="n">
        <v>0.518859610300145</v>
      </c>
    </row>
    <row r="63" customFormat="false" ht="14.25" hidden="false" customHeight="false" outlineLevel="0" collapsed="false">
      <c r="A63" s="206"/>
      <c r="B63" s="19" t="s">
        <v>53</v>
      </c>
      <c r="C63" s="204" t="n">
        <v>0.469723151209137</v>
      </c>
      <c r="D63" s="204" t="n">
        <v>0.469723151209137</v>
      </c>
      <c r="E63" s="204" t="n">
        <v>0.469723151209137</v>
      </c>
      <c r="F63" s="204" t="n">
        <v>0.469723151209137</v>
      </c>
      <c r="G63" s="204" t="n">
        <v>0.469723151209137</v>
      </c>
      <c r="H63" s="204" t="n">
        <v>0.469723151209137</v>
      </c>
      <c r="I63" s="204" t="n">
        <v>0.469723151209137</v>
      </c>
      <c r="J63" s="204" t="n">
        <v>0.469723151209137</v>
      </c>
      <c r="K63" s="204" t="n">
        <v>0.469723151209137</v>
      </c>
      <c r="L63" s="204" t="n">
        <v>0.469723151209137</v>
      </c>
      <c r="M63" s="204" t="n">
        <v>0.469723151209137</v>
      </c>
      <c r="N63" s="204" t="n">
        <v>0.469723151209137</v>
      </c>
    </row>
    <row r="64" customFormat="false" ht="14.25" hidden="false" customHeight="false" outlineLevel="0" collapsed="false">
      <c r="A64" s="206"/>
      <c r="B64" s="19" t="s">
        <v>54</v>
      </c>
      <c r="C64" s="204" t="n">
        <v>0.011417238490718</v>
      </c>
      <c r="D64" s="204" t="n">
        <v>0.011417238490718</v>
      </c>
      <c r="E64" s="204" t="n">
        <v>0.011417238490718</v>
      </c>
      <c r="F64" s="204" t="n">
        <v>0.011417238490718</v>
      </c>
      <c r="G64" s="204" t="n">
        <v>0.011417238490718</v>
      </c>
      <c r="H64" s="204" t="n">
        <v>0.011417238490718</v>
      </c>
      <c r="I64" s="204" t="n">
        <v>0.011417238490718</v>
      </c>
      <c r="J64" s="204" t="n">
        <v>0.011417238490718</v>
      </c>
      <c r="K64" s="204" t="n">
        <v>0.011417238490718</v>
      </c>
      <c r="L64" s="204" t="n">
        <v>0.011417238490718</v>
      </c>
      <c r="M64" s="204" t="n">
        <v>0.011417238490718</v>
      </c>
      <c r="N64" s="204" t="n">
        <v>0.011417238490718</v>
      </c>
    </row>
    <row r="65" customFormat="false" ht="14.25" hidden="false" customHeight="false" outlineLevel="0" collapsed="false">
      <c r="A65" s="203" t="s">
        <v>191</v>
      </c>
      <c r="B65" s="19" t="s">
        <v>51</v>
      </c>
      <c r="C65" s="204" t="n">
        <v>0.518859610300145</v>
      </c>
      <c r="D65" s="204" t="n">
        <v>0.518859610300145</v>
      </c>
      <c r="E65" s="204" t="n">
        <v>0.518859610300145</v>
      </c>
      <c r="F65" s="204" t="n">
        <v>0.518859610300145</v>
      </c>
      <c r="G65" s="204" t="n">
        <v>0.518859610300145</v>
      </c>
      <c r="H65" s="204" t="n">
        <v>0.518859610300145</v>
      </c>
      <c r="I65" s="204" t="n">
        <v>0.518859610300145</v>
      </c>
      <c r="J65" s="204" t="n">
        <v>0.518859610300145</v>
      </c>
      <c r="K65" s="204" t="n">
        <v>0.518859610300145</v>
      </c>
      <c r="L65" s="204" t="n">
        <v>0.518859610300145</v>
      </c>
      <c r="M65" s="204" t="n">
        <v>0.518859610300145</v>
      </c>
      <c r="N65" s="204" t="n">
        <v>0.518859610300145</v>
      </c>
    </row>
    <row r="66" customFormat="false" ht="14.25" hidden="false" customHeight="false" outlineLevel="0" collapsed="false">
      <c r="A66" s="203"/>
      <c r="B66" s="19" t="s">
        <v>53</v>
      </c>
      <c r="C66" s="204" t="n">
        <v>0.469723151209137</v>
      </c>
      <c r="D66" s="204" t="n">
        <v>0.469723151209137</v>
      </c>
      <c r="E66" s="204" t="n">
        <v>0.469723151209137</v>
      </c>
      <c r="F66" s="204" t="n">
        <v>0.469723151209137</v>
      </c>
      <c r="G66" s="204" t="n">
        <v>0.469723151209137</v>
      </c>
      <c r="H66" s="204" t="n">
        <v>0.469723151209137</v>
      </c>
      <c r="I66" s="204" t="n">
        <v>0.469723151209137</v>
      </c>
      <c r="J66" s="204" t="n">
        <v>0.469723151209137</v>
      </c>
      <c r="K66" s="204" t="n">
        <v>0.469723151209137</v>
      </c>
      <c r="L66" s="204" t="n">
        <v>0.469723151209137</v>
      </c>
      <c r="M66" s="204" t="n">
        <v>0.469723151209137</v>
      </c>
      <c r="N66" s="204" t="n">
        <v>0.469723151209137</v>
      </c>
    </row>
    <row r="67" customFormat="false" ht="14.25" hidden="false" customHeight="false" outlineLevel="0" collapsed="false">
      <c r="A67" s="203"/>
      <c r="B67" s="19" t="s">
        <v>54</v>
      </c>
      <c r="C67" s="204" t="n">
        <v>0.011417238490718</v>
      </c>
      <c r="D67" s="204" t="n">
        <v>0.011417238490718</v>
      </c>
      <c r="E67" s="204" t="n">
        <v>0.011417238490718</v>
      </c>
      <c r="F67" s="204" t="n">
        <v>0.011417238490718</v>
      </c>
      <c r="G67" s="204" t="n">
        <v>0.011417238490718</v>
      </c>
      <c r="H67" s="204" t="n">
        <v>0.011417238490718</v>
      </c>
      <c r="I67" s="204" t="n">
        <v>0.011417238490718</v>
      </c>
      <c r="J67" s="204" t="n">
        <v>0.011417238490718</v>
      </c>
      <c r="K67" s="204" t="n">
        <v>0.011417238490718</v>
      </c>
      <c r="L67" s="204" t="n">
        <v>0.011417238490718</v>
      </c>
      <c r="M67" s="204" t="n">
        <v>0.011417238490718</v>
      </c>
      <c r="N67" s="204" t="n">
        <v>0.011417238490718</v>
      </c>
    </row>
    <row r="68" customFormat="false" ht="14.25" hidden="false" customHeight="false" outlineLevel="0" collapsed="false">
      <c r="A68" s="203" t="s">
        <v>192</v>
      </c>
      <c r="B68" s="19" t="s">
        <v>51</v>
      </c>
      <c r="C68" s="204" t="n">
        <v>0.518859610300145</v>
      </c>
      <c r="D68" s="204" t="n">
        <v>0.518859610300145</v>
      </c>
      <c r="E68" s="204" t="n">
        <v>0.518859610300145</v>
      </c>
      <c r="F68" s="204" t="n">
        <v>0.518859610300145</v>
      </c>
      <c r="G68" s="204" t="n">
        <v>0.518859610300145</v>
      </c>
      <c r="H68" s="204" t="n">
        <v>0.518859610300145</v>
      </c>
      <c r="I68" s="204" t="n">
        <v>0.518859610300145</v>
      </c>
      <c r="J68" s="204" t="n">
        <v>0.518859610300145</v>
      </c>
      <c r="K68" s="204" t="n">
        <v>0.518859610300145</v>
      </c>
      <c r="L68" s="204" t="n">
        <v>0.518859610300145</v>
      </c>
      <c r="M68" s="204" t="n">
        <v>0.518859610300145</v>
      </c>
      <c r="N68" s="204" t="n">
        <v>0.518859610300145</v>
      </c>
    </row>
    <row r="69" customFormat="false" ht="14.25" hidden="false" customHeight="false" outlineLevel="0" collapsed="false">
      <c r="A69" s="203"/>
      <c r="B69" s="19" t="s">
        <v>53</v>
      </c>
      <c r="C69" s="204" t="n">
        <v>0.469723151209137</v>
      </c>
      <c r="D69" s="204" t="n">
        <v>0.469723151209137</v>
      </c>
      <c r="E69" s="204" t="n">
        <v>0.469723151209137</v>
      </c>
      <c r="F69" s="204" t="n">
        <v>0.469723151209137</v>
      </c>
      <c r="G69" s="204" t="n">
        <v>0.469723151209137</v>
      </c>
      <c r="H69" s="204" t="n">
        <v>0.469723151209137</v>
      </c>
      <c r="I69" s="204" t="n">
        <v>0.469723151209137</v>
      </c>
      <c r="J69" s="204" t="n">
        <v>0.469723151209137</v>
      </c>
      <c r="K69" s="204" t="n">
        <v>0.469723151209137</v>
      </c>
      <c r="L69" s="204" t="n">
        <v>0.469723151209137</v>
      </c>
      <c r="M69" s="204" t="n">
        <v>0.469723151209137</v>
      </c>
      <c r="N69" s="204" t="n">
        <v>0.469723151209137</v>
      </c>
    </row>
    <row r="70" customFormat="false" ht="14.25" hidden="false" customHeight="false" outlineLevel="0" collapsed="false">
      <c r="A70" s="203"/>
      <c r="B70" s="19" t="s">
        <v>54</v>
      </c>
      <c r="C70" s="204" t="n">
        <v>0.011417238490718</v>
      </c>
      <c r="D70" s="204" t="n">
        <v>0.011417238490718</v>
      </c>
      <c r="E70" s="204" t="n">
        <v>0.011417238490718</v>
      </c>
      <c r="F70" s="204" t="n">
        <v>0.011417238490718</v>
      </c>
      <c r="G70" s="204" t="n">
        <v>0.011417238490718</v>
      </c>
      <c r="H70" s="204" t="n">
        <v>0.011417238490718</v>
      </c>
      <c r="I70" s="204" t="n">
        <v>0.011417238490718</v>
      </c>
      <c r="J70" s="204" t="n">
        <v>0.011417238490718</v>
      </c>
      <c r="K70" s="204" t="n">
        <v>0.011417238490718</v>
      </c>
      <c r="L70" s="204" t="n">
        <v>0.011417238490718</v>
      </c>
      <c r="M70" s="204" t="n">
        <v>0.011417238490718</v>
      </c>
      <c r="N70" s="204" t="n">
        <v>0.011417238490718</v>
      </c>
    </row>
    <row r="71" customFormat="false" ht="14.25" hidden="false" customHeight="false" outlineLevel="0" collapsed="false">
      <c r="A71" s="203" t="s">
        <v>193</v>
      </c>
      <c r="B71" s="19" t="s">
        <v>51</v>
      </c>
      <c r="C71" s="204" t="n">
        <v>0.518859610300145</v>
      </c>
      <c r="D71" s="204" t="n">
        <v>0.518859610300145</v>
      </c>
      <c r="E71" s="204" t="n">
        <v>0.518859610300145</v>
      </c>
      <c r="F71" s="204" t="n">
        <v>0.518859610300145</v>
      </c>
      <c r="G71" s="204" t="n">
        <v>0.518859610300145</v>
      </c>
      <c r="H71" s="204" t="n">
        <v>0.518859610300145</v>
      </c>
      <c r="I71" s="204" t="n">
        <v>0.518859610300145</v>
      </c>
      <c r="J71" s="204" t="n">
        <v>0.518859610300145</v>
      </c>
      <c r="K71" s="204" t="n">
        <v>0.518859610300145</v>
      </c>
      <c r="L71" s="204" t="n">
        <v>0.518859610300145</v>
      </c>
      <c r="M71" s="204" t="n">
        <v>0.518859610300145</v>
      </c>
      <c r="N71" s="204" t="n">
        <v>0.518859610300145</v>
      </c>
    </row>
    <row r="72" customFormat="false" ht="14.25" hidden="false" customHeight="false" outlineLevel="0" collapsed="false">
      <c r="A72" s="203"/>
      <c r="B72" s="19" t="s">
        <v>53</v>
      </c>
      <c r="C72" s="204" t="n">
        <v>0.469723151209137</v>
      </c>
      <c r="D72" s="204" t="n">
        <v>0.469723151209137</v>
      </c>
      <c r="E72" s="204" t="n">
        <v>0.469723151209137</v>
      </c>
      <c r="F72" s="204" t="n">
        <v>0.469723151209137</v>
      </c>
      <c r="G72" s="204" t="n">
        <v>0.469723151209137</v>
      </c>
      <c r="H72" s="204" t="n">
        <v>0.469723151209137</v>
      </c>
      <c r="I72" s="204" t="n">
        <v>0.469723151209137</v>
      </c>
      <c r="J72" s="204" t="n">
        <v>0.469723151209137</v>
      </c>
      <c r="K72" s="204" t="n">
        <v>0.469723151209137</v>
      </c>
      <c r="L72" s="204" t="n">
        <v>0.469723151209137</v>
      </c>
      <c r="M72" s="204" t="n">
        <v>0.469723151209137</v>
      </c>
      <c r="N72" s="204" t="n">
        <v>0.469723151209137</v>
      </c>
    </row>
    <row r="73" customFormat="false" ht="14.25" hidden="false" customHeight="false" outlineLevel="0" collapsed="false">
      <c r="A73" s="203"/>
      <c r="B73" s="19" t="s">
        <v>54</v>
      </c>
      <c r="C73" s="204" t="n">
        <v>0.011417238490718</v>
      </c>
      <c r="D73" s="204" t="n">
        <v>0.011417238490718</v>
      </c>
      <c r="E73" s="204" t="n">
        <v>0.011417238490718</v>
      </c>
      <c r="F73" s="204" t="n">
        <v>0.011417238490718</v>
      </c>
      <c r="G73" s="204" t="n">
        <v>0.011417238490718</v>
      </c>
      <c r="H73" s="204" t="n">
        <v>0.011417238490718</v>
      </c>
      <c r="I73" s="204" t="n">
        <v>0.011417238490718</v>
      </c>
      <c r="J73" s="204" t="n">
        <v>0.011417238490718</v>
      </c>
      <c r="K73" s="204" t="n">
        <v>0.011417238490718</v>
      </c>
      <c r="L73" s="204" t="n">
        <v>0.011417238490718</v>
      </c>
      <c r="M73" s="204" t="n">
        <v>0.011417238490718</v>
      </c>
      <c r="N73" s="204" t="n">
        <v>0.011417238490718</v>
      </c>
    </row>
    <row r="74" customFormat="false" ht="14.25" hidden="false" customHeight="false" outlineLevel="0" collapsed="false">
      <c r="A74" s="203" t="s">
        <v>194</v>
      </c>
      <c r="B74" s="19" t="s">
        <v>51</v>
      </c>
      <c r="C74" s="204" t="n">
        <v>0.518859610300145</v>
      </c>
      <c r="D74" s="204" t="n">
        <v>0.518859610300145</v>
      </c>
      <c r="E74" s="204" t="n">
        <v>0.518859610300145</v>
      </c>
      <c r="F74" s="204" t="n">
        <v>0.518859610300145</v>
      </c>
      <c r="G74" s="204" t="n">
        <v>0.518859610300145</v>
      </c>
      <c r="H74" s="204" t="n">
        <v>0.518859610300145</v>
      </c>
      <c r="I74" s="204" t="n">
        <v>0.518859610300145</v>
      </c>
      <c r="J74" s="204" t="n">
        <v>0.518859610300145</v>
      </c>
      <c r="K74" s="204" t="n">
        <v>0.518859610300145</v>
      </c>
      <c r="L74" s="204" t="n">
        <v>0.518859610300145</v>
      </c>
      <c r="M74" s="204" t="n">
        <v>0.518859610300145</v>
      </c>
      <c r="N74" s="204" t="n">
        <v>0.518859610300145</v>
      </c>
    </row>
    <row r="75" customFormat="false" ht="14.25" hidden="false" customHeight="false" outlineLevel="0" collapsed="false">
      <c r="A75" s="203"/>
      <c r="B75" s="19" t="s">
        <v>53</v>
      </c>
      <c r="C75" s="204" t="n">
        <v>0.469723151209137</v>
      </c>
      <c r="D75" s="204" t="n">
        <v>0.469723151209137</v>
      </c>
      <c r="E75" s="204" t="n">
        <v>0.469723151209137</v>
      </c>
      <c r="F75" s="204" t="n">
        <v>0.469723151209137</v>
      </c>
      <c r="G75" s="204" t="n">
        <v>0.469723151209137</v>
      </c>
      <c r="H75" s="204" t="n">
        <v>0.469723151209137</v>
      </c>
      <c r="I75" s="204" t="n">
        <v>0.469723151209137</v>
      </c>
      <c r="J75" s="204" t="n">
        <v>0.469723151209137</v>
      </c>
      <c r="K75" s="204" t="n">
        <v>0.469723151209137</v>
      </c>
      <c r="L75" s="204" t="n">
        <v>0.469723151209137</v>
      </c>
      <c r="M75" s="204" t="n">
        <v>0.469723151209137</v>
      </c>
      <c r="N75" s="204" t="n">
        <v>0.469723151209137</v>
      </c>
    </row>
    <row r="76" customFormat="false" ht="14.25" hidden="false" customHeight="false" outlineLevel="0" collapsed="false">
      <c r="A76" s="203"/>
      <c r="B76" s="19" t="s">
        <v>54</v>
      </c>
      <c r="C76" s="204" t="n">
        <v>0.011417238490718</v>
      </c>
      <c r="D76" s="204" t="n">
        <v>0.011417238490718</v>
      </c>
      <c r="E76" s="204" t="n">
        <v>0.011417238490718</v>
      </c>
      <c r="F76" s="204" t="n">
        <v>0.011417238490718</v>
      </c>
      <c r="G76" s="204" t="n">
        <v>0.011417238490718</v>
      </c>
      <c r="H76" s="204" t="n">
        <v>0.011417238490718</v>
      </c>
      <c r="I76" s="204" t="n">
        <v>0.011417238490718</v>
      </c>
      <c r="J76" s="204" t="n">
        <v>0.011417238490718</v>
      </c>
      <c r="K76" s="204" t="n">
        <v>0.011417238490718</v>
      </c>
      <c r="L76" s="204" t="n">
        <v>0.011417238490718</v>
      </c>
      <c r="M76" s="204" t="n">
        <v>0.011417238490718</v>
      </c>
      <c r="N76" s="204" t="n">
        <v>0.011417238490718</v>
      </c>
    </row>
    <row r="77" customFormat="false" ht="14.25" hidden="false" customHeight="false" outlineLevel="0" collapsed="false">
      <c r="A77" s="203" t="s">
        <v>195</v>
      </c>
      <c r="B77" s="19" t="s">
        <v>51</v>
      </c>
      <c r="C77" s="204" t="n">
        <v>0.518859610300145</v>
      </c>
      <c r="D77" s="204" t="n">
        <v>0.518859610300145</v>
      </c>
      <c r="E77" s="204" t="n">
        <v>0.518859610300145</v>
      </c>
      <c r="F77" s="204" t="n">
        <v>0.518859610300145</v>
      </c>
      <c r="G77" s="204" t="n">
        <v>0.518859610300145</v>
      </c>
      <c r="H77" s="204" t="n">
        <v>0.518859610300145</v>
      </c>
      <c r="I77" s="204" t="n">
        <v>0.518859610300145</v>
      </c>
      <c r="J77" s="204" t="n">
        <v>0.518859610300145</v>
      </c>
      <c r="K77" s="204" t="n">
        <v>0.518859610300145</v>
      </c>
      <c r="L77" s="204" t="n">
        <v>0.518859610300145</v>
      </c>
      <c r="M77" s="204" t="n">
        <v>0.518859610300145</v>
      </c>
      <c r="N77" s="204" t="n">
        <v>0.518859610300145</v>
      </c>
    </row>
    <row r="78" customFormat="false" ht="14.25" hidden="false" customHeight="false" outlineLevel="0" collapsed="false">
      <c r="A78" s="203"/>
      <c r="B78" s="19" t="s">
        <v>53</v>
      </c>
      <c r="C78" s="204" t="n">
        <v>0.469723151209137</v>
      </c>
      <c r="D78" s="204" t="n">
        <v>0.469723151209137</v>
      </c>
      <c r="E78" s="204" t="n">
        <v>0.469723151209137</v>
      </c>
      <c r="F78" s="204" t="n">
        <v>0.469723151209137</v>
      </c>
      <c r="G78" s="204" t="n">
        <v>0.469723151209137</v>
      </c>
      <c r="H78" s="204" t="n">
        <v>0.469723151209137</v>
      </c>
      <c r="I78" s="204" t="n">
        <v>0.469723151209137</v>
      </c>
      <c r="J78" s="204" t="n">
        <v>0.469723151209137</v>
      </c>
      <c r="K78" s="204" t="n">
        <v>0.469723151209137</v>
      </c>
      <c r="L78" s="204" t="n">
        <v>0.469723151209137</v>
      </c>
      <c r="M78" s="204" t="n">
        <v>0.469723151209137</v>
      </c>
      <c r="N78" s="204" t="n">
        <v>0.469723151209137</v>
      </c>
    </row>
    <row r="79" customFormat="false" ht="14.25" hidden="false" customHeight="false" outlineLevel="0" collapsed="false">
      <c r="A79" s="203"/>
      <c r="B79" s="19" t="s">
        <v>54</v>
      </c>
      <c r="C79" s="204" t="n">
        <v>0.011417238490718</v>
      </c>
      <c r="D79" s="204" t="n">
        <v>0.011417238490718</v>
      </c>
      <c r="E79" s="204" t="n">
        <v>0.011417238490718</v>
      </c>
      <c r="F79" s="204" t="n">
        <v>0.011417238490718</v>
      </c>
      <c r="G79" s="204" t="n">
        <v>0.011417238490718</v>
      </c>
      <c r="H79" s="204" t="n">
        <v>0.011417238490718</v>
      </c>
      <c r="I79" s="204" t="n">
        <v>0.011417238490718</v>
      </c>
      <c r="J79" s="204" t="n">
        <v>0.011417238490718</v>
      </c>
      <c r="K79" s="204" t="n">
        <v>0.011417238490718</v>
      </c>
      <c r="L79" s="204" t="n">
        <v>0.011417238490718</v>
      </c>
      <c r="M79" s="204" t="n">
        <v>0.011417238490718</v>
      </c>
      <c r="N79" s="204" t="n">
        <v>0.011417238490718</v>
      </c>
    </row>
    <row r="80" customFormat="false" ht="14.25" hidden="false" customHeight="false" outlineLevel="0" collapsed="false">
      <c r="A80" s="203" t="s">
        <v>196</v>
      </c>
      <c r="B80" s="19" t="s">
        <v>51</v>
      </c>
      <c r="C80" s="204" t="n">
        <v>0.518859610300145</v>
      </c>
      <c r="D80" s="204" t="n">
        <v>0.518859610300145</v>
      </c>
      <c r="E80" s="204" t="n">
        <v>0.518859610300145</v>
      </c>
      <c r="F80" s="204" t="n">
        <v>0.518859610300145</v>
      </c>
      <c r="G80" s="204" t="n">
        <v>0.518859610300145</v>
      </c>
      <c r="H80" s="204" t="n">
        <v>0.518859610300145</v>
      </c>
      <c r="I80" s="204" t="n">
        <v>0.518859610300145</v>
      </c>
      <c r="J80" s="204" t="n">
        <v>0.518859610300145</v>
      </c>
      <c r="K80" s="204" t="n">
        <v>0.518859610300145</v>
      </c>
      <c r="L80" s="204" t="n">
        <v>0.518859610300145</v>
      </c>
      <c r="M80" s="204" t="n">
        <v>0.518859610300145</v>
      </c>
      <c r="N80" s="204" t="n">
        <v>0.518859610300145</v>
      </c>
    </row>
    <row r="81" customFormat="false" ht="14.25" hidden="false" customHeight="false" outlineLevel="0" collapsed="false">
      <c r="A81" s="203"/>
      <c r="B81" s="19" t="s">
        <v>53</v>
      </c>
      <c r="C81" s="204" t="n">
        <v>0.469723151209137</v>
      </c>
      <c r="D81" s="204" t="n">
        <v>0.469723151209137</v>
      </c>
      <c r="E81" s="204" t="n">
        <v>0.469723151209137</v>
      </c>
      <c r="F81" s="204" t="n">
        <v>0.469723151209137</v>
      </c>
      <c r="G81" s="204" t="n">
        <v>0.469723151209137</v>
      </c>
      <c r="H81" s="204" t="n">
        <v>0.469723151209137</v>
      </c>
      <c r="I81" s="204" t="n">
        <v>0.469723151209137</v>
      </c>
      <c r="J81" s="204" t="n">
        <v>0.469723151209137</v>
      </c>
      <c r="K81" s="204" t="n">
        <v>0.469723151209137</v>
      </c>
      <c r="L81" s="204" t="n">
        <v>0.469723151209137</v>
      </c>
      <c r="M81" s="204" t="n">
        <v>0.469723151209137</v>
      </c>
      <c r="N81" s="204" t="n">
        <v>0.469723151209137</v>
      </c>
    </row>
    <row r="82" customFormat="false" ht="14.25" hidden="false" customHeight="false" outlineLevel="0" collapsed="false">
      <c r="A82" s="203"/>
      <c r="B82" s="19" t="s">
        <v>54</v>
      </c>
      <c r="C82" s="204" t="n">
        <v>0.011417238490718</v>
      </c>
      <c r="D82" s="204" t="n">
        <v>0.011417238490718</v>
      </c>
      <c r="E82" s="204" t="n">
        <v>0.011417238490718</v>
      </c>
      <c r="F82" s="204" t="n">
        <v>0.011417238490718</v>
      </c>
      <c r="G82" s="204" t="n">
        <v>0.011417238490718</v>
      </c>
      <c r="H82" s="204" t="n">
        <v>0.011417238490718</v>
      </c>
      <c r="I82" s="204" t="n">
        <v>0.011417238490718</v>
      </c>
      <c r="J82" s="204" t="n">
        <v>0.011417238490718</v>
      </c>
      <c r="K82" s="204" t="n">
        <v>0.011417238490718</v>
      </c>
      <c r="L82" s="204" t="n">
        <v>0.011417238490718</v>
      </c>
      <c r="M82" s="204" t="n">
        <v>0.011417238490718</v>
      </c>
      <c r="N82" s="204" t="n">
        <v>0.011417238490718</v>
      </c>
    </row>
    <row r="83" customFormat="false" ht="14.25" hidden="false" customHeight="false" outlineLevel="0" collapsed="false">
      <c r="A83" s="203" t="s">
        <v>197</v>
      </c>
      <c r="B83" s="19" t="s">
        <v>51</v>
      </c>
      <c r="C83" s="204" t="n">
        <v>0.137572948570647</v>
      </c>
      <c r="D83" s="204" t="n">
        <v>0.137572948570647</v>
      </c>
      <c r="E83" s="204" t="n">
        <v>0.137572948570647</v>
      </c>
      <c r="F83" s="204" t="n">
        <v>0.137572948570647</v>
      </c>
      <c r="G83" s="204" t="n">
        <v>0.137572948570647</v>
      </c>
      <c r="H83" s="204" t="n">
        <v>0.137572948570647</v>
      </c>
      <c r="I83" s="204" t="n">
        <v>0.137572948570647</v>
      </c>
      <c r="J83" s="204" t="n">
        <v>0.137572948570647</v>
      </c>
      <c r="K83" s="204" t="n">
        <v>0.137572948570647</v>
      </c>
      <c r="L83" s="204" t="n">
        <v>0.137572948570647</v>
      </c>
      <c r="M83" s="204" t="n">
        <v>0.137572948570647</v>
      </c>
      <c r="N83" s="204" t="n">
        <v>0.137572948570647</v>
      </c>
    </row>
    <row r="84" customFormat="false" ht="14.25" hidden="false" customHeight="false" outlineLevel="0" collapsed="false">
      <c r="A84" s="203"/>
      <c r="B84" s="19" t="s">
        <v>53</v>
      </c>
      <c r="C84" s="204" t="n">
        <v>0.858902627830199</v>
      </c>
      <c r="D84" s="204" t="n">
        <v>0.858902627830199</v>
      </c>
      <c r="E84" s="204" t="n">
        <v>0.858902627830199</v>
      </c>
      <c r="F84" s="204" t="n">
        <v>0.858902627830199</v>
      </c>
      <c r="G84" s="204" t="n">
        <v>0.858902627830199</v>
      </c>
      <c r="H84" s="204" t="n">
        <v>0.858902627830199</v>
      </c>
      <c r="I84" s="204" t="n">
        <v>0.858902627830199</v>
      </c>
      <c r="J84" s="204" t="n">
        <v>0.858902627830199</v>
      </c>
      <c r="K84" s="204" t="n">
        <v>0.858902627830199</v>
      </c>
      <c r="L84" s="204" t="n">
        <v>0.858902627830199</v>
      </c>
      <c r="M84" s="204" t="n">
        <v>0.858902627830199</v>
      </c>
      <c r="N84" s="204" t="n">
        <v>0.858902627830199</v>
      </c>
    </row>
    <row r="85" customFormat="false" ht="14.25" hidden="false" customHeight="false" outlineLevel="0" collapsed="false">
      <c r="A85" s="203"/>
      <c r="B85" s="19" t="s">
        <v>54</v>
      </c>
      <c r="C85" s="204" t="n">
        <v>0.00352442359915418</v>
      </c>
      <c r="D85" s="204" t="n">
        <v>0.00352442359915418</v>
      </c>
      <c r="E85" s="204" t="n">
        <v>0.00352442359915418</v>
      </c>
      <c r="F85" s="204" t="n">
        <v>0.00352442359915418</v>
      </c>
      <c r="G85" s="204" t="n">
        <v>0.00352442359915418</v>
      </c>
      <c r="H85" s="204" t="n">
        <v>0.00352442359915418</v>
      </c>
      <c r="I85" s="204" t="n">
        <v>0.00352442359915418</v>
      </c>
      <c r="J85" s="204" t="n">
        <v>0.00352442359915418</v>
      </c>
      <c r="K85" s="204" t="n">
        <v>0.00352442359915418</v>
      </c>
      <c r="L85" s="204" t="n">
        <v>0.00352442359915418</v>
      </c>
      <c r="M85" s="204" t="n">
        <v>0.00352442359915418</v>
      </c>
      <c r="N85" s="204" t="n">
        <v>0.00352442359915418</v>
      </c>
    </row>
    <row r="86" customFormat="false" ht="14.25" hidden="false" customHeight="false" outlineLevel="0" collapsed="false">
      <c r="A86" s="203" t="s">
        <v>198</v>
      </c>
      <c r="B86" s="19" t="s">
        <v>51</v>
      </c>
      <c r="C86" s="204" t="n">
        <v>0.518859610300145</v>
      </c>
      <c r="D86" s="204" t="n">
        <v>0.518859610300145</v>
      </c>
      <c r="E86" s="204" t="n">
        <v>0.518859610300145</v>
      </c>
      <c r="F86" s="204" t="n">
        <v>0.518859610300145</v>
      </c>
      <c r="G86" s="204" t="n">
        <v>0.518859610300145</v>
      </c>
      <c r="H86" s="204" t="n">
        <v>0.518859610300145</v>
      </c>
      <c r="I86" s="204" t="n">
        <v>0.518859610300145</v>
      </c>
      <c r="J86" s="204" t="n">
        <v>0.518859610300145</v>
      </c>
      <c r="K86" s="204" t="n">
        <v>0.518859610300145</v>
      </c>
      <c r="L86" s="204" t="n">
        <v>0.518859610300145</v>
      </c>
      <c r="M86" s="204" t="n">
        <v>0.518859610300145</v>
      </c>
      <c r="N86" s="204" t="n">
        <v>0.518859610300145</v>
      </c>
    </row>
    <row r="87" customFormat="false" ht="14.25" hidden="false" customHeight="false" outlineLevel="0" collapsed="false">
      <c r="A87" s="203"/>
      <c r="B87" s="19" t="s">
        <v>53</v>
      </c>
      <c r="C87" s="204" t="n">
        <v>0.469723151209137</v>
      </c>
      <c r="D87" s="204" t="n">
        <v>0.469723151209137</v>
      </c>
      <c r="E87" s="204" t="n">
        <v>0.469723151209137</v>
      </c>
      <c r="F87" s="204" t="n">
        <v>0.469723151209137</v>
      </c>
      <c r="G87" s="204" t="n">
        <v>0.469723151209137</v>
      </c>
      <c r="H87" s="204" t="n">
        <v>0.469723151209137</v>
      </c>
      <c r="I87" s="204" t="n">
        <v>0.469723151209137</v>
      </c>
      <c r="J87" s="204" t="n">
        <v>0.469723151209137</v>
      </c>
      <c r="K87" s="204" t="n">
        <v>0.469723151209137</v>
      </c>
      <c r="L87" s="204" t="n">
        <v>0.469723151209137</v>
      </c>
      <c r="M87" s="204" t="n">
        <v>0.469723151209137</v>
      </c>
      <c r="N87" s="204" t="n">
        <v>0.469723151209137</v>
      </c>
    </row>
    <row r="88" customFormat="false" ht="14.25" hidden="false" customHeight="false" outlineLevel="0" collapsed="false">
      <c r="A88" s="203"/>
      <c r="B88" s="19" t="s">
        <v>54</v>
      </c>
      <c r="C88" s="204" t="n">
        <v>0.011417238490718</v>
      </c>
      <c r="D88" s="204" t="n">
        <v>0.011417238490718</v>
      </c>
      <c r="E88" s="204" t="n">
        <v>0.011417238490718</v>
      </c>
      <c r="F88" s="204" t="n">
        <v>0.011417238490718</v>
      </c>
      <c r="G88" s="204" t="n">
        <v>0.011417238490718</v>
      </c>
      <c r="H88" s="204" t="n">
        <v>0.011417238490718</v>
      </c>
      <c r="I88" s="204" t="n">
        <v>0.011417238490718</v>
      </c>
      <c r="J88" s="204" t="n">
        <v>0.011417238490718</v>
      </c>
      <c r="K88" s="204" t="n">
        <v>0.011417238490718</v>
      </c>
      <c r="L88" s="204" t="n">
        <v>0.011417238490718</v>
      </c>
      <c r="M88" s="204" t="n">
        <v>0.011417238490718</v>
      </c>
      <c r="N88" s="204" t="n">
        <v>0.011417238490718</v>
      </c>
    </row>
    <row r="89" customFormat="false" ht="14.25" hidden="false" customHeight="false" outlineLevel="0" collapsed="false">
      <c r="A89" s="203" t="s">
        <v>199</v>
      </c>
      <c r="B89" s="19" t="s">
        <v>51</v>
      </c>
      <c r="C89" s="204" t="n">
        <v>0.518859610300145</v>
      </c>
      <c r="D89" s="204" t="n">
        <v>0.518859610300145</v>
      </c>
      <c r="E89" s="204" t="n">
        <v>0.518859610300145</v>
      </c>
      <c r="F89" s="204" t="n">
        <v>0.518859610300145</v>
      </c>
      <c r="G89" s="204" t="n">
        <v>0.518859610300145</v>
      </c>
      <c r="H89" s="204" t="n">
        <v>0.518859610300145</v>
      </c>
      <c r="I89" s="204" t="n">
        <v>0.518859610300145</v>
      </c>
      <c r="J89" s="204" t="n">
        <v>0.518859610300145</v>
      </c>
      <c r="K89" s="204" t="n">
        <v>0.518859610300145</v>
      </c>
      <c r="L89" s="204" t="n">
        <v>0.518859610300145</v>
      </c>
      <c r="M89" s="204" t="n">
        <v>0.518859610300145</v>
      </c>
      <c r="N89" s="204" t="n">
        <v>0.518859610300145</v>
      </c>
    </row>
    <row r="90" customFormat="false" ht="14.25" hidden="false" customHeight="false" outlineLevel="0" collapsed="false">
      <c r="A90" s="203"/>
      <c r="B90" s="19" t="s">
        <v>53</v>
      </c>
      <c r="C90" s="204" t="n">
        <v>0.469723151209137</v>
      </c>
      <c r="D90" s="204" t="n">
        <v>0.469723151209137</v>
      </c>
      <c r="E90" s="204" t="n">
        <v>0.469723151209137</v>
      </c>
      <c r="F90" s="204" t="n">
        <v>0.469723151209137</v>
      </c>
      <c r="G90" s="204" t="n">
        <v>0.469723151209137</v>
      </c>
      <c r="H90" s="204" t="n">
        <v>0.469723151209137</v>
      </c>
      <c r="I90" s="204" t="n">
        <v>0.469723151209137</v>
      </c>
      <c r="J90" s="204" t="n">
        <v>0.469723151209137</v>
      </c>
      <c r="K90" s="204" t="n">
        <v>0.469723151209137</v>
      </c>
      <c r="L90" s="204" t="n">
        <v>0.469723151209137</v>
      </c>
      <c r="M90" s="204" t="n">
        <v>0.469723151209137</v>
      </c>
      <c r="N90" s="204" t="n">
        <v>0.469723151209137</v>
      </c>
    </row>
    <row r="91" customFormat="false" ht="14.25" hidden="false" customHeight="false" outlineLevel="0" collapsed="false">
      <c r="A91" s="203"/>
      <c r="B91" s="19" t="s">
        <v>54</v>
      </c>
      <c r="C91" s="204" t="n">
        <v>0.011417238490718</v>
      </c>
      <c r="D91" s="204" t="n">
        <v>0.011417238490718</v>
      </c>
      <c r="E91" s="204" t="n">
        <v>0.011417238490718</v>
      </c>
      <c r="F91" s="204" t="n">
        <v>0.011417238490718</v>
      </c>
      <c r="G91" s="204" t="n">
        <v>0.011417238490718</v>
      </c>
      <c r="H91" s="204" t="n">
        <v>0.011417238490718</v>
      </c>
      <c r="I91" s="204" t="n">
        <v>0.011417238490718</v>
      </c>
      <c r="J91" s="204" t="n">
        <v>0.011417238490718</v>
      </c>
      <c r="K91" s="204" t="n">
        <v>0.011417238490718</v>
      </c>
      <c r="L91" s="204" t="n">
        <v>0.011417238490718</v>
      </c>
      <c r="M91" s="204" t="n">
        <v>0.011417238490718</v>
      </c>
      <c r="N91" s="204" t="n">
        <v>0.011417238490718</v>
      </c>
    </row>
    <row r="92" customFormat="false" ht="14.25" hidden="false" customHeight="false" outlineLevel="0" collapsed="false">
      <c r="A92" s="203" t="s">
        <v>200</v>
      </c>
      <c r="B92" s="19" t="s">
        <v>51</v>
      </c>
      <c r="C92" s="204" t="n">
        <v>0.518859610300145</v>
      </c>
      <c r="D92" s="204" t="n">
        <v>0.518859610300145</v>
      </c>
      <c r="E92" s="204" t="n">
        <v>0.518859610300145</v>
      </c>
      <c r="F92" s="204" t="n">
        <v>0.518859610300145</v>
      </c>
      <c r="G92" s="204" t="n">
        <v>0.518859610300145</v>
      </c>
      <c r="H92" s="204" t="n">
        <v>0.518859610300145</v>
      </c>
      <c r="I92" s="204" t="n">
        <v>0.518859610300145</v>
      </c>
      <c r="J92" s="204" t="n">
        <v>0.518859610300145</v>
      </c>
      <c r="K92" s="204" t="n">
        <v>0.518859610300145</v>
      </c>
      <c r="L92" s="204" t="n">
        <v>0.518859610300145</v>
      </c>
      <c r="M92" s="204" t="n">
        <v>0.518859610300145</v>
      </c>
      <c r="N92" s="204" t="n">
        <v>0.518859610300145</v>
      </c>
    </row>
    <row r="93" customFormat="false" ht="14.25" hidden="false" customHeight="false" outlineLevel="0" collapsed="false">
      <c r="A93" s="203"/>
      <c r="B93" s="19" t="s">
        <v>53</v>
      </c>
      <c r="C93" s="204" t="n">
        <v>0.469723151209137</v>
      </c>
      <c r="D93" s="204" t="n">
        <v>0.469723151209137</v>
      </c>
      <c r="E93" s="204" t="n">
        <v>0.469723151209137</v>
      </c>
      <c r="F93" s="204" t="n">
        <v>0.469723151209137</v>
      </c>
      <c r="G93" s="204" t="n">
        <v>0.469723151209137</v>
      </c>
      <c r="H93" s="204" t="n">
        <v>0.469723151209137</v>
      </c>
      <c r="I93" s="204" t="n">
        <v>0.469723151209137</v>
      </c>
      <c r="J93" s="204" t="n">
        <v>0.469723151209137</v>
      </c>
      <c r="K93" s="204" t="n">
        <v>0.469723151209137</v>
      </c>
      <c r="L93" s="204" t="n">
        <v>0.469723151209137</v>
      </c>
      <c r="M93" s="204" t="n">
        <v>0.469723151209137</v>
      </c>
      <c r="N93" s="204" t="n">
        <v>0.469723151209137</v>
      </c>
    </row>
    <row r="94" customFormat="false" ht="14.25" hidden="false" customHeight="false" outlineLevel="0" collapsed="false">
      <c r="A94" s="203"/>
      <c r="B94" s="19" t="s">
        <v>54</v>
      </c>
      <c r="C94" s="204" t="n">
        <v>0.011417238490718</v>
      </c>
      <c r="D94" s="204" t="n">
        <v>0.011417238490718</v>
      </c>
      <c r="E94" s="204" t="n">
        <v>0.011417238490718</v>
      </c>
      <c r="F94" s="204" t="n">
        <v>0.011417238490718</v>
      </c>
      <c r="G94" s="204" t="n">
        <v>0.011417238490718</v>
      </c>
      <c r="H94" s="204" t="n">
        <v>0.011417238490718</v>
      </c>
      <c r="I94" s="204" t="n">
        <v>0.011417238490718</v>
      </c>
      <c r="J94" s="204" t="n">
        <v>0.011417238490718</v>
      </c>
      <c r="K94" s="204" t="n">
        <v>0.011417238490718</v>
      </c>
      <c r="L94" s="204" t="n">
        <v>0.011417238490718</v>
      </c>
      <c r="M94" s="204" t="n">
        <v>0.011417238490718</v>
      </c>
      <c r="N94" s="204" t="n">
        <v>0.011417238490718</v>
      </c>
    </row>
    <row r="95" customFormat="false" ht="14.25" hidden="false" customHeight="false" outlineLevel="0" collapsed="false">
      <c r="A95" s="203" t="s">
        <v>201</v>
      </c>
      <c r="B95" s="19" t="s">
        <v>51</v>
      </c>
      <c r="C95" s="204" t="n">
        <v>0.518859610300145</v>
      </c>
      <c r="D95" s="204" t="n">
        <v>0.518859610300145</v>
      </c>
      <c r="E95" s="204" t="n">
        <v>0.518859610300145</v>
      </c>
      <c r="F95" s="204" t="n">
        <v>0.518859610300145</v>
      </c>
      <c r="G95" s="204" t="n">
        <v>0.518859610300145</v>
      </c>
      <c r="H95" s="204" t="n">
        <v>0.518859610300145</v>
      </c>
      <c r="I95" s="204" t="n">
        <v>0.518859610300145</v>
      </c>
      <c r="J95" s="204" t="n">
        <v>0.518859610300145</v>
      </c>
      <c r="K95" s="204" t="n">
        <v>0.518859610300145</v>
      </c>
      <c r="L95" s="204" t="n">
        <v>0.518859610300145</v>
      </c>
      <c r="M95" s="204" t="n">
        <v>0.518859610300145</v>
      </c>
      <c r="N95" s="204" t="n">
        <v>0.518859610300145</v>
      </c>
    </row>
    <row r="96" customFormat="false" ht="14.25" hidden="false" customHeight="false" outlineLevel="0" collapsed="false">
      <c r="A96" s="203"/>
      <c r="B96" s="19" t="s">
        <v>53</v>
      </c>
      <c r="C96" s="204" t="n">
        <v>0.469723151209137</v>
      </c>
      <c r="D96" s="204" t="n">
        <v>0.469723151209137</v>
      </c>
      <c r="E96" s="204" t="n">
        <v>0.469723151209137</v>
      </c>
      <c r="F96" s="204" t="n">
        <v>0.469723151209137</v>
      </c>
      <c r="G96" s="204" t="n">
        <v>0.469723151209137</v>
      </c>
      <c r="H96" s="204" t="n">
        <v>0.469723151209137</v>
      </c>
      <c r="I96" s="204" t="n">
        <v>0.469723151209137</v>
      </c>
      <c r="J96" s="204" t="n">
        <v>0.469723151209137</v>
      </c>
      <c r="K96" s="204" t="n">
        <v>0.469723151209137</v>
      </c>
      <c r="L96" s="204" t="n">
        <v>0.469723151209137</v>
      </c>
      <c r="M96" s="204" t="n">
        <v>0.469723151209137</v>
      </c>
      <c r="N96" s="204" t="n">
        <v>0.469723151209137</v>
      </c>
    </row>
    <row r="97" customFormat="false" ht="14.25" hidden="false" customHeight="false" outlineLevel="0" collapsed="false">
      <c r="A97" s="203"/>
      <c r="B97" s="19" t="s">
        <v>54</v>
      </c>
      <c r="C97" s="204" t="n">
        <v>0.011417238490718</v>
      </c>
      <c r="D97" s="204" t="n">
        <v>0.011417238490718</v>
      </c>
      <c r="E97" s="204" t="n">
        <v>0.011417238490718</v>
      </c>
      <c r="F97" s="204" t="n">
        <v>0.011417238490718</v>
      </c>
      <c r="G97" s="204" t="n">
        <v>0.011417238490718</v>
      </c>
      <c r="H97" s="204" t="n">
        <v>0.011417238490718</v>
      </c>
      <c r="I97" s="204" t="n">
        <v>0.011417238490718</v>
      </c>
      <c r="J97" s="204" t="n">
        <v>0.011417238490718</v>
      </c>
      <c r="K97" s="204" t="n">
        <v>0.011417238490718</v>
      </c>
      <c r="L97" s="204" t="n">
        <v>0.011417238490718</v>
      </c>
      <c r="M97" s="204" t="n">
        <v>0.011417238490718</v>
      </c>
      <c r="N97" s="204" t="n">
        <v>0.011417238490718</v>
      </c>
    </row>
    <row r="98" customFormat="false" ht="14.25" hidden="false" customHeight="false" outlineLevel="0" collapsed="false">
      <c r="A98" s="203" t="s">
        <v>202</v>
      </c>
      <c r="B98" s="19" t="s">
        <v>51</v>
      </c>
      <c r="C98" s="204" t="n">
        <v>0.518859610300145</v>
      </c>
      <c r="D98" s="204" t="n">
        <v>0.518859610300145</v>
      </c>
      <c r="E98" s="204" t="n">
        <v>0.518859610300145</v>
      </c>
      <c r="F98" s="204" t="n">
        <v>0.518859610300145</v>
      </c>
      <c r="G98" s="204" t="n">
        <v>0.518859610300145</v>
      </c>
      <c r="H98" s="204" t="n">
        <v>0.518859610300145</v>
      </c>
      <c r="I98" s="204" t="n">
        <v>0.518859610300145</v>
      </c>
      <c r="J98" s="204" t="n">
        <v>0.518859610300145</v>
      </c>
      <c r="K98" s="204" t="n">
        <v>0.518859610300145</v>
      </c>
      <c r="L98" s="204" t="n">
        <v>0.518859610300145</v>
      </c>
      <c r="M98" s="204" t="n">
        <v>0.518859610300145</v>
      </c>
      <c r="N98" s="204" t="n">
        <v>0.518859610300145</v>
      </c>
    </row>
    <row r="99" customFormat="false" ht="14.25" hidden="false" customHeight="false" outlineLevel="0" collapsed="false">
      <c r="A99" s="203"/>
      <c r="B99" s="19" t="s">
        <v>53</v>
      </c>
      <c r="C99" s="204" t="n">
        <v>0.469723151209137</v>
      </c>
      <c r="D99" s="204" t="n">
        <v>0.469723151209137</v>
      </c>
      <c r="E99" s="204" t="n">
        <v>0.469723151209137</v>
      </c>
      <c r="F99" s="204" t="n">
        <v>0.469723151209137</v>
      </c>
      <c r="G99" s="204" t="n">
        <v>0.469723151209137</v>
      </c>
      <c r="H99" s="204" t="n">
        <v>0.469723151209137</v>
      </c>
      <c r="I99" s="204" t="n">
        <v>0.469723151209137</v>
      </c>
      <c r="J99" s="204" t="n">
        <v>0.469723151209137</v>
      </c>
      <c r="K99" s="204" t="n">
        <v>0.469723151209137</v>
      </c>
      <c r="L99" s="204" t="n">
        <v>0.469723151209137</v>
      </c>
      <c r="M99" s="204" t="n">
        <v>0.469723151209137</v>
      </c>
      <c r="N99" s="204" t="n">
        <v>0.469723151209137</v>
      </c>
    </row>
    <row r="100" customFormat="false" ht="14.25" hidden="false" customHeight="false" outlineLevel="0" collapsed="false">
      <c r="A100" s="203"/>
      <c r="B100" s="19" t="s">
        <v>54</v>
      </c>
      <c r="C100" s="204" t="n">
        <v>0.011417238490718</v>
      </c>
      <c r="D100" s="204" t="n">
        <v>0.011417238490718</v>
      </c>
      <c r="E100" s="204" t="n">
        <v>0.011417238490718</v>
      </c>
      <c r="F100" s="204" t="n">
        <v>0.011417238490718</v>
      </c>
      <c r="G100" s="204" t="n">
        <v>0.011417238490718</v>
      </c>
      <c r="H100" s="204" t="n">
        <v>0.011417238490718</v>
      </c>
      <c r="I100" s="204" t="n">
        <v>0.011417238490718</v>
      </c>
      <c r="J100" s="204" t="n">
        <v>0.011417238490718</v>
      </c>
      <c r="K100" s="204" t="n">
        <v>0.011417238490718</v>
      </c>
      <c r="L100" s="204" t="n">
        <v>0.011417238490718</v>
      </c>
      <c r="M100" s="204" t="n">
        <v>0.011417238490718</v>
      </c>
      <c r="N100" s="204" t="n">
        <v>0.011417238490718</v>
      </c>
    </row>
    <row r="101" customFormat="false" ht="14.25" hidden="false" customHeight="false" outlineLevel="0" collapsed="false">
      <c r="A101" s="203" t="s">
        <v>203</v>
      </c>
      <c r="B101" s="19" t="s">
        <v>51</v>
      </c>
      <c r="C101" s="204" t="n">
        <v>0.518859610300145</v>
      </c>
      <c r="D101" s="204" t="n">
        <v>0.518859610300145</v>
      </c>
      <c r="E101" s="204" t="n">
        <v>0.518859610300145</v>
      </c>
      <c r="F101" s="204" t="n">
        <v>0.518859610300145</v>
      </c>
      <c r="G101" s="204" t="n">
        <v>0.518859610300145</v>
      </c>
      <c r="H101" s="204" t="n">
        <v>0.518859610300145</v>
      </c>
      <c r="I101" s="204" t="n">
        <v>0.518859610300145</v>
      </c>
      <c r="J101" s="204" t="n">
        <v>0.518859610300145</v>
      </c>
      <c r="K101" s="204" t="n">
        <v>0.518859610300145</v>
      </c>
      <c r="L101" s="204" t="n">
        <v>0.518859610300145</v>
      </c>
      <c r="M101" s="204" t="n">
        <v>0.518859610300145</v>
      </c>
      <c r="N101" s="204" t="n">
        <v>0.518859610300145</v>
      </c>
    </row>
    <row r="102" customFormat="false" ht="14.25" hidden="false" customHeight="false" outlineLevel="0" collapsed="false">
      <c r="A102" s="203"/>
      <c r="B102" s="19" t="s">
        <v>53</v>
      </c>
      <c r="C102" s="204" t="n">
        <v>0.469723151209137</v>
      </c>
      <c r="D102" s="204" t="n">
        <v>0.469723151209137</v>
      </c>
      <c r="E102" s="204" t="n">
        <v>0.469723151209137</v>
      </c>
      <c r="F102" s="204" t="n">
        <v>0.469723151209137</v>
      </c>
      <c r="G102" s="204" t="n">
        <v>0.469723151209137</v>
      </c>
      <c r="H102" s="204" t="n">
        <v>0.469723151209137</v>
      </c>
      <c r="I102" s="204" t="n">
        <v>0.469723151209137</v>
      </c>
      <c r="J102" s="204" t="n">
        <v>0.469723151209137</v>
      </c>
      <c r="K102" s="204" t="n">
        <v>0.469723151209137</v>
      </c>
      <c r="L102" s="204" t="n">
        <v>0.469723151209137</v>
      </c>
      <c r="M102" s="204" t="n">
        <v>0.469723151209137</v>
      </c>
      <c r="N102" s="204" t="n">
        <v>0.469723151209137</v>
      </c>
    </row>
    <row r="103" customFormat="false" ht="14.25" hidden="false" customHeight="false" outlineLevel="0" collapsed="false">
      <c r="A103" s="203"/>
      <c r="B103" s="19" t="s">
        <v>54</v>
      </c>
      <c r="C103" s="204" t="n">
        <v>0.011417238490718</v>
      </c>
      <c r="D103" s="204" t="n">
        <v>0.011417238490718</v>
      </c>
      <c r="E103" s="204" t="n">
        <v>0.011417238490718</v>
      </c>
      <c r="F103" s="204" t="n">
        <v>0.011417238490718</v>
      </c>
      <c r="G103" s="204" t="n">
        <v>0.011417238490718</v>
      </c>
      <c r="H103" s="204" t="n">
        <v>0.011417238490718</v>
      </c>
      <c r="I103" s="204" t="n">
        <v>0.011417238490718</v>
      </c>
      <c r="J103" s="204" t="n">
        <v>0.011417238490718</v>
      </c>
      <c r="K103" s="204" t="n">
        <v>0.011417238490718</v>
      </c>
      <c r="L103" s="204" t="n">
        <v>0.011417238490718</v>
      </c>
      <c r="M103" s="204" t="n">
        <v>0.011417238490718</v>
      </c>
      <c r="N103" s="204" t="n">
        <v>0.011417238490718</v>
      </c>
    </row>
    <row r="104" customFormat="false" ht="14.25" hidden="false" customHeight="false" outlineLevel="0" collapsed="false">
      <c r="A104" s="203" t="s">
        <v>204</v>
      </c>
      <c r="B104" s="19" t="s">
        <v>51</v>
      </c>
      <c r="C104" s="204" t="n">
        <v>0.518859610300145</v>
      </c>
      <c r="D104" s="204" t="n">
        <v>0.518859610300145</v>
      </c>
      <c r="E104" s="204" t="n">
        <v>0.518859610300145</v>
      </c>
      <c r="F104" s="204" t="n">
        <v>0.518859610300145</v>
      </c>
      <c r="G104" s="204" t="n">
        <v>0.518859610300145</v>
      </c>
      <c r="H104" s="204" t="n">
        <v>0.518859610300145</v>
      </c>
      <c r="I104" s="204" t="n">
        <v>0.518859610300145</v>
      </c>
      <c r="J104" s="204" t="n">
        <v>0.518859610300145</v>
      </c>
      <c r="K104" s="204" t="n">
        <v>0.518859610300145</v>
      </c>
      <c r="L104" s="204" t="n">
        <v>0.518859610300145</v>
      </c>
      <c r="M104" s="204" t="n">
        <v>0.518859610300145</v>
      </c>
      <c r="N104" s="204" t="n">
        <v>0.518859610300145</v>
      </c>
    </row>
    <row r="105" customFormat="false" ht="14.25" hidden="false" customHeight="false" outlineLevel="0" collapsed="false">
      <c r="A105" s="203"/>
      <c r="B105" s="19" t="s">
        <v>53</v>
      </c>
      <c r="C105" s="204" t="n">
        <v>0.469723151209137</v>
      </c>
      <c r="D105" s="204" t="n">
        <v>0.469723151209137</v>
      </c>
      <c r="E105" s="204" t="n">
        <v>0.469723151209137</v>
      </c>
      <c r="F105" s="204" t="n">
        <v>0.469723151209137</v>
      </c>
      <c r="G105" s="204" t="n">
        <v>0.469723151209137</v>
      </c>
      <c r="H105" s="204" t="n">
        <v>0.469723151209137</v>
      </c>
      <c r="I105" s="204" t="n">
        <v>0.469723151209137</v>
      </c>
      <c r="J105" s="204" t="n">
        <v>0.469723151209137</v>
      </c>
      <c r="K105" s="204" t="n">
        <v>0.469723151209137</v>
      </c>
      <c r="L105" s="204" t="n">
        <v>0.469723151209137</v>
      </c>
      <c r="M105" s="204" t="n">
        <v>0.469723151209137</v>
      </c>
      <c r="N105" s="204" t="n">
        <v>0.469723151209137</v>
      </c>
    </row>
    <row r="106" customFormat="false" ht="14.25" hidden="false" customHeight="false" outlineLevel="0" collapsed="false">
      <c r="A106" s="203"/>
      <c r="B106" s="19" t="s">
        <v>54</v>
      </c>
      <c r="C106" s="204" t="n">
        <v>0.011417238490718</v>
      </c>
      <c r="D106" s="204" t="n">
        <v>0.011417238490718</v>
      </c>
      <c r="E106" s="204" t="n">
        <v>0.011417238490718</v>
      </c>
      <c r="F106" s="204" t="n">
        <v>0.011417238490718</v>
      </c>
      <c r="G106" s="204" t="n">
        <v>0.011417238490718</v>
      </c>
      <c r="H106" s="204" t="n">
        <v>0.011417238490718</v>
      </c>
      <c r="I106" s="204" t="n">
        <v>0.011417238490718</v>
      </c>
      <c r="J106" s="204" t="n">
        <v>0.011417238490718</v>
      </c>
      <c r="K106" s="204" t="n">
        <v>0.011417238490718</v>
      </c>
      <c r="L106" s="204" t="n">
        <v>0.011417238490718</v>
      </c>
      <c r="M106" s="204" t="n">
        <v>0.011417238490718</v>
      </c>
      <c r="N106" s="204" t="n">
        <v>0.011417238490718</v>
      </c>
    </row>
    <row r="107" customFormat="false" ht="14.25" hidden="false" customHeight="false" outlineLevel="0" collapsed="false">
      <c r="A107" s="203" t="s">
        <v>205</v>
      </c>
      <c r="B107" s="19" t="s">
        <v>51</v>
      </c>
      <c r="C107" s="204" t="n">
        <v>0.518859610300145</v>
      </c>
      <c r="D107" s="204" t="n">
        <v>0.518859610300145</v>
      </c>
      <c r="E107" s="204" t="n">
        <v>0.518859610300145</v>
      </c>
      <c r="F107" s="204" t="n">
        <v>0.518859610300145</v>
      </c>
      <c r="G107" s="204" t="n">
        <v>0.518859610300145</v>
      </c>
      <c r="H107" s="204" t="n">
        <v>0.518859610300145</v>
      </c>
      <c r="I107" s="204" t="n">
        <v>0.518859610300145</v>
      </c>
      <c r="J107" s="204" t="n">
        <v>0.518859610300145</v>
      </c>
      <c r="K107" s="204" t="n">
        <v>0.518859610300145</v>
      </c>
      <c r="L107" s="204" t="n">
        <v>0.518859610300145</v>
      </c>
      <c r="M107" s="204" t="n">
        <v>0.518859610300145</v>
      </c>
      <c r="N107" s="204" t="n">
        <v>0.518859610300145</v>
      </c>
    </row>
    <row r="108" customFormat="false" ht="14.25" hidden="false" customHeight="false" outlineLevel="0" collapsed="false">
      <c r="A108" s="203"/>
      <c r="B108" s="19" t="s">
        <v>53</v>
      </c>
      <c r="C108" s="204" t="n">
        <v>0.469723151209137</v>
      </c>
      <c r="D108" s="204" t="n">
        <v>0.469723151209137</v>
      </c>
      <c r="E108" s="204" t="n">
        <v>0.469723151209137</v>
      </c>
      <c r="F108" s="204" t="n">
        <v>0.469723151209137</v>
      </c>
      <c r="G108" s="204" t="n">
        <v>0.469723151209137</v>
      </c>
      <c r="H108" s="204" t="n">
        <v>0.469723151209137</v>
      </c>
      <c r="I108" s="204" t="n">
        <v>0.469723151209137</v>
      </c>
      <c r="J108" s="204" t="n">
        <v>0.469723151209137</v>
      </c>
      <c r="K108" s="204" t="n">
        <v>0.469723151209137</v>
      </c>
      <c r="L108" s="204" t="n">
        <v>0.469723151209137</v>
      </c>
      <c r="M108" s="204" t="n">
        <v>0.469723151209137</v>
      </c>
      <c r="N108" s="204" t="n">
        <v>0.469723151209137</v>
      </c>
    </row>
    <row r="109" customFormat="false" ht="14.25" hidden="false" customHeight="false" outlineLevel="0" collapsed="false">
      <c r="A109" s="203"/>
      <c r="B109" s="19" t="s">
        <v>54</v>
      </c>
      <c r="C109" s="204" t="n">
        <v>0.011417238490718</v>
      </c>
      <c r="D109" s="204" t="n">
        <v>0.011417238490718</v>
      </c>
      <c r="E109" s="204" t="n">
        <v>0.011417238490718</v>
      </c>
      <c r="F109" s="204" t="n">
        <v>0.011417238490718</v>
      </c>
      <c r="G109" s="204" t="n">
        <v>0.011417238490718</v>
      </c>
      <c r="H109" s="204" t="n">
        <v>0.011417238490718</v>
      </c>
      <c r="I109" s="204" t="n">
        <v>0.011417238490718</v>
      </c>
      <c r="J109" s="204" t="n">
        <v>0.011417238490718</v>
      </c>
      <c r="K109" s="204" t="n">
        <v>0.011417238490718</v>
      </c>
      <c r="L109" s="204" t="n">
        <v>0.011417238490718</v>
      </c>
      <c r="M109" s="204" t="n">
        <v>0.011417238490718</v>
      </c>
      <c r="N109" s="204" t="n">
        <v>0.011417238490718</v>
      </c>
    </row>
    <row r="110" customFormat="false" ht="14.25" hidden="false" customHeight="false" outlineLevel="0" collapsed="false">
      <c r="A110" s="203" t="s">
        <v>206</v>
      </c>
      <c r="B110" s="19" t="s">
        <v>51</v>
      </c>
      <c r="C110" s="204" t="n">
        <v>0.518859610300145</v>
      </c>
      <c r="D110" s="204" t="n">
        <v>0.518859610300145</v>
      </c>
      <c r="E110" s="204" t="n">
        <v>0.518859610300145</v>
      </c>
      <c r="F110" s="204" t="n">
        <v>0.518859610300145</v>
      </c>
      <c r="G110" s="204" t="n">
        <v>0.518859610300145</v>
      </c>
      <c r="H110" s="204" t="n">
        <v>0.518859610300145</v>
      </c>
      <c r="I110" s="204" t="n">
        <v>0.518859610300145</v>
      </c>
      <c r="J110" s="204" t="n">
        <v>0.518859610300145</v>
      </c>
      <c r="K110" s="204" t="n">
        <v>0.518859610300145</v>
      </c>
      <c r="L110" s="204" t="n">
        <v>0.518859610300145</v>
      </c>
      <c r="M110" s="204" t="n">
        <v>0.518859610300145</v>
      </c>
      <c r="N110" s="204" t="n">
        <v>0.518859610300145</v>
      </c>
    </row>
    <row r="111" customFormat="false" ht="14.25" hidden="false" customHeight="false" outlineLevel="0" collapsed="false">
      <c r="A111" s="203"/>
      <c r="B111" s="19" t="s">
        <v>53</v>
      </c>
      <c r="C111" s="204" t="n">
        <v>0.469723151209137</v>
      </c>
      <c r="D111" s="204" t="n">
        <v>0.469723151209137</v>
      </c>
      <c r="E111" s="204" t="n">
        <v>0.469723151209137</v>
      </c>
      <c r="F111" s="204" t="n">
        <v>0.469723151209137</v>
      </c>
      <c r="G111" s="204" t="n">
        <v>0.469723151209137</v>
      </c>
      <c r="H111" s="204" t="n">
        <v>0.469723151209137</v>
      </c>
      <c r="I111" s="204" t="n">
        <v>0.469723151209137</v>
      </c>
      <c r="J111" s="204" t="n">
        <v>0.469723151209137</v>
      </c>
      <c r="K111" s="204" t="n">
        <v>0.469723151209137</v>
      </c>
      <c r="L111" s="204" t="n">
        <v>0.469723151209137</v>
      </c>
      <c r="M111" s="204" t="n">
        <v>0.469723151209137</v>
      </c>
      <c r="N111" s="204" t="n">
        <v>0.469723151209137</v>
      </c>
    </row>
    <row r="112" customFormat="false" ht="14.25" hidden="false" customHeight="false" outlineLevel="0" collapsed="false">
      <c r="A112" s="203"/>
      <c r="B112" s="19" t="s">
        <v>54</v>
      </c>
      <c r="C112" s="204" t="n">
        <v>0.011417238490718</v>
      </c>
      <c r="D112" s="204" t="n">
        <v>0.011417238490718</v>
      </c>
      <c r="E112" s="204" t="n">
        <v>0.011417238490718</v>
      </c>
      <c r="F112" s="204" t="n">
        <v>0.011417238490718</v>
      </c>
      <c r="G112" s="204" t="n">
        <v>0.011417238490718</v>
      </c>
      <c r="H112" s="204" t="n">
        <v>0.011417238490718</v>
      </c>
      <c r="I112" s="204" t="n">
        <v>0.011417238490718</v>
      </c>
      <c r="J112" s="204" t="n">
        <v>0.011417238490718</v>
      </c>
      <c r="K112" s="204" t="n">
        <v>0.011417238490718</v>
      </c>
      <c r="L112" s="204" t="n">
        <v>0.011417238490718</v>
      </c>
      <c r="M112" s="204" t="n">
        <v>0.011417238490718</v>
      </c>
      <c r="N112" s="204" t="n">
        <v>0.011417238490718</v>
      </c>
    </row>
    <row r="113" customFormat="false" ht="14.25" hidden="false" customHeight="false" outlineLevel="0" collapsed="false">
      <c r="A113" s="203" t="s">
        <v>207</v>
      </c>
      <c r="B113" s="19" t="s">
        <v>51</v>
      </c>
      <c r="C113" s="204" t="n">
        <v>0.518859610300145</v>
      </c>
      <c r="D113" s="204" t="n">
        <v>0.518859610300145</v>
      </c>
      <c r="E113" s="204" t="n">
        <v>0.518859610300145</v>
      </c>
      <c r="F113" s="204" t="n">
        <v>0.518859610300145</v>
      </c>
      <c r="G113" s="204" t="n">
        <v>0.518859610300145</v>
      </c>
      <c r="H113" s="204" t="n">
        <v>0.518859610300145</v>
      </c>
      <c r="I113" s="204" t="n">
        <v>0.518859610300145</v>
      </c>
      <c r="J113" s="204" t="n">
        <v>0.518859610300145</v>
      </c>
      <c r="K113" s="204" t="n">
        <v>0.518859610300145</v>
      </c>
      <c r="L113" s="204" t="n">
        <v>0.518859610300145</v>
      </c>
      <c r="M113" s="204" t="n">
        <v>0.518859610300145</v>
      </c>
      <c r="N113" s="204" t="n">
        <v>0.518859610300145</v>
      </c>
    </row>
    <row r="114" customFormat="false" ht="14.25" hidden="false" customHeight="false" outlineLevel="0" collapsed="false">
      <c r="A114" s="203"/>
      <c r="B114" s="19" t="s">
        <v>53</v>
      </c>
      <c r="C114" s="204" t="n">
        <v>0.469723151209137</v>
      </c>
      <c r="D114" s="204" t="n">
        <v>0.469723151209137</v>
      </c>
      <c r="E114" s="204" t="n">
        <v>0.469723151209137</v>
      </c>
      <c r="F114" s="204" t="n">
        <v>0.469723151209137</v>
      </c>
      <c r="G114" s="204" t="n">
        <v>0.469723151209137</v>
      </c>
      <c r="H114" s="204" t="n">
        <v>0.469723151209137</v>
      </c>
      <c r="I114" s="204" t="n">
        <v>0.469723151209137</v>
      </c>
      <c r="J114" s="204" t="n">
        <v>0.469723151209137</v>
      </c>
      <c r="K114" s="204" t="n">
        <v>0.469723151209137</v>
      </c>
      <c r="L114" s="204" t="n">
        <v>0.469723151209137</v>
      </c>
      <c r="M114" s="204" t="n">
        <v>0.469723151209137</v>
      </c>
      <c r="N114" s="204" t="n">
        <v>0.469723151209137</v>
      </c>
    </row>
    <row r="115" customFormat="false" ht="14.25" hidden="false" customHeight="false" outlineLevel="0" collapsed="false">
      <c r="A115" s="203"/>
      <c r="B115" s="19" t="s">
        <v>54</v>
      </c>
      <c r="C115" s="204" t="n">
        <v>0.011417238490718</v>
      </c>
      <c r="D115" s="204" t="n">
        <v>0.011417238490718</v>
      </c>
      <c r="E115" s="204" t="n">
        <v>0.011417238490718</v>
      </c>
      <c r="F115" s="204" t="n">
        <v>0.011417238490718</v>
      </c>
      <c r="G115" s="204" t="n">
        <v>0.011417238490718</v>
      </c>
      <c r="H115" s="204" t="n">
        <v>0.011417238490718</v>
      </c>
      <c r="I115" s="204" t="n">
        <v>0.011417238490718</v>
      </c>
      <c r="J115" s="204" t="n">
        <v>0.011417238490718</v>
      </c>
      <c r="K115" s="204" t="n">
        <v>0.011417238490718</v>
      </c>
      <c r="L115" s="204" t="n">
        <v>0.011417238490718</v>
      </c>
      <c r="M115" s="204" t="n">
        <v>0.011417238490718</v>
      </c>
      <c r="N115" s="204" t="n">
        <v>0.011417238490718</v>
      </c>
    </row>
    <row r="116" customFormat="false" ht="14.25" hidden="false" customHeight="false" outlineLevel="0" collapsed="false">
      <c r="A116" s="203" t="s">
        <v>208</v>
      </c>
      <c r="B116" s="19" t="s">
        <v>51</v>
      </c>
      <c r="C116" s="204" t="n">
        <v>0.518859610300145</v>
      </c>
      <c r="D116" s="204" t="n">
        <v>0.518859610300145</v>
      </c>
      <c r="E116" s="204" t="n">
        <v>0.518859610300145</v>
      </c>
      <c r="F116" s="204" t="n">
        <v>0.518859610300145</v>
      </c>
      <c r="G116" s="204" t="n">
        <v>0.518859610300145</v>
      </c>
      <c r="H116" s="204" t="n">
        <v>0.518859610300145</v>
      </c>
      <c r="I116" s="204" t="n">
        <v>0.518859610300145</v>
      </c>
      <c r="J116" s="204" t="n">
        <v>0.518859610300145</v>
      </c>
      <c r="K116" s="204" t="n">
        <v>0.518859610300145</v>
      </c>
      <c r="L116" s="204" t="n">
        <v>0.518859610300145</v>
      </c>
      <c r="M116" s="204" t="n">
        <v>0.518859610300145</v>
      </c>
      <c r="N116" s="204" t="n">
        <v>0.518859610300145</v>
      </c>
    </row>
    <row r="117" customFormat="false" ht="14.25" hidden="false" customHeight="false" outlineLevel="0" collapsed="false">
      <c r="A117" s="203"/>
      <c r="B117" s="19" t="s">
        <v>53</v>
      </c>
      <c r="C117" s="204" t="n">
        <v>0.469723151209137</v>
      </c>
      <c r="D117" s="204" t="n">
        <v>0.469723151209137</v>
      </c>
      <c r="E117" s="204" t="n">
        <v>0.469723151209137</v>
      </c>
      <c r="F117" s="204" t="n">
        <v>0.469723151209137</v>
      </c>
      <c r="G117" s="204" t="n">
        <v>0.469723151209137</v>
      </c>
      <c r="H117" s="204" t="n">
        <v>0.469723151209137</v>
      </c>
      <c r="I117" s="204" t="n">
        <v>0.469723151209137</v>
      </c>
      <c r="J117" s="204" t="n">
        <v>0.469723151209137</v>
      </c>
      <c r="K117" s="204" t="n">
        <v>0.469723151209137</v>
      </c>
      <c r="L117" s="204" t="n">
        <v>0.469723151209137</v>
      </c>
      <c r="M117" s="204" t="n">
        <v>0.469723151209137</v>
      </c>
      <c r="N117" s="204" t="n">
        <v>0.469723151209137</v>
      </c>
    </row>
    <row r="118" customFormat="false" ht="14.25" hidden="false" customHeight="false" outlineLevel="0" collapsed="false">
      <c r="A118" s="203"/>
      <c r="B118" s="19" t="s">
        <v>54</v>
      </c>
      <c r="C118" s="204" t="n">
        <v>0.011417238490718</v>
      </c>
      <c r="D118" s="204" t="n">
        <v>0.011417238490718</v>
      </c>
      <c r="E118" s="204" t="n">
        <v>0.011417238490718</v>
      </c>
      <c r="F118" s="204" t="n">
        <v>0.011417238490718</v>
      </c>
      <c r="G118" s="204" t="n">
        <v>0.011417238490718</v>
      </c>
      <c r="H118" s="204" t="n">
        <v>0.011417238490718</v>
      </c>
      <c r="I118" s="204" t="n">
        <v>0.011417238490718</v>
      </c>
      <c r="J118" s="204" t="n">
        <v>0.011417238490718</v>
      </c>
      <c r="K118" s="204" t="n">
        <v>0.011417238490718</v>
      </c>
      <c r="L118" s="204" t="n">
        <v>0.011417238490718</v>
      </c>
      <c r="M118" s="204" t="n">
        <v>0.011417238490718</v>
      </c>
      <c r="N118" s="204" t="n">
        <v>0.011417238490718</v>
      </c>
    </row>
    <row r="119" customFormat="false" ht="14.25" hidden="false" customHeight="false" outlineLevel="0" collapsed="false">
      <c r="A119" s="203" t="s">
        <v>209</v>
      </c>
      <c r="B119" s="19" t="s">
        <v>51</v>
      </c>
      <c r="C119" s="204" t="n">
        <v>0.518859610300145</v>
      </c>
      <c r="D119" s="204" t="n">
        <v>0.518859610300145</v>
      </c>
      <c r="E119" s="204" t="n">
        <v>0.518859610300145</v>
      </c>
      <c r="F119" s="204" t="n">
        <v>0.518859610300145</v>
      </c>
      <c r="G119" s="204" t="n">
        <v>0.518859610300145</v>
      </c>
      <c r="H119" s="204" t="n">
        <v>0.518859610300145</v>
      </c>
      <c r="I119" s="204" t="n">
        <v>0.518859610300145</v>
      </c>
      <c r="J119" s="204" t="n">
        <v>0.518859610300145</v>
      </c>
      <c r="K119" s="204" t="n">
        <v>0.518859610300145</v>
      </c>
      <c r="L119" s="204" t="n">
        <v>0.518859610300145</v>
      </c>
      <c r="M119" s="204" t="n">
        <v>0.518859610300145</v>
      </c>
      <c r="N119" s="204" t="n">
        <v>0.518859610300145</v>
      </c>
    </row>
    <row r="120" customFormat="false" ht="14.25" hidden="false" customHeight="false" outlineLevel="0" collapsed="false">
      <c r="A120" s="203"/>
      <c r="B120" s="19" t="s">
        <v>53</v>
      </c>
      <c r="C120" s="204" t="n">
        <v>0.469723151209137</v>
      </c>
      <c r="D120" s="204" t="n">
        <v>0.469723151209137</v>
      </c>
      <c r="E120" s="204" t="n">
        <v>0.469723151209137</v>
      </c>
      <c r="F120" s="204" t="n">
        <v>0.469723151209137</v>
      </c>
      <c r="G120" s="204" t="n">
        <v>0.469723151209137</v>
      </c>
      <c r="H120" s="204" t="n">
        <v>0.469723151209137</v>
      </c>
      <c r="I120" s="204" t="n">
        <v>0.469723151209137</v>
      </c>
      <c r="J120" s="204" t="n">
        <v>0.469723151209137</v>
      </c>
      <c r="K120" s="204" t="n">
        <v>0.469723151209137</v>
      </c>
      <c r="L120" s="204" t="n">
        <v>0.469723151209137</v>
      </c>
      <c r="M120" s="204" t="n">
        <v>0.469723151209137</v>
      </c>
      <c r="N120" s="204" t="n">
        <v>0.469723151209137</v>
      </c>
    </row>
    <row r="121" customFormat="false" ht="14.25" hidden="false" customHeight="false" outlineLevel="0" collapsed="false">
      <c r="A121" s="203"/>
      <c r="B121" s="19" t="s">
        <v>54</v>
      </c>
      <c r="C121" s="204" t="n">
        <v>0.011417238490718</v>
      </c>
      <c r="D121" s="204" t="n">
        <v>0.011417238490718</v>
      </c>
      <c r="E121" s="204" t="n">
        <v>0.011417238490718</v>
      </c>
      <c r="F121" s="204" t="n">
        <v>0.011417238490718</v>
      </c>
      <c r="G121" s="204" t="n">
        <v>0.011417238490718</v>
      </c>
      <c r="H121" s="204" t="n">
        <v>0.011417238490718</v>
      </c>
      <c r="I121" s="204" t="n">
        <v>0.011417238490718</v>
      </c>
      <c r="J121" s="204" t="n">
        <v>0.011417238490718</v>
      </c>
      <c r="K121" s="204" t="n">
        <v>0.011417238490718</v>
      </c>
      <c r="L121" s="204" t="n">
        <v>0.011417238490718</v>
      </c>
      <c r="M121" s="204" t="n">
        <v>0.011417238490718</v>
      </c>
      <c r="N121" s="204" t="n">
        <v>0.011417238490718</v>
      </c>
    </row>
    <row r="122" customFormat="false" ht="14.25" hidden="false" customHeight="false" outlineLevel="0" collapsed="false">
      <c r="A122" s="203" t="s">
        <v>210</v>
      </c>
      <c r="B122" s="19" t="s">
        <v>51</v>
      </c>
      <c r="C122" s="204" t="n">
        <v>0.518859610300145</v>
      </c>
      <c r="D122" s="204" t="n">
        <v>0.518859610300145</v>
      </c>
      <c r="E122" s="204" t="n">
        <v>0.518859610300145</v>
      </c>
      <c r="F122" s="204" t="n">
        <v>0.518859610300145</v>
      </c>
      <c r="G122" s="204" t="n">
        <v>0.518859610300145</v>
      </c>
      <c r="H122" s="204" t="n">
        <v>0.518859610300145</v>
      </c>
      <c r="I122" s="204" t="n">
        <v>0.518859610300145</v>
      </c>
      <c r="J122" s="204" t="n">
        <v>0.518859610300145</v>
      </c>
      <c r="K122" s="204" t="n">
        <v>0.518859610300145</v>
      </c>
      <c r="L122" s="204" t="n">
        <v>0.518859610300145</v>
      </c>
      <c r="M122" s="204" t="n">
        <v>0.518859610300145</v>
      </c>
      <c r="N122" s="204" t="n">
        <v>0.518859610300145</v>
      </c>
    </row>
    <row r="123" customFormat="false" ht="14.25" hidden="false" customHeight="false" outlineLevel="0" collapsed="false">
      <c r="A123" s="203"/>
      <c r="B123" s="19" t="s">
        <v>53</v>
      </c>
      <c r="C123" s="204" t="n">
        <v>0.469723151209137</v>
      </c>
      <c r="D123" s="204" t="n">
        <v>0.469723151209137</v>
      </c>
      <c r="E123" s="204" t="n">
        <v>0.469723151209137</v>
      </c>
      <c r="F123" s="204" t="n">
        <v>0.469723151209137</v>
      </c>
      <c r="G123" s="204" t="n">
        <v>0.469723151209137</v>
      </c>
      <c r="H123" s="204" t="n">
        <v>0.469723151209137</v>
      </c>
      <c r="I123" s="204" t="n">
        <v>0.469723151209137</v>
      </c>
      <c r="J123" s="204" t="n">
        <v>0.469723151209137</v>
      </c>
      <c r="K123" s="204" t="n">
        <v>0.469723151209137</v>
      </c>
      <c r="L123" s="204" t="n">
        <v>0.469723151209137</v>
      </c>
      <c r="M123" s="204" t="n">
        <v>0.469723151209137</v>
      </c>
      <c r="N123" s="204" t="n">
        <v>0.469723151209137</v>
      </c>
    </row>
    <row r="124" customFormat="false" ht="14.25" hidden="false" customHeight="false" outlineLevel="0" collapsed="false">
      <c r="A124" s="203"/>
      <c r="B124" s="19" t="s">
        <v>54</v>
      </c>
      <c r="C124" s="204" t="n">
        <v>0.011417238490718</v>
      </c>
      <c r="D124" s="204" t="n">
        <v>0.011417238490718</v>
      </c>
      <c r="E124" s="204" t="n">
        <v>0.011417238490718</v>
      </c>
      <c r="F124" s="204" t="n">
        <v>0.011417238490718</v>
      </c>
      <c r="G124" s="204" t="n">
        <v>0.011417238490718</v>
      </c>
      <c r="H124" s="204" t="n">
        <v>0.011417238490718</v>
      </c>
      <c r="I124" s="204" t="n">
        <v>0.011417238490718</v>
      </c>
      <c r="J124" s="204" t="n">
        <v>0.011417238490718</v>
      </c>
      <c r="K124" s="204" t="n">
        <v>0.011417238490718</v>
      </c>
      <c r="L124" s="204" t="n">
        <v>0.011417238490718</v>
      </c>
      <c r="M124" s="204" t="n">
        <v>0.011417238490718</v>
      </c>
      <c r="N124" s="204" t="n">
        <v>0.011417238490718</v>
      </c>
    </row>
    <row r="125" customFormat="false" ht="14.25" hidden="false" customHeight="false" outlineLevel="0" collapsed="false">
      <c r="A125" s="203" t="s">
        <v>211</v>
      </c>
      <c r="B125" s="19" t="s">
        <v>51</v>
      </c>
      <c r="C125" s="204" t="n">
        <v>0.518859610300145</v>
      </c>
      <c r="D125" s="204" t="n">
        <v>0.518859610300145</v>
      </c>
      <c r="E125" s="204" t="n">
        <v>0.518859610300145</v>
      </c>
      <c r="F125" s="204" t="n">
        <v>0.518859610300145</v>
      </c>
      <c r="G125" s="204" t="n">
        <v>0.518859610300145</v>
      </c>
      <c r="H125" s="204" t="n">
        <v>0.518859610300145</v>
      </c>
      <c r="I125" s="204" t="n">
        <v>0.518859610300145</v>
      </c>
      <c r="J125" s="204" t="n">
        <v>0.518859610300145</v>
      </c>
      <c r="K125" s="204" t="n">
        <v>0.518859610300145</v>
      </c>
      <c r="L125" s="204" t="n">
        <v>0.518859610300145</v>
      </c>
      <c r="M125" s="204" t="n">
        <v>0.518859610300145</v>
      </c>
      <c r="N125" s="204" t="n">
        <v>0.518859610300145</v>
      </c>
    </row>
    <row r="126" customFormat="false" ht="14.25" hidden="false" customHeight="false" outlineLevel="0" collapsed="false">
      <c r="A126" s="203"/>
      <c r="B126" s="19" t="s">
        <v>53</v>
      </c>
      <c r="C126" s="204" t="n">
        <v>0.469723151209137</v>
      </c>
      <c r="D126" s="204" t="n">
        <v>0.469723151209137</v>
      </c>
      <c r="E126" s="204" t="n">
        <v>0.469723151209137</v>
      </c>
      <c r="F126" s="204" t="n">
        <v>0.469723151209137</v>
      </c>
      <c r="G126" s="204" t="n">
        <v>0.469723151209137</v>
      </c>
      <c r="H126" s="204" t="n">
        <v>0.469723151209137</v>
      </c>
      <c r="I126" s="204" t="n">
        <v>0.469723151209137</v>
      </c>
      <c r="J126" s="204" t="n">
        <v>0.469723151209137</v>
      </c>
      <c r="K126" s="204" t="n">
        <v>0.469723151209137</v>
      </c>
      <c r="L126" s="204" t="n">
        <v>0.469723151209137</v>
      </c>
      <c r="M126" s="204" t="n">
        <v>0.469723151209137</v>
      </c>
      <c r="N126" s="204" t="n">
        <v>0.469723151209137</v>
      </c>
    </row>
    <row r="127" customFormat="false" ht="14.25" hidden="false" customHeight="false" outlineLevel="0" collapsed="false">
      <c r="A127" s="203"/>
      <c r="B127" s="19" t="s">
        <v>54</v>
      </c>
      <c r="C127" s="204" t="n">
        <v>0.011417238490718</v>
      </c>
      <c r="D127" s="204" t="n">
        <v>0.011417238490718</v>
      </c>
      <c r="E127" s="204" t="n">
        <v>0.011417238490718</v>
      </c>
      <c r="F127" s="204" t="n">
        <v>0.011417238490718</v>
      </c>
      <c r="G127" s="204" t="n">
        <v>0.011417238490718</v>
      </c>
      <c r="H127" s="204" t="n">
        <v>0.011417238490718</v>
      </c>
      <c r="I127" s="204" t="n">
        <v>0.011417238490718</v>
      </c>
      <c r="J127" s="204" t="n">
        <v>0.011417238490718</v>
      </c>
      <c r="K127" s="204" t="n">
        <v>0.011417238490718</v>
      </c>
      <c r="L127" s="204" t="n">
        <v>0.011417238490718</v>
      </c>
      <c r="M127" s="204" t="n">
        <v>0.011417238490718</v>
      </c>
      <c r="N127" s="204" t="n">
        <v>0.011417238490718</v>
      </c>
    </row>
    <row r="128" customFormat="false" ht="14.25" hidden="false" customHeight="false" outlineLevel="0" collapsed="false">
      <c r="A128" s="203" t="s">
        <v>212</v>
      </c>
      <c r="B128" s="19" t="s">
        <v>51</v>
      </c>
      <c r="C128" s="204" t="n">
        <v>0.518859610300145</v>
      </c>
      <c r="D128" s="204" t="n">
        <v>0.518859610300145</v>
      </c>
      <c r="E128" s="204" t="n">
        <v>0.518859610300145</v>
      </c>
      <c r="F128" s="204" t="n">
        <v>0.518859610300145</v>
      </c>
      <c r="G128" s="204" t="n">
        <v>0.518859610300145</v>
      </c>
      <c r="H128" s="204" t="n">
        <v>0.518859610300145</v>
      </c>
      <c r="I128" s="204" t="n">
        <v>0.518859610300145</v>
      </c>
      <c r="J128" s="204" t="n">
        <v>0.518859610300145</v>
      </c>
      <c r="K128" s="204" t="n">
        <v>0.518859610300145</v>
      </c>
      <c r="L128" s="204" t="n">
        <v>0.518859610300145</v>
      </c>
      <c r="M128" s="204" t="n">
        <v>0.518859610300145</v>
      </c>
      <c r="N128" s="204" t="n">
        <v>0.518859610300145</v>
      </c>
    </row>
    <row r="129" customFormat="false" ht="14.25" hidden="false" customHeight="false" outlineLevel="0" collapsed="false">
      <c r="A129" s="203"/>
      <c r="B129" s="19" t="s">
        <v>53</v>
      </c>
      <c r="C129" s="204" t="n">
        <v>0.469723151209137</v>
      </c>
      <c r="D129" s="204" t="n">
        <v>0.469723151209137</v>
      </c>
      <c r="E129" s="204" t="n">
        <v>0.469723151209137</v>
      </c>
      <c r="F129" s="204" t="n">
        <v>0.469723151209137</v>
      </c>
      <c r="G129" s="204" t="n">
        <v>0.469723151209137</v>
      </c>
      <c r="H129" s="204" t="n">
        <v>0.469723151209137</v>
      </c>
      <c r="I129" s="204" t="n">
        <v>0.469723151209137</v>
      </c>
      <c r="J129" s="204" t="n">
        <v>0.469723151209137</v>
      </c>
      <c r="K129" s="204" t="n">
        <v>0.469723151209137</v>
      </c>
      <c r="L129" s="204" t="n">
        <v>0.469723151209137</v>
      </c>
      <c r="M129" s="204" t="n">
        <v>0.469723151209137</v>
      </c>
      <c r="N129" s="204" t="n">
        <v>0.469723151209137</v>
      </c>
    </row>
    <row r="130" customFormat="false" ht="14.25" hidden="false" customHeight="false" outlineLevel="0" collapsed="false">
      <c r="A130" s="203"/>
      <c r="B130" s="19" t="s">
        <v>54</v>
      </c>
      <c r="C130" s="204" t="n">
        <v>0.011417238490718</v>
      </c>
      <c r="D130" s="204" t="n">
        <v>0.011417238490718</v>
      </c>
      <c r="E130" s="204" t="n">
        <v>0.011417238490718</v>
      </c>
      <c r="F130" s="204" t="n">
        <v>0.011417238490718</v>
      </c>
      <c r="G130" s="204" t="n">
        <v>0.011417238490718</v>
      </c>
      <c r="H130" s="204" t="n">
        <v>0.011417238490718</v>
      </c>
      <c r="I130" s="204" t="n">
        <v>0.011417238490718</v>
      </c>
      <c r="J130" s="204" t="n">
        <v>0.011417238490718</v>
      </c>
      <c r="K130" s="204" t="n">
        <v>0.011417238490718</v>
      </c>
      <c r="L130" s="204" t="n">
        <v>0.011417238490718</v>
      </c>
      <c r="M130" s="204" t="n">
        <v>0.011417238490718</v>
      </c>
      <c r="N130" s="204" t="n">
        <v>0.011417238490718</v>
      </c>
    </row>
    <row r="131" customFormat="false" ht="14.25" hidden="false" customHeight="false" outlineLevel="0" collapsed="false">
      <c r="A131" s="203" t="s">
        <v>213</v>
      </c>
      <c r="B131" s="19" t="s">
        <v>51</v>
      </c>
      <c r="C131" s="204" t="n">
        <v>0.518859610300145</v>
      </c>
      <c r="D131" s="204" t="n">
        <v>0.518859610300145</v>
      </c>
      <c r="E131" s="204" t="n">
        <v>0.518859610300145</v>
      </c>
      <c r="F131" s="204" t="n">
        <v>0.518859610300145</v>
      </c>
      <c r="G131" s="204" t="n">
        <v>0.518859610300145</v>
      </c>
      <c r="H131" s="204" t="n">
        <v>0.518859610300145</v>
      </c>
      <c r="I131" s="204" t="n">
        <v>0.518859610300145</v>
      </c>
      <c r="J131" s="204" t="n">
        <v>0.518859610300145</v>
      </c>
      <c r="K131" s="204" t="n">
        <v>0.518859610300145</v>
      </c>
      <c r="L131" s="204" t="n">
        <v>0.518859610300145</v>
      </c>
      <c r="M131" s="204" t="n">
        <v>0.518859610300145</v>
      </c>
      <c r="N131" s="204" t="n">
        <v>0.518859610300145</v>
      </c>
    </row>
    <row r="132" customFormat="false" ht="14.25" hidden="false" customHeight="false" outlineLevel="0" collapsed="false">
      <c r="A132" s="203"/>
      <c r="B132" s="19" t="s">
        <v>53</v>
      </c>
      <c r="C132" s="204" t="n">
        <v>0.469723151209137</v>
      </c>
      <c r="D132" s="204" t="n">
        <v>0.469723151209137</v>
      </c>
      <c r="E132" s="204" t="n">
        <v>0.469723151209137</v>
      </c>
      <c r="F132" s="204" t="n">
        <v>0.469723151209137</v>
      </c>
      <c r="G132" s="204" t="n">
        <v>0.469723151209137</v>
      </c>
      <c r="H132" s="204" t="n">
        <v>0.469723151209137</v>
      </c>
      <c r="I132" s="204" t="n">
        <v>0.469723151209137</v>
      </c>
      <c r="J132" s="204" t="n">
        <v>0.469723151209137</v>
      </c>
      <c r="K132" s="204" t="n">
        <v>0.469723151209137</v>
      </c>
      <c r="L132" s="204" t="n">
        <v>0.469723151209137</v>
      </c>
      <c r="M132" s="204" t="n">
        <v>0.469723151209137</v>
      </c>
      <c r="N132" s="204" t="n">
        <v>0.469723151209137</v>
      </c>
    </row>
    <row r="133" customFormat="false" ht="14.25" hidden="false" customHeight="false" outlineLevel="0" collapsed="false">
      <c r="A133" s="203"/>
      <c r="B133" s="19" t="s">
        <v>54</v>
      </c>
      <c r="C133" s="204" t="n">
        <v>0.011417238490718</v>
      </c>
      <c r="D133" s="204" t="n">
        <v>0.011417238490718</v>
      </c>
      <c r="E133" s="204" t="n">
        <v>0.011417238490718</v>
      </c>
      <c r="F133" s="204" t="n">
        <v>0.011417238490718</v>
      </c>
      <c r="G133" s="204" t="n">
        <v>0.011417238490718</v>
      </c>
      <c r="H133" s="204" t="n">
        <v>0.011417238490718</v>
      </c>
      <c r="I133" s="204" t="n">
        <v>0.011417238490718</v>
      </c>
      <c r="J133" s="204" t="n">
        <v>0.011417238490718</v>
      </c>
      <c r="K133" s="204" t="n">
        <v>0.011417238490718</v>
      </c>
      <c r="L133" s="204" t="n">
        <v>0.011417238490718</v>
      </c>
      <c r="M133" s="204" t="n">
        <v>0.011417238490718</v>
      </c>
      <c r="N133" s="204" t="n">
        <v>0.011417238490718</v>
      </c>
    </row>
    <row r="134" customFormat="false" ht="14.25" hidden="false" customHeight="false" outlineLevel="0" collapsed="false">
      <c r="A134" s="203" t="s">
        <v>214</v>
      </c>
      <c r="B134" s="19" t="s">
        <v>51</v>
      </c>
      <c r="C134" s="204" t="n">
        <v>0.518859610300145</v>
      </c>
      <c r="D134" s="204" t="n">
        <v>0.518859610300145</v>
      </c>
      <c r="E134" s="204" t="n">
        <v>0.518859610300145</v>
      </c>
      <c r="F134" s="204" t="n">
        <v>0.518859610300145</v>
      </c>
      <c r="G134" s="204" t="n">
        <v>0.518859610300145</v>
      </c>
      <c r="H134" s="204" t="n">
        <v>0.518859610300145</v>
      </c>
      <c r="I134" s="204" t="n">
        <v>0.518859610300145</v>
      </c>
      <c r="J134" s="204" t="n">
        <v>0.518859610300145</v>
      </c>
      <c r="K134" s="204" t="n">
        <v>0.518859610300145</v>
      </c>
      <c r="L134" s="204" t="n">
        <v>0.518859610300145</v>
      </c>
      <c r="M134" s="204" t="n">
        <v>0.518859610300145</v>
      </c>
      <c r="N134" s="204" t="n">
        <v>0.518859610300145</v>
      </c>
    </row>
    <row r="135" customFormat="false" ht="14.25" hidden="false" customHeight="false" outlineLevel="0" collapsed="false">
      <c r="A135" s="203"/>
      <c r="B135" s="19" t="s">
        <v>53</v>
      </c>
      <c r="C135" s="204" t="n">
        <v>0.469723151209137</v>
      </c>
      <c r="D135" s="204" t="n">
        <v>0.469723151209137</v>
      </c>
      <c r="E135" s="204" t="n">
        <v>0.469723151209137</v>
      </c>
      <c r="F135" s="204" t="n">
        <v>0.469723151209137</v>
      </c>
      <c r="G135" s="204" t="n">
        <v>0.469723151209137</v>
      </c>
      <c r="H135" s="204" t="n">
        <v>0.469723151209137</v>
      </c>
      <c r="I135" s="204" t="n">
        <v>0.469723151209137</v>
      </c>
      <c r="J135" s="204" t="n">
        <v>0.469723151209137</v>
      </c>
      <c r="K135" s="204" t="n">
        <v>0.469723151209137</v>
      </c>
      <c r="L135" s="204" t="n">
        <v>0.469723151209137</v>
      </c>
      <c r="M135" s="204" t="n">
        <v>0.469723151209137</v>
      </c>
      <c r="N135" s="204" t="n">
        <v>0.469723151209137</v>
      </c>
    </row>
    <row r="136" customFormat="false" ht="14.25" hidden="false" customHeight="false" outlineLevel="0" collapsed="false">
      <c r="A136" s="203"/>
      <c r="B136" s="19" t="s">
        <v>54</v>
      </c>
      <c r="C136" s="204" t="n">
        <v>0.011417238490718</v>
      </c>
      <c r="D136" s="204" t="n">
        <v>0.011417238490718</v>
      </c>
      <c r="E136" s="204" t="n">
        <v>0.011417238490718</v>
      </c>
      <c r="F136" s="204" t="n">
        <v>0.011417238490718</v>
      </c>
      <c r="G136" s="204" t="n">
        <v>0.011417238490718</v>
      </c>
      <c r="H136" s="204" t="n">
        <v>0.011417238490718</v>
      </c>
      <c r="I136" s="204" t="n">
        <v>0.011417238490718</v>
      </c>
      <c r="J136" s="204" t="n">
        <v>0.011417238490718</v>
      </c>
      <c r="K136" s="204" t="n">
        <v>0.011417238490718</v>
      </c>
      <c r="L136" s="204" t="n">
        <v>0.011417238490718</v>
      </c>
      <c r="M136" s="204" t="n">
        <v>0.011417238490718</v>
      </c>
      <c r="N136" s="204" t="n">
        <v>0.011417238490718</v>
      </c>
    </row>
    <row r="137" customFormat="false" ht="14.25" hidden="false" customHeight="false" outlineLevel="0" collapsed="false">
      <c r="A137" s="203" t="s">
        <v>215</v>
      </c>
      <c r="B137" s="19" t="s">
        <v>51</v>
      </c>
      <c r="C137" s="204" t="n">
        <v>0.518859610300145</v>
      </c>
      <c r="D137" s="204" t="n">
        <v>0.518859610300145</v>
      </c>
      <c r="E137" s="204" t="n">
        <v>0.518859610300145</v>
      </c>
      <c r="F137" s="204" t="n">
        <v>0.518859610300145</v>
      </c>
      <c r="G137" s="204" t="n">
        <v>0.518859610300145</v>
      </c>
      <c r="H137" s="204" t="n">
        <v>0.518859610300145</v>
      </c>
      <c r="I137" s="204" t="n">
        <v>0.518859610300145</v>
      </c>
      <c r="J137" s="204" t="n">
        <v>0.518859610300145</v>
      </c>
      <c r="K137" s="204" t="n">
        <v>0.518859610300145</v>
      </c>
      <c r="L137" s="204" t="n">
        <v>0.518859610300145</v>
      </c>
      <c r="M137" s="204" t="n">
        <v>0.518859610300145</v>
      </c>
      <c r="N137" s="204" t="n">
        <v>0.518859610300145</v>
      </c>
    </row>
    <row r="138" customFormat="false" ht="14.25" hidden="false" customHeight="false" outlineLevel="0" collapsed="false">
      <c r="A138" s="203"/>
      <c r="B138" s="19" t="s">
        <v>53</v>
      </c>
      <c r="C138" s="204" t="n">
        <v>0.469723151209137</v>
      </c>
      <c r="D138" s="204" t="n">
        <v>0.469723151209137</v>
      </c>
      <c r="E138" s="204" t="n">
        <v>0.469723151209137</v>
      </c>
      <c r="F138" s="204" t="n">
        <v>0.469723151209137</v>
      </c>
      <c r="G138" s="204" t="n">
        <v>0.469723151209137</v>
      </c>
      <c r="H138" s="204" t="n">
        <v>0.469723151209137</v>
      </c>
      <c r="I138" s="204" t="n">
        <v>0.469723151209137</v>
      </c>
      <c r="J138" s="204" t="n">
        <v>0.469723151209137</v>
      </c>
      <c r="K138" s="204" t="n">
        <v>0.469723151209137</v>
      </c>
      <c r="L138" s="204" t="n">
        <v>0.469723151209137</v>
      </c>
      <c r="M138" s="204" t="n">
        <v>0.469723151209137</v>
      </c>
      <c r="N138" s="204" t="n">
        <v>0.469723151209137</v>
      </c>
    </row>
    <row r="139" customFormat="false" ht="14.25" hidden="false" customHeight="false" outlineLevel="0" collapsed="false">
      <c r="A139" s="203"/>
      <c r="B139" s="19" t="s">
        <v>54</v>
      </c>
      <c r="C139" s="204" t="n">
        <v>0.011417238490718</v>
      </c>
      <c r="D139" s="204" t="n">
        <v>0.011417238490718</v>
      </c>
      <c r="E139" s="204" t="n">
        <v>0.011417238490718</v>
      </c>
      <c r="F139" s="204" t="n">
        <v>0.011417238490718</v>
      </c>
      <c r="G139" s="204" t="n">
        <v>0.011417238490718</v>
      </c>
      <c r="H139" s="204" t="n">
        <v>0.011417238490718</v>
      </c>
      <c r="I139" s="204" t="n">
        <v>0.011417238490718</v>
      </c>
      <c r="J139" s="204" t="n">
        <v>0.011417238490718</v>
      </c>
      <c r="K139" s="204" t="n">
        <v>0.011417238490718</v>
      </c>
      <c r="L139" s="204" t="n">
        <v>0.011417238490718</v>
      </c>
      <c r="M139" s="204" t="n">
        <v>0.011417238490718</v>
      </c>
      <c r="N139" s="204" t="n">
        <v>0.011417238490718</v>
      </c>
    </row>
    <row r="140" customFormat="false" ht="14.25" hidden="false" customHeight="false" outlineLevel="0" collapsed="false">
      <c r="A140" s="203" t="s">
        <v>216</v>
      </c>
      <c r="B140" s="19" t="s">
        <v>51</v>
      </c>
      <c r="C140" s="204" t="n">
        <v>0.518859610300145</v>
      </c>
      <c r="D140" s="204" t="n">
        <v>0.518859610300145</v>
      </c>
      <c r="E140" s="204" t="n">
        <v>0.518859610300145</v>
      </c>
      <c r="F140" s="204" t="n">
        <v>0.518859610300145</v>
      </c>
      <c r="G140" s="204" t="n">
        <v>0.518859610300145</v>
      </c>
      <c r="H140" s="204" t="n">
        <v>0.518859610300145</v>
      </c>
      <c r="I140" s="204" t="n">
        <v>0.518859610300145</v>
      </c>
      <c r="J140" s="204" t="n">
        <v>0.518859610300145</v>
      </c>
      <c r="K140" s="204" t="n">
        <v>0.518859610300145</v>
      </c>
      <c r="L140" s="204" t="n">
        <v>0.518859610300145</v>
      </c>
      <c r="M140" s="204" t="n">
        <v>0.518859610300145</v>
      </c>
      <c r="N140" s="204" t="n">
        <v>0.518859610300145</v>
      </c>
    </row>
    <row r="141" customFormat="false" ht="14.25" hidden="false" customHeight="false" outlineLevel="0" collapsed="false">
      <c r="A141" s="203"/>
      <c r="B141" s="19" t="s">
        <v>53</v>
      </c>
      <c r="C141" s="204" t="n">
        <v>0.469723151209137</v>
      </c>
      <c r="D141" s="204" t="n">
        <v>0.469723151209137</v>
      </c>
      <c r="E141" s="204" t="n">
        <v>0.469723151209137</v>
      </c>
      <c r="F141" s="204" t="n">
        <v>0.469723151209137</v>
      </c>
      <c r="G141" s="204" t="n">
        <v>0.469723151209137</v>
      </c>
      <c r="H141" s="204" t="n">
        <v>0.469723151209137</v>
      </c>
      <c r="I141" s="204" t="n">
        <v>0.469723151209137</v>
      </c>
      <c r="J141" s="204" t="n">
        <v>0.469723151209137</v>
      </c>
      <c r="K141" s="204" t="n">
        <v>0.469723151209137</v>
      </c>
      <c r="L141" s="204" t="n">
        <v>0.469723151209137</v>
      </c>
      <c r="M141" s="204" t="n">
        <v>0.469723151209137</v>
      </c>
      <c r="N141" s="204" t="n">
        <v>0.469723151209137</v>
      </c>
    </row>
    <row r="142" customFormat="false" ht="14.25" hidden="false" customHeight="false" outlineLevel="0" collapsed="false">
      <c r="A142" s="203"/>
      <c r="B142" s="19" t="s">
        <v>54</v>
      </c>
      <c r="C142" s="204" t="n">
        <v>0.011417238490718</v>
      </c>
      <c r="D142" s="204" t="n">
        <v>0.011417238490718</v>
      </c>
      <c r="E142" s="204" t="n">
        <v>0.011417238490718</v>
      </c>
      <c r="F142" s="204" t="n">
        <v>0.011417238490718</v>
      </c>
      <c r="G142" s="204" t="n">
        <v>0.011417238490718</v>
      </c>
      <c r="H142" s="204" t="n">
        <v>0.011417238490718</v>
      </c>
      <c r="I142" s="204" t="n">
        <v>0.011417238490718</v>
      </c>
      <c r="J142" s="204" t="n">
        <v>0.011417238490718</v>
      </c>
      <c r="K142" s="204" t="n">
        <v>0.011417238490718</v>
      </c>
      <c r="L142" s="204" t="n">
        <v>0.011417238490718</v>
      </c>
      <c r="M142" s="204" t="n">
        <v>0.011417238490718</v>
      </c>
      <c r="N142" s="204" t="n">
        <v>0.011417238490718</v>
      </c>
    </row>
    <row r="143" customFormat="false" ht="14.25" hidden="false" customHeight="false" outlineLevel="0" collapsed="false">
      <c r="A143" s="202" t="s">
        <v>217</v>
      </c>
      <c r="B143" s="202" t="s">
        <v>63</v>
      </c>
      <c r="C143" s="19" t="n">
        <v>1995</v>
      </c>
      <c r="D143" s="19" t="n">
        <v>2000</v>
      </c>
      <c r="E143" s="19" t="n">
        <v>2005</v>
      </c>
      <c r="F143" s="19" t="n">
        <v>2010</v>
      </c>
      <c r="G143" s="19" t="n">
        <v>2015</v>
      </c>
      <c r="H143" s="19" t="n">
        <v>2020</v>
      </c>
      <c r="I143" s="19" t="n">
        <v>2025</v>
      </c>
      <c r="J143" s="19" t="n">
        <v>2030</v>
      </c>
      <c r="K143" s="19" t="n">
        <v>2035</v>
      </c>
      <c r="L143" s="19" t="n">
        <v>2040</v>
      </c>
      <c r="M143" s="19" t="n">
        <v>2045</v>
      </c>
      <c r="N143" s="19" t="n">
        <v>2050</v>
      </c>
    </row>
    <row r="144" customFormat="false" ht="14.25" hidden="false" customHeight="false" outlineLevel="0" collapsed="false">
      <c r="A144" s="205" t="s">
        <v>218</v>
      </c>
      <c r="B144" s="19" t="s">
        <v>219</v>
      </c>
      <c r="C144" s="21" t="n">
        <v>0.5</v>
      </c>
      <c r="D144" s="21" t="n">
        <v>0.5</v>
      </c>
      <c r="E144" s="21" t="n">
        <v>0.5</v>
      </c>
      <c r="F144" s="21" t="n">
        <v>0.5</v>
      </c>
      <c r="G144" s="21" t="n">
        <v>0.5</v>
      </c>
      <c r="H144" s="21" t="n">
        <v>0.5</v>
      </c>
      <c r="I144" s="21" t="n">
        <v>0.5</v>
      </c>
      <c r="J144" s="21" t="n">
        <v>0.5</v>
      </c>
      <c r="K144" s="21" t="n">
        <v>0.5</v>
      </c>
      <c r="L144" s="21" t="n">
        <v>0.5</v>
      </c>
      <c r="M144" s="21" t="n">
        <v>0.5</v>
      </c>
      <c r="N144" s="21" t="n">
        <v>0.5</v>
      </c>
    </row>
    <row r="145" customFormat="false" ht="14.25" hidden="false" customHeight="false" outlineLevel="0" collapsed="false">
      <c r="A145" s="205"/>
      <c r="B145" s="19" t="s">
        <v>220</v>
      </c>
      <c r="C145" s="21" t="n">
        <v>0.5</v>
      </c>
      <c r="D145" s="21" t="n">
        <v>0.5</v>
      </c>
      <c r="E145" s="21" t="n">
        <v>0.5</v>
      </c>
      <c r="F145" s="21" t="n">
        <v>0.5</v>
      </c>
      <c r="G145" s="21" t="n">
        <v>0.5</v>
      </c>
      <c r="H145" s="21" t="n">
        <v>0.5</v>
      </c>
      <c r="I145" s="21" t="n">
        <v>0.5</v>
      </c>
      <c r="J145" s="21" t="n">
        <v>0.5</v>
      </c>
      <c r="K145" s="21" t="n">
        <v>0.5</v>
      </c>
      <c r="L145" s="21" t="n">
        <v>0.5</v>
      </c>
      <c r="M145" s="21" t="n">
        <v>0.5</v>
      </c>
      <c r="N145" s="21" t="n">
        <v>0.5</v>
      </c>
    </row>
    <row r="147" customFormat="false" ht="14.25" hidden="false" customHeight="false" outlineLevel="0" collapsed="false">
      <c r="A147" s="36" t="s">
        <v>221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</row>
    <row r="148" customFormat="false" ht="14.25" hidden="false" customHeight="false" outlineLevel="0" collapsed="false">
      <c r="A148" s="19" t="s">
        <v>222</v>
      </c>
      <c r="B148" s="21" t="s">
        <v>63</v>
      </c>
      <c r="C148" s="21" t="n">
        <v>1995</v>
      </c>
      <c r="D148" s="21" t="n">
        <v>1996</v>
      </c>
      <c r="E148" s="21" t="n">
        <v>1997</v>
      </c>
      <c r="F148" s="21" t="n">
        <v>1998</v>
      </c>
      <c r="G148" s="21" t="n">
        <v>1999</v>
      </c>
      <c r="H148" s="21" t="n">
        <v>2000</v>
      </c>
      <c r="I148" s="21" t="n">
        <v>2001</v>
      </c>
      <c r="J148" s="21" t="n">
        <v>2002</v>
      </c>
      <c r="K148" s="21" t="n">
        <v>2003</v>
      </c>
      <c r="L148" s="21" t="n">
        <v>2004</v>
      </c>
      <c r="M148" s="21" t="n">
        <v>2005</v>
      </c>
      <c r="N148" s="21" t="n">
        <v>2006</v>
      </c>
      <c r="O148" s="21" t="n">
        <v>2007</v>
      </c>
      <c r="P148" s="21" t="n">
        <v>2008</v>
      </c>
      <c r="Q148" s="21" t="n">
        <v>2009</v>
      </c>
      <c r="R148" s="21" t="n">
        <v>2010</v>
      </c>
      <c r="S148" s="21" t="n">
        <v>2011</v>
      </c>
      <c r="T148" s="21" t="n">
        <v>2012</v>
      </c>
      <c r="U148" s="21" t="n">
        <v>2013</v>
      </c>
      <c r="V148" s="21" t="n">
        <v>2014</v>
      </c>
      <c r="W148" s="21" t="n">
        <v>2015</v>
      </c>
      <c r="X148" s="21" t="n">
        <v>2016</v>
      </c>
      <c r="Y148" s="21" t="n">
        <v>2017</v>
      </c>
      <c r="Z148" s="21" t="n">
        <v>2018</v>
      </c>
      <c r="AA148" s="21" t="n">
        <v>2019</v>
      </c>
      <c r="AB148" s="21" t="n">
        <v>2020</v>
      </c>
      <c r="AC148" s="21" t="n">
        <v>2021</v>
      </c>
      <c r="AD148" s="21" t="n">
        <v>2022</v>
      </c>
    </row>
    <row r="149" customFormat="false" ht="14.25" hidden="false" customHeight="false" outlineLevel="0" collapsed="false">
      <c r="A149" s="19" t="s">
        <v>223</v>
      </c>
      <c r="B149" s="21" t="s">
        <v>224</v>
      </c>
      <c r="C149" s="0" t="n">
        <v>0.603841786923752</v>
      </c>
      <c r="D149" s="0" t="n">
        <v>0.572366607378903</v>
      </c>
      <c r="E149" s="0" t="n">
        <v>0.56965970923905</v>
      </c>
      <c r="F149" s="0" t="n">
        <v>0.540635690448714</v>
      </c>
      <c r="G149" s="0" t="n">
        <v>0.508796780437163</v>
      </c>
      <c r="H149" s="0" t="n">
        <v>0.497019073396207</v>
      </c>
      <c r="I149" s="0" t="n">
        <v>0.486331374025899</v>
      </c>
      <c r="J149" s="0" t="n">
        <v>0.499146879778842</v>
      </c>
      <c r="K149" s="0" t="n">
        <v>0.508958233749579</v>
      </c>
      <c r="L149" s="0" t="n">
        <v>0.510624168713417</v>
      </c>
      <c r="M149" s="0" t="n">
        <v>0.484652134377635</v>
      </c>
      <c r="N149" s="0" t="n">
        <v>0.477076482540689</v>
      </c>
      <c r="O149" s="0" t="n">
        <v>0.475888492935577</v>
      </c>
      <c r="P149" s="0" t="n">
        <v>0.482677173287599</v>
      </c>
      <c r="Q149" s="0" t="n">
        <v>0.480858731476639</v>
      </c>
      <c r="R149" s="0" t="n">
        <v>0.472304316442187</v>
      </c>
      <c r="S149" s="0" t="n">
        <v>0.465243840857699</v>
      </c>
      <c r="T149" s="0" t="n">
        <v>0.456497735364591</v>
      </c>
      <c r="U149" s="0" t="n">
        <v>0.437297186187102</v>
      </c>
      <c r="V149" s="0" t="n">
        <v>0.427653166022214</v>
      </c>
      <c r="W149" s="0" t="n">
        <v>0.402893795249133</v>
      </c>
      <c r="X149" s="0" t="n">
        <v>0.402140680862848</v>
      </c>
      <c r="Y149" s="0" t="n">
        <v>0.40404887409629</v>
      </c>
      <c r="Z149" s="0" t="n">
        <v>0.373555861732756</v>
      </c>
      <c r="AA149" s="0" t="n">
        <v>0.373049536649718</v>
      </c>
      <c r="AB149" s="0" t="n">
        <v>0.363499389403602</v>
      </c>
      <c r="AC149" s="0" t="n">
        <v>0.393251000939454</v>
      </c>
      <c r="AD149" s="0" t="n">
        <v>0.283450841253877</v>
      </c>
      <c r="AE149" s="0" t="n">
        <v>0.291803896887361</v>
      </c>
    </row>
  </sheetData>
  <mergeCells count="56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34:A136"/>
    <mergeCell ref="A137:A139"/>
    <mergeCell ref="A140:A142"/>
    <mergeCell ref="A144:A145"/>
    <mergeCell ref="A147:AD14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DC3E6"/>
    <pageSetUpPr fitToPage="false"/>
  </sheetPr>
  <dimension ref="A1:W112"/>
  <sheetViews>
    <sheetView showFormulas="false" showGridLines="true" showRowColHeaders="true" showZeros="true" rightToLeft="false" tabSelected="true" showOutlineSymbols="true" defaultGridColor="true" view="normal" topLeftCell="A49" colorId="64" zoomScale="110" zoomScaleNormal="110" zoomScalePageLayoutView="100" workbookViewId="0">
      <selection pane="topLeft" activeCell="C65" activeCellId="0" sqref="C65:N14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36.33"/>
    <col collapsed="false" customWidth="true" hidden="false" outlineLevel="0" max="2" min="2" style="0" width="19.33"/>
    <col collapsed="false" customWidth="true" hidden="false" outlineLevel="0" max="3" min="3" style="0" width="7.11"/>
    <col collapsed="false" customWidth="true" hidden="false" outlineLevel="0" max="16" min="4" style="0" width="9.11"/>
    <col collapsed="false" customWidth="true" hidden="false" outlineLevel="0" max="19" min="19" style="0" width="16.11"/>
    <col collapsed="false" customWidth="true" hidden="false" outlineLevel="0" max="20" min="20" style="0" width="18"/>
  </cols>
  <sheetData>
    <row r="1" customFormat="false" ht="14.25" hidden="false" customHeight="false" outlineLevel="0" collapsed="false">
      <c r="A1" s="134" t="s">
        <v>176</v>
      </c>
      <c r="B1" s="135"/>
      <c r="C1" s="135"/>
      <c r="D1" s="136" t="n">
        <v>1990</v>
      </c>
      <c r="E1" s="136" t="n">
        <v>2000</v>
      </c>
      <c r="F1" s="136" t="n">
        <v>2005</v>
      </c>
      <c r="G1" s="136" t="n">
        <v>2010</v>
      </c>
      <c r="H1" s="136" t="n">
        <v>2020</v>
      </c>
      <c r="I1" s="136" t="n">
        <v>2030</v>
      </c>
      <c r="J1" s="136" t="n">
        <v>2040</v>
      </c>
      <c r="K1" s="136" t="n">
        <v>2050</v>
      </c>
      <c r="L1" s="136" t="n">
        <v>2060</v>
      </c>
      <c r="M1" s="136" t="n">
        <v>2070</v>
      </c>
      <c r="N1" s="136" t="n">
        <v>2080</v>
      </c>
      <c r="O1" s="136" t="n">
        <v>2090</v>
      </c>
      <c r="P1" s="136" t="n">
        <v>2100</v>
      </c>
    </row>
    <row r="2" customFormat="false" ht="13.5" hidden="false" customHeight="true" outlineLevel="0" collapsed="false">
      <c r="A2" s="137" t="s">
        <v>177</v>
      </c>
      <c r="B2" s="138" t="s">
        <v>131</v>
      </c>
      <c r="C2" s="139" t="s">
        <v>178</v>
      </c>
      <c r="D2" s="143" t="n">
        <v>0.0656017605009668</v>
      </c>
      <c r="E2" s="143" t="n">
        <v>0.0793349203506691</v>
      </c>
      <c r="F2" s="143" t="n">
        <v>0.0690566879047336</v>
      </c>
      <c r="G2" s="143" t="n">
        <v>0.0665482575939162</v>
      </c>
      <c r="H2" s="143" t="n">
        <v>0.0603901562471237</v>
      </c>
      <c r="I2" s="207" t="n">
        <v>0.03874257891</v>
      </c>
      <c r="J2" s="207" t="n">
        <v>0.037188274095</v>
      </c>
      <c r="K2" s="207" t="n">
        <v>0.03142341846</v>
      </c>
      <c r="L2" s="207" t="n">
        <v>0.027633358305</v>
      </c>
      <c r="M2" s="207" t="n">
        <v>0.026777104515</v>
      </c>
      <c r="N2" s="207" t="n">
        <v>0.025742561355</v>
      </c>
      <c r="O2" s="207" t="n">
        <v>0.02464078617</v>
      </c>
      <c r="P2" s="208" t="n">
        <v>0.023580512235</v>
      </c>
    </row>
    <row r="3" customFormat="false" ht="14.25" hidden="false" customHeight="false" outlineLevel="0" collapsed="false">
      <c r="A3" s="137"/>
      <c r="B3" s="138"/>
      <c r="C3" s="21" t="s">
        <v>179</v>
      </c>
      <c r="D3" s="143" t="n">
        <v>0.0656017605009668</v>
      </c>
      <c r="E3" s="143" t="n">
        <v>0.0793349203506691</v>
      </c>
      <c r="F3" s="143" t="n">
        <v>0.0690566879047336</v>
      </c>
      <c r="G3" s="143" t="n">
        <v>0.0665482575939162</v>
      </c>
      <c r="H3" s="143" t="n">
        <v>0.0603901562471237</v>
      </c>
      <c r="I3" s="209" t="n">
        <v>1.1751914496</v>
      </c>
      <c r="J3" s="209" t="n">
        <v>1.18267451232</v>
      </c>
      <c r="K3" s="209" t="n">
        <v>1.1733321936</v>
      </c>
      <c r="L3" s="209" t="n">
        <v>1.12471884672</v>
      </c>
      <c r="M3" s="209" t="n">
        <v>1.06507391424</v>
      </c>
      <c r="N3" s="209" t="n">
        <v>0.99439385472</v>
      </c>
      <c r="O3" s="209" t="n">
        <v>0.96829698336</v>
      </c>
      <c r="P3" s="210" t="n">
        <v>0.94220365344</v>
      </c>
    </row>
    <row r="4" customFormat="false" ht="14.25" hidden="false" customHeight="false" outlineLevel="0" collapsed="false">
      <c r="A4" s="137"/>
      <c r="B4" s="138"/>
      <c r="C4" s="21" t="s">
        <v>180</v>
      </c>
      <c r="D4" s="143" t="n">
        <v>0.0656017605009668</v>
      </c>
      <c r="E4" s="143" t="n">
        <v>0.0793349203506691</v>
      </c>
      <c r="F4" s="143" t="n">
        <v>0.0690566879047336</v>
      </c>
      <c r="G4" s="143" t="n">
        <v>0.0665482575939162</v>
      </c>
      <c r="H4" s="143" t="n">
        <v>0.0603901562471237</v>
      </c>
      <c r="I4" s="209" t="n">
        <v>1.4628558208</v>
      </c>
      <c r="J4" s="209" t="n">
        <v>1.5453202912</v>
      </c>
      <c r="K4" s="209" t="n">
        <v>1.59729135296</v>
      </c>
      <c r="L4" s="209" t="n">
        <v>1.63726840064</v>
      </c>
      <c r="M4" s="209" t="n">
        <v>1.61928637728</v>
      </c>
      <c r="N4" s="209" t="n">
        <v>1.5292143008</v>
      </c>
      <c r="O4" s="209" t="n">
        <v>1.21468860224</v>
      </c>
      <c r="P4" s="210" t="n">
        <v>1.10655802144</v>
      </c>
    </row>
    <row r="5" customFormat="false" ht="14.25" hidden="false" customHeight="false" outlineLevel="0" collapsed="false">
      <c r="A5" s="137"/>
      <c r="B5" s="138"/>
      <c r="C5" s="147" t="s">
        <v>181</v>
      </c>
      <c r="D5" s="143" t="n">
        <v>0.0656017605009668</v>
      </c>
      <c r="E5" s="143" t="n">
        <v>0.0793349203506691</v>
      </c>
      <c r="F5" s="143" t="n">
        <v>0.0690566879047336</v>
      </c>
      <c r="G5" s="143" t="n">
        <v>0.0665482575939162</v>
      </c>
      <c r="H5" s="143" t="n">
        <v>0.0603901562471237</v>
      </c>
      <c r="I5" s="211" t="n">
        <v>2.03362256084</v>
      </c>
      <c r="J5" s="211" t="n">
        <v>2.38865261087</v>
      </c>
      <c r="K5" s="211" t="n">
        <v>2.75851888594</v>
      </c>
      <c r="L5" s="211" t="n">
        <v>3.0371464529</v>
      </c>
      <c r="M5" s="211" t="n">
        <v>3.17951715088</v>
      </c>
      <c r="N5" s="211" t="n">
        <v>3.347712662556</v>
      </c>
      <c r="O5" s="211" t="n">
        <v>3.548906547288</v>
      </c>
      <c r="P5" s="212" t="n">
        <v>3.617609681704</v>
      </c>
    </row>
    <row r="6" customFormat="false" ht="13.5" hidden="false" customHeight="true" outlineLevel="0" collapsed="false">
      <c r="A6" s="153" t="s">
        <v>182</v>
      </c>
      <c r="B6" s="138" t="s">
        <v>183</v>
      </c>
      <c r="C6" s="139" t="s">
        <v>178</v>
      </c>
      <c r="D6" s="143" t="n">
        <v>0.0050461442797519</v>
      </c>
      <c r="E6" s="143" t="n">
        <v>0.00636486771708973</v>
      </c>
      <c r="F6" s="143" t="n">
        <v>0.00576196889800484</v>
      </c>
      <c r="G6" s="143" t="n">
        <v>0.00547894768549991</v>
      </c>
      <c r="H6" s="143" t="n">
        <v>0.00586719756252479</v>
      </c>
      <c r="I6" s="213" t="n">
        <v>0.0143633021709267</v>
      </c>
      <c r="J6" s="213" t="n">
        <v>0.0141120164228545</v>
      </c>
      <c r="K6" s="213" t="n">
        <v>0.0122822462719394</v>
      </c>
      <c r="L6" s="213" t="n">
        <v>0.0112430946821674</v>
      </c>
      <c r="M6" s="213" t="n">
        <v>0.0112883143552009</v>
      </c>
      <c r="N6" s="213" t="n">
        <v>0.0110372288049064</v>
      </c>
      <c r="O6" s="213" t="n">
        <v>0.0107369821878303</v>
      </c>
      <c r="P6" s="214" t="n">
        <v>0.0103862106566122</v>
      </c>
    </row>
    <row r="7" customFormat="false" ht="14.25" hidden="false" customHeight="false" outlineLevel="0" collapsed="false">
      <c r="A7" s="153"/>
      <c r="B7" s="138"/>
      <c r="C7" s="21" t="s">
        <v>179</v>
      </c>
      <c r="D7" s="143" t="n">
        <v>0.0050461442797519</v>
      </c>
      <c r="E7" s="143" t="n">
        <v>0.00636486771708973</v>
      </c>
      <c r="F7" s="143" t="n">
        <v>0.00576196889800484</v>
      </c>
      <c r="G7" s="143" t="n">
        <v>0.00547894768549991</v>
      </c>
      <c r="H7" s="143" t="n">
        <v>0.00586719756252479</v>
      </c>
      <c r="I7" s="215" t="n">
        <v>0.0167894325409991</v>
      </c>
      <c r="J7" s="215" t="n">
        <v>0.0170184025207229</v>
      </c>
      <c r="K7" s="215" t="n">
        <v>0.0168217525822306</v>
      </c>
      <c r="L7" s="215" t="n">
        <v>0.0166613364886517</v>
      </c>
      <c r="M7" s="215" t="n">
        <v>0.0163732107373562</v>
      </c>
      <c r="N7" s="215" t="n">
        <v>0.0159569889337132</v>
      </c>
      <c r="O7" s="215" t="n">
        <v>0.0159227119906409</v>
      </c>
      <c r="P7" s="216" t="n">
        <v>0.0158882480824244</v>
      </c>
    </row>
    <row r="8" customFormat="false" ht="14.25" hidden="false" customHeight="false" outlineLevel="0" collapsed="false">
      <c r="A8" s="153"/>
      <c r="B8" s="138"/>
      <c r="C8" s="21" t="s">
        <v>180</v>
      </c>
      <c r="D8" s="143" t="n">
        <v>0.0050461442797519</v>
      </c>
      <c r="E8" s="143" t="n">
        <v>0.00636486771708973</v>
      </c>
      <c r="F8" s="143" t="n">
        <v>0.00576196889800484</v>
      </c>
      <c r="G8" s="143" t="n">
        <v>0.00547894768549991</v>
      </c>
      <c r="H8" s="143" t="n">
        <v>0.00586719756252479</v>
      </c>
      <c r="I8" s="217" t="n">
        <v>0.0166021596211391</v>
      </c>
      <c r="J8" s="217" t="n">
        <v>0.0183162436107464</v>
      </c>
      <c r="K8" s="217" t="n">
        <v>0.0198390337998736</v>
      </c>
      <c r="L8" s="217" t="n">
        <v>0.0213904473692681</v>
      </c>
      <c r="M8" s="217" t="n">
        <v>0.0226520926457521</v>
      </c>
      <c r="N8" s="217" t="n">
        <v>0.0232758642755021</v>
      </c>
      <c r="O8" s="217" t="n">
        <v>0.0232705924934521</v>
      </c>
      <c r="P8" s="218" t="n">
        <v>0.0231017037666848</v>
      </c>
    </row>
    <row r="9" customFormat="false" ht="14.25" hidden="false" customHeight="false" outlineLevel="0" collapsed="false">
      <c r="A9" s="153"/>
      <c r="B9" s="138"/>
      <c r="C9" s="147" t="s">
        <v>181</v>
      </c>
      <c r="D9" s="143" t="n">
        <v>0.0050461442797519</v>
      </c>
      <c r="E9" s="143" t="n">
        <v>0.00636486771708973</v>
      </c>
      <c r="F9" s="143" t="n">
        <v>0.00576196889800484</v>
      </c>
      <c r="G9" s="143" t="n">
        <v>0.00547894768549991</v>
      </c>
      <c r="H9" s="143" t="n">
        <v>0.00586719756252479</v>
      </c>
      <c r="I9" s="219" t="n">
        <v>0.0203756782403002</v>
      </c>
      <c r="J9" s="219" t="n">
        <v>0.0227370804175034</v>
      </c>
      <c r="K9" s="219" t="n">
        <v>0.0241884724914314</v>
      </c>
      <c r="L9" s="219" t="n">
        <v>0.0253712606763981</v>
      </c>
      <c r="M9" s="219" t="n">
        <v>0.026351582469896</v>
      </c>
      <c r="N9" s="219" t="n">
        <v>0.0275205609336692</v>
      </c>
      <c r="O9" s="219" t="n">
        <v>0.0289082574729986</v>
      </c>
      <c r="P9" s="220" t="n">
        <v>0.0298210944791314</v>
      </c>
    </row>
    <row r="10" customFormat="false" ht="14.25" hidden="false" customHeight="false" outlineLevel="0" collapsed="false">
      <c r="A10" s="161" t="s">
        <v>184</v>
      </c>
      <c r="B10" s="162" t="s">
        <v>185</v>
      </c>
      <c r="C10" s="139" t="s">
        <v>178</v>
      </c>
      <c r="D10" s="143" t="n">
        <v>0</v>
      </c>
      <c r="E10" s="143" t="n">
        <v>0.00423265011842777</v>
      </c>
      <c r="F10" s="143" t="n">
        <v>0.00661813397651863</v>
      </c>
      <c r="G10" s="143" t="n">
        <v>0.0115558821163859</v>
      </c>
      <c r="H10" s="143" t="n">
        <v>0.121352943501787</v>
      </c>
      <c r="I10" s="163" t="n">
        <v>0</v>
      </c>
      <c r="J10" s="163" t="n">
        <v>0</v>
      </c>
      <c r="K10" s="163" t="n">
        <v>0</v>
      </c>
      <c r="L10" s="163" t="n">
        <v>0</v>
      </c>
      <c r="M10" s="163" t="n">
        <v>0</v>
      </c>
      <c r="N10" s="163" t="n">
        <v>0</v>
      </c>
      <c r="O10" s="163" t="n">
        <v>0</v>
      </c>
      <c r="P10" s="166" t="n">
        <v>0</v>
      </c>
    </row>
    <row r="11" customFormat="false" ht="14.25" hidden="false" customHeight="false" outlineLevel="0" collapsed="false">
      <c r="A11" s="161"/>
      <c r="B11" s="162"/>
      <c r="C11" s="21" t="s">
        <v>179</v>
      </c>
      <c r="D11" s="143" t="n">
        <v>0</v>
      </c>
      <c r="E11" s="143" t="n">
        <v>0.00423265011842777</v>
      </c>
      <c r="F11" s="143" t="n">
        <v>0.00661813397651863</v>
      </c>
      <c r="G11" s="143" t="n">
        <v>0.0115558821163859</v>
      </c>
      <c r="H11" s="143" t="n">
        <v>0.121352943501787</v>
      </c>
      <c r="I11" s="167" t="n">
        <v>0</v>
      </c>
      <c r="J11" s="167" t="n">
        <v>0</v>
      </c>
      <c r="K11" s="167" t="n">
        <v>0</v>
      </c>
      <c r="L11" s="167" t="n">
        <v>0</v>
      </c>
      <c r="M11" s="167" t="n">
        <v>0</v>
      </c>
      <c r="N11" s="167" t="n">
        <v>0</v>
      </c>
      <c r="O11" s="167" t="n">
        <v>0</v>
      </c>
      <c r="P11" s="170" t="n">
        <v>0</v>
      </c>
    </row>
    <row r="12" customFormat="false" ht="14.25" hidden="false" customHeight="false" outlineLevel="0" collapsed="false">
      <c r="A12" s="161"/>
      <c r="B12" s="162"/>
      <c r="C12" s="21" t="s">
        <v>180</v>
      </c>
      <c r="D12" s="143" t="n">
        <v>0</v>
      </c>
      <c r="E12" s="143" t="n">
        <v>0.00423265011842777</v>
      </c>
      <c r="F12" s="143" t="n">
        <v>0.00661813397651863</v>
      </c>
      <c r="G12" s="143" t="n">
        <v>0.0115558821163859</v>
      </c>
      <c r="H12" s="143" t="n">
        <v>0.121352943501787</v>
      </c>
      <c r="I12" s="167" t="n">
        <v>0</v>
      </c>
      <c r="J12" s="167" t="n">
        <v>0</v>
      </c>
      <c r="K12" s="167" t="n">
        <v>0</v>
      </c>
      <c r="L12" s="167" t="n">
        <v>0</v>
      </c>
      <c r="M12" s="167" t="n">
        <v>0</v>
      </c>
      <c r="N12" s="167" t="n">
        <v>0</v>
      </c>
      <c r="O12" s="167" t="n">
        <v>0</v>
      </c>
      <c r="P12" s="170" t="n">
        <v>0</v>
      </c>
    </row>
    <row r="13" customFormat="false" ht="14.25" hidden="false" customHeight="false" outlineLevel="0" collapsed="false">
      <c r="A13" s="161"/>
      <c r="B13" s="162"/>
      <c r="C13" s="171" t="s">
        <v>181</v>
      </c>
      <c r="D13" s="143" t="n">
        <v>0</v>
      </c>
      <c r="E13" s="143" t="n">
        <v>0.00423265011842777</v>
      </c>
      <c r="F13" s="143" t="n">
        <v>0.00661813397651863</v>
      </c>
      <c r="G13" s="143" t="n">
        <v>0.0115558821163859</v>
      </c>
      <c r="H13" s="143" t="n">
        <v>0.121352943501787</v>
      </c>
      <c r="I13" s="172" t="n">
        <v>0</v>
      </c>
      <c r="J13" s="172" t="n">
        <v>0</v>
      </c>
      <c r="K13" s="172" t="n">
        <v>0</v>
      </c>
      <c r="L13" s="172" t="n">
        <v>0</v>
      </c>
      <c r="M13" s="172" t="n">
        <v>0</v>
      </c>
      <c r="N13" s="172" t="n">
        <v>0</v>
      </c>
      <c r="O13" s="172" t="n">
        <v>0</v>
      </c>
      <c r="P13" s="175" t="n">
        <v>0</v>
      </c>
    </row>
    <row r="14" customFormat="false" ht="14.25" hidden="false" customHeight="false" outlineLevel="0" collapsed="false">
      <c r="A14" s="153" t="s">
        <v>186</v>
      </c>
      <c r="B14" s="176" t="s">
        <v>185</v>
      </c>
      <c r="C14" s="139" t="s">
        <v>178</v>
      </c>
      <c r="D14" s="143" t="n">
        <f aca="false">0.000000552232907*1000000</f>
        <v>0.552232907</v>
      </c>
      <c r="E14" s="143" t="n">
        <v>1.434020062</v>
      </c>
      <c r="F14" s="143" t="n">
        <v>1.744082373</v>
      </c>
      <c r="G14" s="143" t="n">
        <v>1.851693432</v>
      </c>
      <c r="H14" s="143" t="n">
        <v>1.774427471</v>
      </c>
      <c r="I14" s="163" t="n">
        <v>0</v>
      </c>
      <c r="J14" s="163" t="n">
        <v>0</v>
      </c>
      <c r="K14" s="163" t="n">
        <v>0</v>
      </c>
      <c r="L14" s="163" t="n">
        <v>0</v>
      </c>
      <c r="M14" s="163" t="n">
        <v>0</v>
      </c>
      <c r="N14" s="163" t="n">
        <v>0</v>
      </c>
      <c r="O14" s="163" t="n">
        <v>0</v>
      </c>
      <c r="P14" s="166" t="n">
        <v>0</v>
      </c>
    </row>
    <row r="15" customFormat="false" ht="14.25" hidden="false" customHeight="false" outlineLevel="0" collapsed="false">
      <c r="A15" s="153"/>
      <c r="B15" s="176"/>
      <c r="C15" s="177" t="s">
        <v>179</v>
      </c>
      <c r="D15" s="143" t="n">
        <f aca="false">0.000000552232907*1000000</f>
        <v>0.552232907</v>
      </c>
      <c r="E15" s="143" t="n">
        <v>1.434020062</v>
      </c>
      <c r="F15" s="143" t="n">
        <v>1.744082373</v>
      </c>
      <c r="G15" s="143" t="n">
        <v>1.851693432</v>
      </c>
      <c r="H15" s="143" t="n">
        <v>1.774427471</v>
      </c>
      <c r="I15" s="167" t="n">
        <v>0</v>
      </c>
      <c r="J15" s="167" t="n">
        <v>0</v>
      </c>
      <c r="K15" s="167" t="n">
        <v>0</v>
      </c>
      <c r="L15" s="167" t="n">
        <v>0</v>
      </c>
      <c r="M15" s="167" t="n">
        <v>0</v>
      </c>
      <c r="N15" s="167" t="n">
        <v>0</v>
      </c>
      <c r="O15" s="167" t="n">
        <v>0</v>
      </c>
      <c r="P15" s="170" t="n">
        <v>0</v>
      </c>
    </row>
    <row r="16" customFormat="false" ht="14.25" hidden="false" customHeight="false" outlineLevel="0" collapsed="false">
      <c r="A16" s="153"/>
      <c r="B16" s="176"/>
      <c r="C16" s="177" t="s">
        <v>180</v>
      </c>
      <c r="D16" s="143" t="n">
        <f aca="false">0.000000552232907*1000000</f>
        <v>0.552232907</v>
      </c>
      <c r="E16" s="143" t="n">
        <v>1.434020062</v>
      </c>
      <c r="F16" s="143" t="n">
        <v>1.744082373</v>
      </c>
      <c r="G16" s="143" t="n">
        <v>1.851693432</v>
      </c>
      <c r="H16" s="143" t="n">
        <v>1.774427471</v>
      </c>
      <c r="I16" s="167" t="n">
        <v>0</v>
      </c>
      <c r="J16" s="167" t="n">
        <v>0</v>
      </c>
      <c r="K16" s="167" t="n">
        <v>0</v>
      </c>
      <c r="L16" s="167" t="n">
        <v>0</v>
      </c>
      <c r="M16" s="167" t="n">
        <v>0</v>
      </c>
      <c r="N16" s="167" t="n">
        <v>0</v>
      </c>
      <c r="O16" s="167" t="n">
        <v>0</v>
      </c>
      <c r="P16" s="170" t="n">
        <v>0</v>
      </c>
    </row>
    <row r="17" customFormat="false" ht="14.25" hidden="false" customHeight="false" outlineLevel="0" collapsed="false">
      <c r="A17" s="153"/>
      <c r="B17" s="176"/>
      <c r="C17" s="178" t="s">
        <v>181</v>
      </c>
      <c r="D17" s="143" t="n">
        <f aca="false">0.000000552232907*1000000</f>
        <v>0.552232907</v>
      </c>
      <c r="E17" s="143" t="n">
        <v>1.434020062</v>
      </c>
      <c r="F17" s="143" t="n">
        <v>1.744082373</v>
      </c>
      <c r="G17" s="143" t="n">
        <v>1.851693432</v>
      </c>
      <c r="H17" s="143" t="n">
        <v>1.774427471</v>
      </c>
      <c r="I17" s="179" t="n">
        <v>0</v>
      </c>
      <c r="J17" s="179" t="n">
        <v>0</v>
      </c>
      <c r="K17" s="179" t="n">
        <v>0</v>
      </c>
      <c r="L17" s="179" t="n">
        <v>0</v>
      </c>
      <c r="M17" s="179" t="n">
        <v>0</v>
      </c>
      <c r="N17" s="179" t="n">
        <v>0</v>
      </c>
      <c r="O17" s="179" t="n">
        <v>0</v>
      </c>
      <c r="P17" s="180" t="n">
        <v>0</v>
      </c>
    </row>
    <row r="18" customFormat="false" ht="14.25" hidden="false" customHeight="false" outlineLevel="0" collapsed="false">
      <c r="A18" s="181" t="s">
        <v>187</v>
      </c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3"/>
    </row>
    <row r="19" customFormat="false" ht="14.25" hidden="false" customHeight="false" outlineLevel="0" collapsed="false">
      <c r="A19" s="184" t="s">
        <v>8</v>
      </c>
      <c r="B19" s="185" t="s">
        <v>185</v>
      </c>
      <c r="C19" s="21" t="s">
        <v>178</v>
      </c>
      <c r="D19" s="168" t="n">
        <v>0</v>
      </c>
      <c r="E19" s="168" t="n">
        <v>0</v>
      </c>
      <c r="F19" s="169" t="n">
        <v>0</v>
      </c>
      <c r="G19" s="168" t="n">
        <v>0</v>
      </c>
      <c r="H19" s="168" t="n">
        <v>0</v>
      </c>
      <c r="I19" s="168" t="n">
        <v>0</v>
      </c>
      <c r="J19" s="168" t="n">
        <v>0</v>
      </c>
      <c r="K19" s="168" t="n">
        <v>0</v>
      </c>
      <c r="L19" s="168" t="n">
        <v>0</v>
      </c>
      <c r="M19" s="168" t="n">
        <v>0</v>
      </c>
      <c r="N19" s="168" t="n">
        <v>0</v>
      </c>
      <c r="O19" s="168" t="n">
        <v>0</v>
      </c>
      <c r="P19" s="186" t="n">
        <v>0</v>
      </c>
    </row>
    <row r="20" customFormat="false" ht="14.25" hidden="false" customHeight="false" outlineLevel="0" collapsed="false">
      <c r="A20" s="184"/>
      <c r="B20" s="185"/>
      <c r="C20" s="21" t="s">
        <v>179</v>
      </c>
      <c r="D20" s="168" t="n">
        <v>0</v>
      </c>
      <c r="E20" s="168" t="n">
        <v>0</v>
      </c>
      <c r="F20" s="169" t="n">
        <v>0</v>
      </c>
      <c r="G20" s="168" t="n">
        <v>0</v>
      </c>
      <c r="H20" s="168" t="n">
        <v>0</v>
      </c>
      <c r="I20" s="168" t="n">
        <v>0</v>
      </c>
      <c r="J20" s="168" t="n">
        <v>0</v>
      </c>
      <c r="K20" s="168" t="n">
        <v>0</v>
      </c>
      <c r="L20" s="168" t="n">
        <v>0</v>
      </c>
      <c r="M20" s="168" t="n">
        <v>0</v>
      </c>
      <c r="N20" s="168" t="n">
        <v>0</v>
      </c>
      <c r="O20" s="168" t="n">
        <v>0</v>
      </c>
      <c r="P20" s="186" t="n">
        <v>0</v>
      </c>
    </row>
    <row r="21" customFormat="false" ht="14.25" hidden="false" customHeight="false" outlineLevel="0" collapsed="false">
      <c r="A21" s="184"/>
      <c r="B21" s="185"/>
      <c r="C21" s="21" t="s">
        <v>180</v>
      </c>
      <c r="D21" s="168" t="n">
        <v>0</v>
      </c>
      <c r="E21" s="168" t="n">
        <v>0</v>
      </c>
      <c r="F21" s="169" t="n">
        <v>0</v>
      </c>
      <c r="G21" s="168" t="n">
        <v>0</v>
      </c>
      <c r="H21" s="168" t="n">
        <v>0</v>
      </c>
      <c r="I21" s="168" t="n">
        <v>0</v>
      </c>
      <c r="J21" s="168" t="n">
        <v>0</v>
      </c>
      <c r="K21" s="168" t="n">
        <v>0</v>
      </c>
      <c r="L21" s="168" t="n">
        <v>0</v>
      </c>
      <c r="M21" s="168" t="n">
        <v>0</v>
      </c>
      <c r="N21" s="168" t="n">
        <v>0</v>
      </c>
      <c r="O21" s="168" t="n">
        <v>0</v>
      </c>
      <c r="P21" s="186" t="n">
        <v>0</v>
      </c>
    </row>
    <row r="22" customFormat="false" ht="14.25" hidden="false" customHeight="false" outlineLevel="0" collapsed="false">
      <c r="A22" s="184"/>
      <c r="B22" s="185"/>
      <c r="C22" s="21" t="s">
        <v>181</v>
      </c>
      <c r="D22" s="168" t="n">
        <v>0</v>
      </c>
      <c r="E22" s="168" t="n">
        <v>0</v>
      </c>
      <c r="F22" s="169" t="n">
        <v>0</v>
      </c>
      <c r="G22" s="168" t="n">
        <v>0</v>
      </c>
      <c r="H22" s="168" t="n">
        <v>0</v>
      </c>
      <c r="I22" s="168" t="n">
        <v>0</v>
      </c>
      <c r="J22" s="168" t="n">
        <v>0</v>
      </c>
      <c r="K22" s="168" t="n">
        <v>0</v>
      </c>
      <c r="L22" s="168" t="n">
        <v>0</v>
      </c>
      <c r="M22" s="168" t="n">
        <v>0</v>
      </c>
      <c r="N22" s="168" t="n">
        <v>0</v>
      </c>
      <c r="O22" s="168" t="n">
        <v>0</v>
      </c>
      <c r="P22" s="186" t="n">
        <v>0</v>
      </c>
    </row>
    <row r="23" customFormat="false" ht="14.25" hidden="false" customHeight="false" outlineLevel="0" collapsed="false">
      <c r="A23" s="184" t="s">
        <v>9</v>
      </c>
      <c r="B23" s="185" t="s">
        <v>185</v>
      </c>
      <c r="C23" s="187" t="s">
        <v>178</v>
      </c>
      <c r="D23" s="168" t="n">
        <v>0</v>
      </c>
      <c r="E23" s="168" t="n">
        <v>0</v>
      </c>
      <c r="F23" s="168" t="n">
        <v>0</v>
      </c>
      <c r="G23" s="168" t="n">
        <v>0</v>
      </c>
      <c r="H23" s="168" t="n">
        <v>0</v>
      </c>
      <c r="I23" s="168" t="n">
        <v>0</v>
      </c>
      <c r="J23" s="168" t="n">
        <v>0</v>
      </c>
      <c r="K23" s="168" t="n">
        <v>0</v>
      </c>
      <c r="L23" s="168" t="n">
        <v>0</v>
      </c>
      <c r="M23" s="168" t="n">
        <v>0</v>
      </c>
      <c r="N23" s="168" t="n">
        <v>0</v>
      </c>
      <c r="O23" s="168" t="n">
        <v>0</v>
      </c>
      <c r="P23" s="186" t="n">
        <v>0</v>
      </c>
    </row>
    <row r="24" customFormat="false" ht="14.25" hidden="false" customHeight="false" outlineLevel="0" collapsed="false">
      <c r="A24" s="184"/>
      <c r="B24" s="185"/>
      <c r="C24" s="21" t="s">
        <v>179</v>
      </c>
      <c r="D24" s="168" t="n">
        <v>0</v>
      </c>
      <c r="E24" s="168" t="n">
        <v>0</v>
      </c>
      <c r="F24" s="168" t="n">
        <v>0</v>
      </c>
      <c r="G24" s="168" t="n">
        <v>0</v>
      </c>
      <c r="H24" s="168" t="n">
        <v>0</v>
      </c>
      <c r="I24" s="168" t="n">
        <v>0</v>
      </c>
      <c r="J24" s="168" t="n">
        <v>0</v>
      </c>
      <c r="K24" s="168" t="n">
        <v>0</v>
      </c>
      <c r="L24" s="168" t="n">
        <v>0</v>
      </c>
      <c r="M24" s="168" t="n">
        <v>0</v>
      </c>
      <c r="N24" s="168" t="n">
        <v>0</v>
      </c>
      <c r="O24" s="168" t="n">
        <v>0</v>
      </c>
      <c r="P24" s="186" t="n">
        <v>0</v>
      </c>
    </row>
    <row r="25" customFormat="false" ht="14.25" hidden="false" customHeight="false" outlineLevel="0" collapsed="false">
      <c r="A25" s="184"/>
      <c r="B25" s="185"/>
      <c r="C25" s="21" t="s">
        <v>180</v>
      </c>
      <c r="D25" s="168" t="n">
        <v>0</v>
      </c>
      <c r="E25" s="168" t="n">
        <v>0</v>
      </c>
      <c r="F25" s="168" t="n">
        <v>0</v>
      </c>
      <c r="G25" s="168" t="n">
        <v>0</v>
      </c>
      <c r="H25" s="168" t="n">
        <v>0</v>
      </c>
      <c r="I25" s="168" t="n">
        <v>0</v>
      </c>
      <c r="J25" s="168" t="n">
        <v>0</v>
      </c>
      <c r="K25" s="168" t="n">
        <v>0</v>
      </c>
      <c r="L25" s="168" t="n">
        <v>0</v>
      </c>
      <c r="M25" s="168" t="n">
        <v>0</v>
      </c>
      <c r="N25" s="168" t="n">
        <v>0</v>
      </c>
      <c r="O25" s="168" t="n">
        <v>0</v>
      </c>
      <c r="P25" s="186" t="n">
        <v>0</v>
      </c>
    </row>
    <row r="26" customFormat="false" ht="14.25" hidden="false" customHeight="false" outlineLevel="0" collapsed="false">
      <c r="A26" s="184"/>
      <c r="B26" s="185"/>
      <c r="C26" s="21" t="s">
        <v>181</v>
      </c>
      <c r="D26" s="168" t="n">
        <v>0</v>
      </c>
      <c r="E26" s="168" t="n">
        <v>0</v>
      </c>
      <c r="F26" s="168" t="n">
        <v>0</v>
      </c>
      <c r="G26" s="168" t="n">
        <v>0</v>
      </c>
      <c r="H26" s="168" t="n">
        <v>0</v>
      </c>
      <c r="I26" s="168" t="n">
        <v>0</v>
      </c>
      <c r="J26" s="168" t="n">
        <v>0</v>
      </c>
      <c r="K26" s="168" t="n">
        <v>0</v>
      </c>
      <c r="L26" s="168" t="n">
        <v>0</v>
      </c>
      <c r="M26" s="168" t="n">
        <v>0</v>
      </c>
      <c r="N26" s="168" t="n">
        <v>0</v>
      </c>
      <c r="O26" s="168" t="n">
        <v>0</v>
      </c>
      <c r="P26" s="186" t="n">
        <v>0</v>
      </c>
    </row>
    <row r="27" customFormat="false" ht="14.25" hidden="false" customHeight="false" outlineLevel="0" collapsed="false">
      <c r="A27" s="184" t="s">
        <v>10</v>
      </c>
      <c r="B27" s="185" t="s">
        <v>185</v>
      </c>
      <c r="C27" s="21" t="s">
        <v>178</v>
      </c>
      <c r="D27" s="168" t="n">
        <v>0</v>
      </c>
      <c r="E27" s="168" t="n">
        <v>0</v>
      </c>
      <c r="F27" s="169" t="n">
        <v>0</v>
      </c>
      <c r="G27" s="168" t="n">
        <v>0</v>
      </c>
      <c r="H27" s="168" t="n">
        <v>0</v>
      </c>
      <c r="I27" s="168" t="n">
        <v>0</v>
      </c>
      <c r="J27" s="168" t="n">
        <v>0</v>
      </c>
      <c r="K27" s="168" t="n">
        <v>0</v>
      </c>
      <c r="L27" s="168" t="n">
        <v>0</v>
      </c>
      <c r="M27" s="168" t="n">
        <v>0</v>
      </c>
      <c r="N27" s="168" t="n">
        <v>0</v>
      </c>
      <c r="O27" s="168" t="n">
        <v>0</v>
      </c>
      <c r="P27" s="186" t="n">
        <v>0</v>
      </c>
    </row>
    <row r="28" customFormat="false" ht="14.25" hidden="false" customHeight="false" outlineLevel="0" collapsed="false">
      <c r="A28" s="184"/>
      <c r="B28" s="185"/>
      <c r="C28" s="21" t="s">
        <v>179</v>
      </c>
      <c r="D28" s="168" t="n">
        <v>0</v>
      </c>
      <c r="E28" s="168" t="n">
        <v>0</v>
      </c>
      <c r="F28" s="169" t="n">
        <v>0</v>
      </c>
      <c r="G28" s="168" t="n">
        <v>0</v>
      </c>
      <c r="H28" s="168" t="n">
        <v>0</v>
      </c>
      <c r="I28" s="168" t="n">
        <v>0</v>
      </c>
      <c r="J28" s="168" t="n">
        <v>0</v>
      </c>
      <c r="K28" s="168" t="n">
        <v>0</v>
      </c>
      <c r="L28" s="168" t="n">
        <v>0</v>
      </c>
      <c r="M28" s="168" t="n">
        <v>0</v>
      </c>
      <c r="N28" s="168" t="n">
        <v>0</v>
      </c>
      <c r="O28" s="168" t="n">
        <v>0</v>
      </c>
      <c r="P28" s="186" t="n">
        <v>0</v>
      </c>
    </row>
    <row r="29" customFormat="false" ht="14.25" hidden="false" customHeight="false" outlineLevel="0" collapsed="false">
      <c r="A29" s="184"/>
      <c r="B29" s="185"/>
      <c r="C29" s="21" t="s">
        <v>180</v>
      </c>
      <c r="D29" s="168" t="n">
        <v>0</v>
      </c>
      <c r="E29" s="168" t="n">
        <v>0</v>
      </c>
      <c r="F29" s="169" t="n">
        <v>0</v>
      </c>
      <c r="G29" s="168" t="n">
        <v>0</v>
      </c>
      <c r="H29" s="168" t="n">
        <v>0</v>
      </c>
      <c r="I29" s="168" t="n">
        <v>0</v>
      </c>
      <c r="J29" s="168" t="n">
        <v>0</v>
      </c>
      <c r="K29" s="168" t="n">
        <v>0</v>
      </c>
      <c r="L29" s="168" t="n">
        <v>0</v>
      </c>
      <c r="M29" s="168" t="n">
        <v>0</v>
      </c>
      <c r="N29" s="168" t="n">
        <v>0</v>
      </c>
      <c r="O29" s="168" t="n">
        <v>0</v>
      </c>
      <c r="P29" s="186" t="n">
        <v>0</v>
      </c>
    </row>
    <row r="30" customFormat="false" ht="14.25" hidden="false" customHeight="false" outlineLevel="0" collapsed="false">
      <c r="A30" s="184"/>
      <c r="B30" s="185"/>
      <c r="C30" s="21" t="s">
        <v>181</v>
      </c>
      <c r="D30" s="168" t="n">
        <v>0</v>
      </c>
      <c r="E30" s="168" t="n">
        <v>0</v>
      </c>
      <c r="F30" s="169" t="n">
        <v>0</v>
      </c>
      <c r="G30" s="168" t="n">
        <v>0</v>
      </c>
      <c r="H30" s="168" t="n">
        <v>0</v>
      </c>
      <c r="I30" s="168" t="n">
        <v>0</v>
      </c>
      <c r="J30" s="168" t="n">
        <v>0</v>
      </c>
      <c r="K30" s="168" t="n">
        <v>0</v>
      </c>
      <c r="L30" s="168" t="n">
        <v>0</v>
      </c>
      <c r="M30" s="168" t="n">
        <v>0</v>
      </c>
      <c r="N30" s="168" t="n">
        <v>0</v>
      </c>
      <c r="O30" s="168" t="n">
        <v>0</v>
      </c>
      <c r="P30" s="186" t="n">
        <v>0</v>
      </c>
    </row>
    <row r="31" customFormat="false" ht="14.25" hidden="false" customHeight="false" outlineLevel="0" collapsed="false">
      <c r="A31" s="184" t="s">
        <v>11</v>
      </c>
      <c r="B31" s="185" t="s">
        <v>185</v>
      </c>
      <c r="C31" s="21" t="s">
        <v>178</v>
      </c>
      <c r="D31" s="188" t="n">
        <v>0</v>
      </c>
      <c r="E31" s="188" t="n">
        <v>0</v>
      </c>
      <c r="F31" s="189" t="n">
        <v>0</v>
      </c>
      <c r="G31" s="189" t="n">
        <v>0</v>
      </c>
      <c r="H31" s="189" t="n">
        <v>0</v>
      </c>
      <c r="I31" s="189" t="n">
        <v>0</v>
      </c>
      <c r="J31" s="189" t="n">
        <v>0</v>
      </c>
      <c r="K31" s="189" t="n">
        <v>0</v>
      </c>
      <c r="L31" s="189" t="n">
        <v>0</v>
      </c>
      <c r="M31" s="189" t="n">
        <v>0</v>
      </c>
      <c r="N31" s="189" t="n">
        <v>0</v>
      </c>
      <c r="O31" s="189" t="n">
        <v>0</v>
      </c>
      <c r="P31" s="190" t="n">
        <v>0</v>
      </c>
    </row>
    <row r="32" customFormat="false" ht="14.25" hidden="false" customHeight="false" outlineLevel="0" collapsed="false">
      <c r="A32" s="184"/>
      <c r="B32" s="185"/>
      <c r="C32" s="21" t="s">
        <v>179</v>
      </c>
      <c r="D32" s="188" t="n">
        <v>0</v>
      </c>
      <c r="E32" s="188" t="n">
        <v>0</v>
      </c>
      <c r="F32" s="189" t="n">
        <v>0</v>
      </c>
      <c r="G32" s="189" t="n">
        <v>0</v>
      </c>
      <c r="H32" s="189" t="n">
        <v>0</v>
      </c>
      <c r="I32" s="189" t="n">
        <v>0</v>
      </c>
      <c r="J32" s="189" t="n">
        <v>0</v>
      </c>
      <c r="K32" s="189" t="n">
        <v>0</v>
      </c>
      <c r="L32" s="189" t="n">
        <v>0</v>
      </c>
      <c r="M32" s="189" t="n">
        <v>0</v>
      </c>
      <c r="N32" s="189" t="n">
        <v>0</v>
      </c>
      <c r="O32" s="189" t="n">
        <v>0</v>
      </c>
      <c r="P32" s="190" t="n">
        <v>0</v>
      </c>
    </row>
    <row r="33" customFormat="false" ht="14.25" hidden="false" customHeight="false" outlineLevel="0" collapsed="false">
      <c r="A33" s="184"/>
      <c r="B33" s="185"/>
      <c r="C33" s="21" t="s">
        <v>180</v>
      </c>
      <c r="D33" s="188" t="n">
        <v>0</v>
      </c>
      <c r="E33" s="188" t="n">
        <v>0</v>
      </c>
      <c r="F33" s="189" t="n">
        <v>0</v>
      </c>
      <c r="G33" s="189" t="n">
        <v>0</v>
      </c>
      <c r="H33" s="189" t="n">
        <v>0</v>
      </c>
      <c r="I33" s="189" t="n">
        <v>0</v>
      </c>
      <c r="J33" s="189" t="n">
        <v>0</v>
      </c>
      <c r="K33" s="189" t="n">
        <v>0</v>
      </c>
      <c r="L33" s="189" t="n">
        <v>0</v>
      </c>
      <c r="M33" s="189" t="n">
        <v>0</v>
      </c>
      <c r="N33" s="189" t="n">
        <v>0</v>
      </c>
      <c r="O33" s="189" t="n">
        <v>0</v>
      </c>
      <c r="P33" s="190" t="n">
        <v>0</v>
      </c>
    </row>
    <row r="34" customFormat="false" ht="14.25" hidden="false" customHeight="false" outlineLevel="0" collapsed="false">
      <c r="A34" s="184"/>
      <c r="B34" s="185"/>
      <c r="C34" s="21" t="s">
        <v>181</v>
      </c>
      <c r="D34" s="188" t="n">
        <v>0</v>
      </c>
      <c r="E34" s="188" t="n">
        <v>0</v>
      </c>
      <c r="F34" s="189" t="n">
        <v>0</v>
      </c>
      <c r="G34" s="189" t="n">
        <v>0</v>
      </c>
      <c r="H34" s="189" t="n">
        <v>0</v>
      </c>
      <c r="I34" s="189" t="n">
        <v>0</v>
      </c>
      <c r="J34" s="189" t="n">
        <v>0</v>
      </c>
      <c r="K34" s="189" t="n">
        <v>0</v>
      </c>
      <c r="L34" s="189" t="n">
        <v>0</v>
      </c>
      <c r="M34" s="189" t="n">
        <v>0</v>
      </c>
      <c r="N34" s="189" t="n">
        <v>0</v>
      </c>
      <c r="O34" s="189" t="n">
        <v>0</v>
      </c>
      <c r="P34" s="190" t="n">
        <v>0</v>
      </c>
    </row>
    <row r="35" customFormat="false" ht="14.25" hidden="false" customHeight="false" outlineLevel="0" collapsed="false">
      <c r="A35" s="184" t="s">
        <v>12</v>
      </c>
      <c r="B35" s="185" t="s">
        <v>185</v>
      </c>
      <c r="C35" s="21" t="s">
        <v>178</v>
      </c>
      <c r="D35" s="168" t="n">
        <v>0</v>
      </c>
      <c r="E35" s="168" t="n">
        <v>0</v>
      </c>
      <c r="F35" s="169" t="n">
        <v>0</v>
      </c>
      <c r="G35" s="169" t="n">
        <v>0</v>
      </c>
      <c r="H35" s="169" t="n">
        <v>0</v>
      </c>
      <c r="I35" s="169" t="n">
        <v>0</v>
      </c>
      <c r="J35" s="169" t="n">
        <v>0</v>
      </c>
      <c r="K35" s="169" t="n">
        <v>0</v>
      </c>
      <c r="L35" s="169" t="n">
        <v>0</v>
      </c>
      <c r="M35" s="169" t="n">
        <v>0</v>
      </c>
      <c r="N35" s="169" t="n">
        <v>0</v>
      </c>
      <c r="O35" s="169" t="n">
        <v>0</v>
      </c>
      <c r="P35" s="191" t="n">
        <v>0</v>
      </c>
    </row>
    <row r="36" customFormat="false" ht="14.25" hidden="false" customHeight="false" outlineLevel="0" collapsed="false">
      <c r="A36" s="184"/>
      <c r="B36" s="185"/>
      <c r="C36" s="21" t="s">
        <v>179</v>
      </c>
      <c r="D36" s="168" t="n">
        <v>0</v>
      </c>
      <c r="E36" s="168" t="n">
        <v>0</v>
      </c>
      <c r="F36" s="169" t="n">
        <v>0</v>
      </c>
      <c r="G36" s="169" t="n">
        <v>0</v>
      </c>
      <c r="H36" s="169" t="n">
        <v>0</v>
      </c>
      <c r="I36" s="169" t="n">
        <v>0</v>
      </c>
      <c r="J36" s="169" t="n">
        <v>0</v>
      </c>
      <c r="K36" s="169" t="n">
        <v>0</v>
      </c>
      <c r="L36" s="169" t="n">
        <v>0</v>
      </c>
      <c r="M36" s="169" t="n">
        <v>0</v>
      </c>
      <c r="N36" s="169" t="n">
        <v>0</v>
      </c>
      <c r="O36" s="169" t="n">
        <v>0</v>
      </c>
      <c r="P36" s="191" t="n">
        <v>0</v>
      </c>
    </row>
    <row r="37" customFormat="false" ht="14.25" hidden="false" customHeight="false" outlineLevel="0" collapsed="false">
      <c r="A37" s="184"/>
      <c r="B37" s="185"/>
      <c r="C37" s="21" t="s">
        <v>180</v>
      </c>
      <c r="D37" s="168" t="n">
        <v>0</v>
      </c>
      <c r="E37" s="168" t="n">
        <v>0</v>
      </c>
      <c r="F37" s="169" t="n">
        <v>0</v>
      </c>
      <c r="G37" s="169" t="n">
        <v>0</v>
      </c>
      <c r="H37" s="169" t="n">
        <v>0</v>
      </c>
      <c r="I37" s="169" t="n">
        <v>0</v>
      </c>
      <c r="J37" s="169" t="n">
        <v>0</v>
      </c>
      <c r="K37" s="169" t="n">
        <v>0</v>
      </c>
      <c r="L37" s="169" t="n">
        <v>0</v>
      </c>
      <c r="M37" s="169" t="n">
        <v>0</v>
      </c>
      <c r="N37" s="169" t="n">
        <v>0</v>
      </c>
      <c r="O37" s="169" t="n">
        <v>0</v>
      </c>
      <c r="P37" s="191" t="n">
        <v>0</v>
      </c>
    </row>
    <row r="38" customFormat="false" ht="14.25" hidden="false" customHeight="false" outlineLevel="0" collapsed="false">
      <c r="A38" s="184"/>
      <c r="B38" s="185"/>
      <c r="C38" s="21" t="s">
        <v>181</v>
      </c>
      <c r="D38" s="168" t="n">
        <v>0</v>
      </c>
      <c r="E38" s="168" t="n">
        <v>0</v>
      </c>
      <c r="F38" s="169" t="n">
        <v>0</v>
      </c>
      <c r="G38" s="169" t="n">
        <v>0</v>
      </c>
      <c r="H38" s="169" t="n">
        <v>0</v>
      </c>
      <c r="I38" s="169" t="n">
        <v>0</v>
      </c>
      <c r="J38" s="169" t="n">
        <v>0</v>
      </c>
      <c r="K38" s="169" t="n">
        <v>0</v>
      </c>
      <c r="L38" s="169" t="n">
        <v>0</v>
      </c>
      <c r="M38" s="169" t="n">
        <v>0</v>
      </c>
      <c r="N38" s="169" t="n">
        <v>0</v>
      </c>
      <c r="O38" s="169" t="n">
        <v>0</v>
      </c>
      <c r="P38" s="191" t="n">
        <v>0</v>
      </c>
    </row>
    <row r="39" customFormat="false" ht="14.25" hidden="false" customHeight="false" outlineLevel="0" collapsed="false">
      <c r="A39" s="184" t="s">
        <v>13</v>
      </c>
      <c r="B39" s="185" t="s">
        <v>185</v>
      </c>
      <c r="C39" s="21" t="s">
        <v>178</v>
      </c>
      <c r="D39" s="168" t="n">
        <v>0</v>
      </c>
      <c r="E39" s="168" t="n">
        <v>0</v>
      </c>
      <c r="F39" s="169" t="n">
        <v>0</v>
      </c>
      <c r="G39" s="168" t="n">
        <v>0</v>
      </c>
      <c r="H39" s="168" t="n">
        <v>0</v>
      </c>
      <c r="I39" s="168" t="n">
        <v>0</v>
      </c>
      <c r="J39" s="168" t="n">
        <v>0</v>
      </c>
      <c r="K39" s="168" t="n">
        <v>0</v>
      </c>
      <c r="L39" s="168" t="n">
        <v>0</v>
      </c>
      <c r="M39" s="168" t="n">
        <v>0</v>
      </c>
      <c r="N39" s="168" t="n">
        <v>0</v>
      </c>
      <c r="O39" s="168" t="n">
        <v>0</v>
      </c>
      <c r="P39" s="186" t="n">
        <v>0</v>
      </c>
    </row>
    <row r="40" customFormat="false" ht="14.25" hidden="false" customHeight="false" outlineLevel="0" collapsed="false">
      <c r="A40" s="184"/>
      <c r="B40" s="185"/>
      <c r="C40" s="21" t="s">
        <v>179</v>
      </c>
      <c r="D40" s="192" t="n">
        <v>0</v>
      </c>
      <c r="E40" s="192" t="n">
        <v>0</v>
      </c>
      <c r="F40" s="169" t="n">
        <v>0</v>
      </c>
      <c r="G40" s="168" t="n">
        <v>0</v>
      </c>
      <c r="H40" s="168" t="n">
        <v>0</v>
      </c>
      <c r="I40" s="168" t="n">
        <v>0</v>
      </c>
      <c r="J40" s="168" t="n">
        <v>0</v>
      </c>
      <c r="K40" s="168" t="n">
        <v>0</v>
      </c>
      <c r="L40" s="168" t="n">
        <v>0</v>
      </c>
      <c r="M40" s="168" t="n">
        <v>0</v>
      </c>
      <c r="N40" s="168" t="n">
        <v>0</v>
      </c>
      <c r="O40" s="168" t="n">
        <v>0</v>
      </c>
      <c r="P40" s="186" t="n">
        <v>0</v>
      </c>
    </row>
    <row r="41" customFormat="false" ht="14.25" hidden="false" customHeight="false" outlineLevel="0" collapsed="false">
      <c r="A41" s="184"/>
      <c r="B41" s="185"/>
      <c r="C41" s="21" t="s">
        <v>180</v>
      </c>
      <c r="D41" s="168" t="n">
        <v>0</v>
      </c>
      <c r="E41" s="168" t="n">
        <v>0</v>
      </c>
      <c r="F41" s="169" t="n">
        <v>0</v>
      </c>
      <c r="G41" s="168" t="n">
        <v>0</v>
      </c>
      <c r="H41" s="168" t="n">
        <v>0</v>
      </c>
      <c r="I41" s="168" t="n">
        <v>0</v>
      </c>
      <c r="J41" s="168" t="n">
        <v>0</v>
      </c>
      <c r="K41" s="168" t="n">
        <v>0</v>
      </c>
      <c r="L41" s="168" t="n">
        <v>0</v>
      </c>
      <c r="M41" s="168" t="n">
        <v>0</v>
      </c>
      <c r="N41" s="168" t="n">
        <v>0</v>
      </c>
      <c r="O41" s="168" t="n">
        <v>0</v>
      </c>
      <c r="P41" s="186" t="n">
        <v>0</v>
      </c>
    </row>
    <row r="42" customFormat="false" ht="14.25" hidden="false" customHeight="false" outlineLevel="0" collapsed="false">
      <c r="A42" s="184"/>
      <c r="B42" s="185"/>
      <c r="C42" s="21" t="s">
        <v>181</v>
      </c>
      <c r="D42" s="168" t="n">
        <v>0</v>
      </c>
      <c r="E42" s="168" t="n">
        <v>0</v>
      </c>
      <c r="F42" s="169" t="n">
        <v>0</v>
      </c>
      <c r="G42" s="168" t="n">
        <v>0</v>
      </c>
      <c r="H42" s="168" t="n">
        <v>0</v>
      </c>
      <c r="I42" s="168" t="n">
        <v>0</v>
      </c>
      <c r="J42" s="168" t="n">
        <v>0</v>
      </c>
      <c r="K42" s="168" t="n">
        <v>0</v>
      </c>
      <c r="L42" s="168" t="n">
        <v>0</v>
      </c>
      <c r="M42" s="168" t="n">
        <v>0</v>
      </c>
      <c r="N42" s="168" t="n">
        <v>0</v>
      </c>
      <c r="O42" s="168" t="n">
        <v>0</v>
      </c>
      <c r="P42" s="186" t="n">
        <v>0</v>
      </c>
    </row>
    <row r="43" customFormat="false" ht="14.25" hidden="false" customHeight="false" outlineLevel="0" collapsed="false">
      <c r="A43" s="184" t="s">
        <v>14</v>
      </c>
      <c r="B43" s="185" t="s">
        <v>185</v>
      </c>
      <c r="C43" s="21" t="s">
        <v>178</v>
      </c>
      <c r="D43" s="168" t="n">
        <v>0</v>
      </c>
      <c r="E43" s="168" t="n">
        <v>0</v>
      </c>
      <c r="F43" s="169" t="n">
        <v>0</v>
      </c>
      <c r="G43" s="169" t="n">
        <v>0</v>
      </c>
      <c r="H43" s="169" t="n">
        <v>0</v>
      </c>
      <c r="I43" s="169" t="n">
        <v>0</v>
      </c>
      <c r="J43" s="169" t="n">
        <v>0</v>
      </c>
      <c r="K43" s="169" t="n">
        <v>0</v>
      </c>
      <c r="L43" s="169" t="n">
        <v>0</v>
      </c>
      <c r="M43" s="169" t="n">
        <v>0</v>
      </c>
      <c r="N43" s="169" t="n">
        <v>0</v>
      </c>
      <c r="O43" s="169" t="n">
        <v>0</v>
      </c>
      <c r="P43" s="191" t="n">
        <v>0</v>
      </c>
    </row>
    <row r="44" customFormat="false" ht="14.25" hidden="false" customHeight="false" outlineLevel="0" collapsed="false">
      <c r="A44" s="184"/>
      <c r="B44" s="185"/>
      <c r="C44" s="21" t="s">
        <v>179</v>
      </c>
      <c r="D44" s="168" t="n">
        <v>0</v>
      </c>
      <c r="E44" s="168" t="n">
        <v>0</v>
      </c>
      <c r="F44" s="169" t="n">
        <v>0</v>
      </c>
      <c r="G44" s="169" t="n">
        <v>0</v>
      </c>
      <c r="H44" s="169" t="n">
        <v>0</v>
      </c>
      <c r="I44" s="169" t="n">
        <v>0</v>
      </c>
      <c r="J44" s="169" t="n">
        <v>0</v>
      </c>
      <c r="K44" s="169" t="n">
        <v>0</v>
      </c>
      <c r="L44" s="169" t="n">
        <v>0</v>
      </c>
      <c r="M44" s="169" t="n">
        <v>0</v>
      </c>
      <c r="N44" s="169" t="n">
        <v>0</v>
      </c>
      <c r="O44" s="169" t="n">
        <v>0</v>
      </c>
      <c r="P44" s="191" t="n">
        <v>0</v>
      </c>
    </row>
    <row r="45" customFormat="false" ht="14.25" hidden="false" customHeight="false" outlineLevel="0" collapsed="false">
      <c r="A45" s="184"/>
      <c r="B45" s="185"/>
      <c r="C45" s="21" t="s">
        <v>180</v>
      </c>
      <c r="D45" s="168" t="n">
        <v>0</v>
      </c>
      <c r="E45" s="168" t="n">
        <v>0</v>
      </c>
      <c r="F45" s="169" t="n">
        <v>0</v>
      </c>
      <c r="G45" s="169" t="n">
        <v>0</v>
      </c>
      <c r="H45" s="169" t="n">
        <v>0</v>
      </c>
      <c r="I45" s="169" t="n">
        <v>0</v>
      </c>
      <c r="J45" s="169" t="n">
        <v>0</v>
      </c>
      <c r="K45" s="169" t="n">
        <v>0</v>
      </c>
      <c r="L45" s="169" t="n">
        <v>0</v>
      </c>
      <c r="M45" s="169" t="n">
        <v>0</v>
      </c>
      <c r="N45" s="169" t="n">
        <v>0</v>
      </c>
      <c r="O45" s="169" t="n">
        <v>0</v>
      </c>
      <c r="P45" s="191" t="n">
        <v>0</v>
      </c>
    </row>
    <row r="46" customFormat="false" ht="14.25" hidden="false" customHeight="false" outlineLevel="0" collapsed="false">
      <c r="A46" s="184"/>
      <c r="B46" s="185"/>
      <c r="C46" s="21" t="s">
        <v>181</v>
      </c>
      <c r="D46" s="168" t="n">
        <v>0</v>
      </c>
      <c r="E46" s="168" t="n">
        <v>0</v>
      </c>
      <c r="F46" s="169" t="n">
        <v>0</v>
      </c>
      <c r="G46" s="169" t="n">
        <v>0</v>
      </c>
      <c r="H46" s="169" t="n">
        <v>0</v>
      </c>
      <c r="I46" s="169" t="n">
        <v>0</v>
      </c>
      <c r="J46" s="169" t="n">
        <v>0</v>
      </c>
      <c r="K46" s="169" t="n">
        <v>0</v>
      </c>
      <c r="L46" s="169" t="n">
        <v>0</v>
      </c>
      <c r="M46" s="169" t="n">
        <v>0</v>
      </c>
      <c r="N46" s="169" t="n">
        <v>0</v>
      </c>
      <c r="O46" s="169" t="n">
        <v>0</v>
      </c>
      <c r="P46" s="191" t="n">
        <v>0</v>
      </c>
    </row>
    <row r="47" customFormat="false" ht="14.25" hidden="false" customHeight="false" outlineLevel="0" collapsed="false">
      <c r="A47" s="108" t="s">
        <v>15</v>
      </c>
      <c r="B47" s="185" t="s">
        <v>185</v>
      </c>
      <c r="C47" s="21" t="s">
        <v>178</v>
      </c>
      <c r="D47" s="168" t="n">
        <v>0</v>
      </c>
      <c r="E47" s="168" t="n">
        <v>0</v>
      </c>
      <c r="F47" s="169" t="n">
        <v>0</v>
      </c>
      <c r="G47" s="169" t="n">
        <v>0</v>
      </c>
      <c r="H47" s="169" t="n">
        <v>0</v>
      </c>
      <c r="I47" s="169" t="n">
        <v>0</v>
      </c>
      <c r="J47" s="169" t="n">
        <v>0</v>
      </c>
      <c r="K47" s="169" t="n">
        <v>0</v>
      </c>
      <c r="L47" s="169" t="n">
        <v>0</v>
      </c>
      <c r="M47" s="169" t="n">
        <v>0</v>
      </c>
      <c r="N47" s="169" t="n">
        <v>0</v>
      </c>
      <c r="O47" s="169" t="n">
        <v>0</v>
      </c>
      <c r="P47" s="191" t="n">
        <v>0</v>
      </c>
    </row>
    <row r="48" customFormat="false" ht="14.25" hidden="false" customHeight="false" outlineLevel="0" collapsed="false">
      <c r="A48" s="108"/>
      <c r="B48" s="185"/>
      <c r="C48" s="21" t="s">
        <v>179</v>
      </c>
      <c r="D48" s="168" t="n">
        <v>0</v>
      </c>
      <c r="E48" s="168" t="n">
        <v>0</v>
      </c>
      <c r="F48" s="169" t="n">
        <v>0</v>
      </c>
      <c r="G48" s="169" t="n">
        <v>0</v>
      </c>
      <c r="H48" s="169" t="n">
        <v>0</v>
      </c>
      <c r="I48" s="169" t="n">
        <v>0</v>
      </c>
      <c r="J48" s="169" t="n">
        <v>0</v>
      </c>
      <c r="K48" s="169" t="n">
        <v>0</v>
      </c>
      <c r="L48" s="169" t="n">
        <v>0</v>
      </c>
      <c r="M48" s="169" t="n">
        <v>0</v>
      </c>
      <c r="N48" s="169" t="n">
        <v>0</v>
      </c>
      <c r="O48" s="169" t="n">
        <v>0</v>
      </c>
      <c r="P48" s="191" t="n">
        <v>0</v>
      </c>
    </row>
    <row r="49" customFormat="false" ht="14.25" hidden="false" customHeight="false" outlineLevel="0" collapsed="false">
      <c r="A49" s="108"/>
      <c r="B49" s="185"/>
      <c r="C49" s="21" t="s">
        <v>180</v>
      </c>
      <c r="D49" s="168" t="n">
        <v>0</v>
      </c>
      <c r="E49" s="168" t="n">
        <v>0</v>
      </c>
      <c r="F49" s="169" t="n">
        <v>0</v>
      </c>
      <c r="G49" s="169" t="n">
        <v>0</v>
      </c>
      <c r="H49" s="169" t="n">
        <v>0</v>
      </c>
      <c r="I49" s="169" t="n">
        <v>0</v>
      </c>
      <c r="J49" s="169" t="n">
        <v>0</v>
      </c>
      <c r="K49" s="169" t="n">
        <v>0</v>
      </c>
      <c r="L49" s="169" t="n">
        <v>0</v>
      </c>
      <c r="M49" s="169" t="n">
        <v>0</v>
      </c>
      <c r="N49" s="169" t="n">
        <v>0</v>
      </c>
      <c r="O49" s="169" t="n">
        <v>0</v>
      </c>
      <c r="P49" s="191" t="n">
        <v>0</v>
      </c>
    </row>
    <row r="50" customFormat="false" ht="14.25" hidden="false" customHeight="false" outlineLevel="0" collapsed="false">
      <c r="A50" s="108"/>
      <c r="B50" s="185"/>
      <c r="C50" s="21" t="s">
        <v>181</v>
      </c>
      <c r="D50" s="168" t="n">
        <v>0</v>
      </c>
      <c r="E50" s="168" t="n">
        <v>0</v>
      </c>
      <c r="F50" s="169" t="n">
        <v>0</v>
      </c>
      <c r="G50" s="169" t="n">
        <v>0</v>
      </c>
      <c r="H50" s="169" t="n">
        <v>0</v>
      </c>
      <c r="I50" s="169" t="n">
        <v>0</v>
      </c>
      <c r="J50" s="169" t="n">
        <v>0</v>
      </c>
      <c r="K50" s="169" t="n">
        <v>0</v>
      </c>
      <c r="L50" s="169" t="n">
        <v>0</v>
      </c>
      <c r="M50" s="169" t="n">
        <v>0</v>
      </c>
      <c r="N50" s="169" t="n">
        <v>0</v>
      </c>
      <c r="O50" s="169" t="n">
        <v>0</v>
      </c>
      <c r="P50" s="191" t="n">
        <v>0</v>
      </c>
    </row>
    <row r="51" customFormat="false" ht="14.25" hidden="false" customHeight="false" outlineLevel="0" collapsed="false">
      <c r="A51" s="193" t="s">
        <v>16</v>
      </c>
      <c r="B51" s="194" t="s">
        <v>185</v>
      </c>
      <c r="C51" s="21" t="s">
        <v>178</v>
      </c>
      <c r="D51" s="130" t="n">
        <v>0</v>
      </c>
      <c r="E51" s="168" t="n">
        <v>0</v>
      </c>
      <c r="F51" s="195" t="n">
        <v>0</v>
      </c>
      <c r="G51" s="196" t="n">
        <v>0</v>
      </c>
      <c r="H51" s="168" t="n">
        <v>0</v>
      </c>
      <c r="I51" s="168" t="n">
        <v>0</v>
      </c>
      <c r="J51" s="168" t="n">
        <v>0</v>
      </c>
      <c r="K51" s="168" t="n">
        <v>0</v>
      </c>
      <c r="L51" s="168" t="n">
        <v>0</v>
      </c>
      <c r="M51" s="168" t="n">
        <v>0</v>
      </c>
      <c r="N51" s="168" t="n">
        <v>0</v>
      </c>
      <c r="O51" s="168" t="n">
        <v>0</v>
      </c>
      <c r="P51" s="186" t="n">
        <v>0</v>
      </c>
    </row>
    <row r="52" customFormat="false" ht="14.25" hidden="false" customHeight="false" outlineLevel="0" collapsed="false">
      <c r="A52" s="193"/>
      <c r="B52" s="194"/>
      <c r="C52" s="21" t="s">
        <v>179</v>
      </c>
      <c r="D52" s="130" t="n">
        <v>0</v>
      </c>
      <c r="E52" s="192" t="n">
        <v>0</v>
      </c>
      <c r="F52" s="195" t="n">
        <v>0</v>
      </c>
      <c r="G52" s="196" t="n">
        <v>0</v>
      </c>
      <c r="H52" s="168" t="n">
        <v>0</v>
      </c>
      <c r="I52" s="168" t="n">
        <v>0</v>
      </c>
      <c r="J52" s="168" t="n">
        <v>0</v>
      </c>
      <c r="K52" s="168" t="n">
        <v>0</v>
      </c>
      <c r="L52" s="168" t="n">
        <v>0</v>
      </c>
      <c r="M52" s="168" t="n">
        <v>0</v>
      </c>
      <c r="N52" s="168" t="n">
        <v>0</v>
      </c>
      <c r="O52" s="168" t="n">
        <v>0</v>
      </c>
      <c r="P52" s="186" t="n">
        <v>0</v>
      </c>
    </row>
    <row r="53" customFormat="false" ht="14.25" hidden="false" customHeight="false" outlineLevel="0" collapsed="false">
      <c r="A53" s="193"/>
      <c r="B53" s="194"/>
      <c r="C53" s="21" t="s">
        <v>180</v>
      </c>
      <c r="D53" s="130" t="n">
        <v>0</v>
      </c>
      <c r="E53" s="196" t="n">
        <v>0</v>
      </c>
      <c r="F53" s="195" t="n">
        <v>0</v>
      </c>
      <c r="G53" s="196" t="n">
        <v>0</v>
      </c>
      <c r="H53" s="168" t="n">
        <v>0</v>
      </c>
      <c r="I53" s="168" t="n">
        <v>0</v>
      </c>
      <c r="J53" s="168" t="n">
        <v>0</v>
      </c>
      <c r="K53" s="168" t="n">
        <v>0</v>
      </c>
      <c r="L53" s="168" t="n">
        <v>0</v>
      </c>
      <c r="M53" s="168" t="n">
        <v>0</v>
      </c>
      <c r="N53" s="168" t="n">
        <v>0</v>
      </c>
      <c r="O53" s="168" t="n">
        <v>0</v>
      </c>
      <c r="P53" s="186" t="n">
        <v>0</v>
      </c>
    </row>
    <row r="54" customFormat="false" ht="14.25" hidden="false" customHeight="false" outlineLevel="0" collapsed="false">
      <c r="A54" s="193"/>
      <c r="B54" s="194"/>
      <c r="C54" s="147" t="s">
        <v>181</v>
      </c>
      <c r="D54" s="149" t="n">
        <v>0</v>
      </c>
      <c r="E54" s="197" t="n">
        <v>0</v>
      </c>
      <c r="F54" s="198" t="n">
        <v>0</v>
      </c>
      <c r="G54" s="197" t="n">
        <v>0</v>
      </c>
      <c r="H54" s="199" t="n">
        <v>0</v>
      </c>
      <c r="I54" s="199" t="n">
        <v>0</v>
      </c>
      <c r="J54" s="199" t="n">
        <v>0</v>
      </c>
      <c r="K54" s="199" t="n">
        <v>0</v>
      </c>
      <c r="L54" s="199" t="n">
        <v>0</v>
      </c>
      <c r="M54" s="199" t="n">
        <v>0</v>
      </c>
      <c r="N54" s="199" t="n">
        <v>0</v>
      </c>
      <c r="O54" s="199" t="n">
        <v>0</v>
      </c>
      <c r="P54" s="200" t="n">
        <v>0</v>
      </c>
    </row>
    <row r="58" customFormat="false" ht="14.25" hidden="false" customHeight="false" outlineLevel="0" collapsed="false">
      <c r="A58" s="221" t="s">
        <v>225</v>
      </c>
      <c r="B58" s="221"/>
      <c r="C58" s="21" t="n">
        <v>1995</v>
      </c>
      <c r="D58" s="21" t="n">
        <v>1996</v>
      </c>
      <c r="E58" s="21" t="n">
        <v>1997</v>
      </c>
      <c r="F58" s="21" t="n">
        <v>1998</v>
      </c>
      <c r="G58" s="21" t="n">
        <v>1999</v>
      </c>
      <c r="H58" s="21" t="n">
        <v>2000</v>
      </c>
      <c r="I58" s="21" t="n">
        <v>2001</v>
      </c>
      <c r="J58" s="21" t="n">
        <v>2002</v>
      </c>
      <c r="K58" s="21" t="n">
        <v>2003</v>
      </c>
      <c r="L58" s="21" t="n">
        <v>2004</v>
      </c>
      <c r="M58" s="21" t="n">
        <v>2005</v>
      </c>
      <c r="N58" s="21" t="n">
        <v>2006</v>
      </c>
      <c r="O58" s="21" t="n">
        <v>2007</v>
      </c>
      <c r="P58" s="21" t="n">
        <v>2008</v>
      </c>
      <c r="Q58" s="21" t="n">
        <v>2009</v>
      </c>
      <c r="R58" s="21" t="n">
        <v>2010</v>
      </c>
      <c r="S58" s="21" t="n">
        <v>2011</v>
      </c>
      <c r="T58" s="21" t="n">
        <v>2012</v>
      </c>
      <c r="U58" s="21" t="n">
        <v>2013</v>
      </c>
      <c r="V58" s="21" t="n">
        <v>2014</v>
      </c>
      <c r="W58" s="21" t="n">
        <v>2015</v>
      </c>
    </row>
    <row r="59" customFormat="false" ht="14.25" hidden="false" customHeight="false" outlineLevel="0" collapsed="false">
      <c r="A59" s="222" t="s">
        <v>226</v>
      </c>
      <c r="B59" s="40" t="s">
        <v>227</v>
      </c>
      <c r="C59" s="40" t="n">
        <v>0.0378228946097893</v>
      </c>
      <c r="D59" s="40" t="n">
        <v>0.0362197980940643</v>
      </c>
      <c r="E59" s="40" t="n">
        <v>0.0356593029653013</v>
      </c>
      <c r="F59" s="40" t="n">
        <v>0.0364889913180343</v>
      </c>
      <c r="G59" s="40" t="n">
        <v>0.0379107863519885</v>
      </c>
      <c r="H59" s="40" t="n">
        <v>0.0384138796779804</v>
      </c>
      <c r="I59" s="40" t="n">
        <v>0.0394730872913923</v>
      </c>
      <c r="J59" s="40" t="n">
        <v>0.0409960400963795</v>
      </c>
      <c r="K59" s="40" t="n">
        <v>0.0433594440250759</v>
      </c>
      <c r="L59" s="40" t="n">
        <v>0.0456301503479154</v>
      </c>
      <c r="M59" s="40" t="n">
        <v>0.0477075215975452</v>
      </c>
      <c r="N59" s="40" t="n">
        <v>0.0462430157311238</v>
      </c>
      <c r="O59" s="40" t="n">
        <v>0.0464816175535583</v>
      </c>
      <c r="P59" s="40" t="n">
        <v>0.0433474361777641</v>
      </c>
      <c r="Q59" s="40" t="n">
        <v>0.0398329634260883</v>
      </c>
      <c r="R59" s="40" t="n">
        <v>0.0395498525353398</v>
      </c>
      <c r="S59" s="40" t="n">
        <v>0.0367586847745492</v>
      </c>
      <c r="T59" s="40" t="n">
        <v>0.0342014780360819</v>
      </c>
      <c r="U59" s="40" t="n">
        <v>0.0315959954129199</v>
      </c>
      <c r="V59" s="223" t="n">
        <v>0.0316533640885764</v>
      </c>
      <c r="W59" s="40" t="n">
        <v>0.0332086662173487</v>
      </c>
    </row>
    <row r="60" customFormat="false" ht="14.25" hidden="false" customHeight="false" outlineLevel="0" collapsed="false">
      <c r="A60" s="222" t="s">
        <v>228</v>
      </c>
      <c r="B60" s="40" t="s">
        <v>229</v>
      </c>
      <c r="C60" s="40" t="n">
        <v>0.0499155852182679</v>
      </c>
      <c r="D60" s="40" t="n">
        <v>0.0489851899135994</v>
      </c>
      <c r="E60" s="40" t="n">
        <v>0.0487202863951026</v>
      </c>
      <c r="F60" s="40" t="n">
        <v>0.0491530627573683</v>
      </c>
      <c r="G60" s="40" t="n">
        <v>0.0524014055001448</v>
      </c>
      <c r="H60" s="40" t="n">
        <v>0.0539642593986022</v>
      </c>
      <c r="I60" s="40" t="n">
        <v>0.0515569261234945</v>
      </c>
      <c r="J60" s="40" t="n">
        <v>0.0503678468167923</v>
      </c>
      <c r="K60" s="40" t="n">
        <v>0.0538787967653169</v>
      </c>
      <c r="L60" s="40" t="n">
        <v>0.05557572065237</v>
      </c>
      <c r="M60" s="40" t="n">
        <v>0.0575001052283623</v>
      </c>
      <c r="N60" s="40" t="n">
        <v>0.0562325562310234</v>
      </c>
      <c r="O60" s="40" t="n">
        <v>0.0571411880056448</v>
      </c>
      <c r="P60" s="40" t="n">
        <v>0.0533590728562068</v>
      </c>
      <c r="Q60" s="40" t="n">
        <v>0.0499988715694398</v>
      </c>
      <c r="R60" s="40" t="n">
        <v>0.0492879217637345</v>
      </c>
      <c r="S60" s="40" t="n">
        <v>0.0467246801906948</v>
      </c>
      <c r="T60" s="40" t="n">
        <v>0.0443134999149482</v>
      </c>
      <c r="U60" s="40" t="n">
        <v>0.0410268163827846</v>
      </c>
      <c r="V60" s="223" t="n">
        <v>0.0412854888406612</v>
      </c>
      <c r="W60" s="40" t="n">
        <v>0.0420113361281082</v>
      </c>
    </row>
    <row r="61" customFormat="false" ht="14.25" hidden="false" customHeight="false" outlineLevel="0" collapsed="false">
      <c r="A61" s="222" t="s">
        <v>230</v>
      </c>
      <c r="B61" s="40" t="s">
        <v>231</v>
      </c>
      <c r="C61" s="40" t="n">
        <v>0.0499155852182679</v>
      </c>
      <c r="D61" s="40" t="n">
        <v>0.0489851899135994</v>
      </c>
      <c r="E61" s="40" t="n">
        <v>0.0487202863951026</v>
      </c>
      <c r="F61" s="40" t="n">
        <v>0.0491530627573683</v>
      </c>
      <c r="G61" s="40" t="n">
        <v>0.0524014055001448</v>
      </c>
      <c r="H61" s="40" t="n">
        <v>0.0539642593986022</v>
      </c>
      <c r="I61" s="40" t="n">
        <v>0.0515569261234945</v>
      </c>
      <c r="J61" s="40" t="n">
        <v>0.0503678468167923</v>
      </c>
      <c r="K61" s="40" t="n">
        <v>0.0538787967653169</v>
      </c>
      <c r="L61" s="40" t="n">
        <v>0.05557572065237</v>
      </c>
      <c r="M61" s="40" t="n">
        <v>0.0575001052283623</v>
      </c>
      <c r="N61" s="40" t="n">
        <v>0.0562325562310234</v>
      </c>
      <c r="O61" s="40" t="n">
        <v>0.0571411880056448</v>
      </c>
      <c r="P61" s="40" t="n">
        <v>0.0533590728562068</v>
      </c>
      <c r="Q61" s="40" t="n">
        <v>0.0499988715694398</v>
      </c>
      <c r="R61" s="40" t="n">
        <v>0.0492879217637345</v>
      </c>
      <c r="S61" s="40" t="n">
        <v>0.0467246801906948</v>
      </c>
      <c r="T61" s="40" t="n">
        <v>0.0443134999149482</v>
      </c>
      <c r="U61" s="40" t="n">
        <v>0.0410268163827846</v>
      </c>
      <c r="V61" s="223" t="n">
        <v>0.0412854888406612</v>
      </c>
      <c r="W61" s="40" t="n">
        <v>0.0420113361281082</v>
      </c>
    </row>
    <row r="64" customFormat="false" ht="14.25" hidden="false" customHeight="false" outlineLevel="0" collapsed="false">
      <c r="A64" s="202" t="s">
        <v>188</v>
      </c>
      <c r="B64" s="202" t="s">
        <v>63</v>
      </c>
      <c r="C64" s="19" t="n">
        <v>1995</v>
      </c>
      <c r="D64" s="19" t="n">
        <v>2000</v>
      </c>
      <c r="E64" s="19" t="n">
        <v>2005</v>
      </c>
      <c r="F64" s="19" t="n">
        <v>2010</v>
      </c>
      <c r="G64" s="19" t="n">
        <v>2015</v>
      </c>
      <c r="H64" s="19" t="n">
        <v>2020</v>
      </c>
      <c r="I64" s="19" t="n">
        <v>2025</v>
      </c>
      <c r="J64" s="19" t="n">
        <v>2030</v>
      </c>
      <c r="K64" s="19" t="n">
        <v>2035</v>
      </c>
      <c r="L64" s="19" t="n">
        <v>2040</v>
      </c>
      <c r="M64" s="19" t="n">
        <v>2045</v>
      </c>
      <c r="N64" s="19" t="n">
        <v>2050</v>
      </c>
    </row>
    <row r="65" customFormat="false" ht="14.25" hidden="false" customHeight="false" outlineLevel="0" collapsed="false">
      <c r="A65" s="206" t="s">
        <v>189</v>
      </c>
      <c r="B65" s="19" t="s">
        <v>51</v>
      </c>
      <c r="C65" s="21" t="n">
        <v>0.5</v>
      </c>
      <c r="D65" s="21" t="n">
        <v>0.5</v>
      </c>
      <c r="E65" s="21" t="n">
        <v>0.5</v>
      </c>
      <c r="F65" s="21" t="n">
        <v>0.5</v>
      </c>
      <c r="G65" s="21" t="n">
        <v>0.5</v>
      </c>
      <c r="H65" s="21" t="n">
        <v>0.5</v>
      </c>
      <c r="I65" s="21" t="n">
        <v>0.5</v>
      </c>
      <c r="J65" s="21" t="n">
        <v>0.5</v>
      </c>
      <c r="K65" s="21" t="n">
        <v>0.5</v>
      </c>
      <c r="L65" s="21" t="n">
        <v>0.5</v>
      </c>
      <c r="M65" s="21" t="n">
        <v>0.5</v>
      </c>
      <c r="N65" s="21" t="n">
        <v>0.5</v>
      </c>
    </row>
    <row r="66" customFormat="false" ht="14.25" hidden="false" customHeight="false" outlineLevel="0" collapsed="false">
      <c r="A66" s="206"/>
      <c r="B66" s="19" t="s">
        <v>53</v>
      </c>
      <c r="C66" s="21" t="n">
        <v>0.2</v>
      </c>
      <c r="D66" s="21" t="n">
        <v>0.2</v>
      </c>
      <c r="E66" s="21" t="n">
        <v>0.2</v>
      </c>
      <c r="F66" s="21" t="n">
        <v>0.2</v>
      </c>
      <c r="G66" s="21" t="n">
        <v>0.2</v>
      </c>
      <c r="H66" s="21" t="n">
        <v>0.2</v>
      </c>
      <c r="I66" s="21" t="n">
        <v>0.2</v>
      </c>
      <c r="J66" s="21" t="n">
        <v>0.2</v>
      </c>
      <c r="K66" s="21" t="n">
        <v>0.2</v>
      </c>
      <c r="L66" s="21" t="n">
        <v>0.2</v>
      </c>
      <c r="M66" s="21" t="n">
        <v>0.2</v>
      </c>
      <c r="N66" s="21" t="n">
        <v>0.2</v>
      </c>
    </row>
    <row r="67" customFormat="false" ht="14.25" hidden="false" customHeight="false" outlineLevel="0" collapsed="false">
      <c r="A67" s="206"/>
      <c r="B67" s="19" t="s">
        <v>54</v>
      </c>
      <c r="C67" s="21" t="n">
        <v>0.2</v>
      </c>
      <c r="D67" s="21" t="n">
        <v>0.2</v>
      </c>
      <c r="E67" s="21" t="n">
        <v>0.2</v>
      </c>
      <c r="F67" s="21" t="n">
        <v>0.2</v>
      </c>
      <c r="G67" s="21" t="n">
        <v>0.2</v>
      </c>
      <c r="H67" s="21" t="n">
        <v>0.2</v>
      </c>
      <c r="I67" s="21" t="n">
        <v>0.2</v>
      </c>
      <c r="J67" s="21" t="n">
        <v>0.2</v>
      </c>
      <c r="K67" s="21" t="n">
        <v>0.2</v>
      </c>
      <c r="L67" s="21" t="n">
        <v>0.2</v>
      </c>
      <c r="M67" s="21" t="n">
        <v>0.2</v>
      </c>
      <c r="N67" s="21" t="n">
        <v>0.2</v>
      </c>
    </row>
    <row r="68" customFormat="false" ht="14.25" hidden="false" customHeight="false" outlineLevel="0" collapsed="false">
      <c r="A68" s="206" t="s">
        <v>190</v>
      </c>
      <c r="B68" s="19" t="s">
        <v>51</v>
      </c>
      <c r="C68" s="21" t="n">
        <v>0.5</v>
      </c>
      <c r="D68" s="21" t="n">
        <v>0.5</v>
      </c>
      <c r="E68" s="21" t="n">
        <v>0.5</v>
      </c>
      <c r="F68" s="21" t="n">
        <v>0.5</v>
      </c>
      <c r="G68" s="21" t="n">
        <v>0.5</v>
      </c>
      <c r="H68" s="21" t="n">
        <v>0.5</v>
      </c>
      <c r="I68" s="21" t="n">
        <v>0.5</v>
      </c>
      <c r="J68" s="21" t="n">
        <v>0.5</v>
      </c>
      <c r="K68" s="21" t="n">
        <v>0.5</v>
      </c>
      <c r="L68" s="21" t="n">
        <v>0.5</v>
      </c>
      <c r="M68" s="21" t="n">
        <v>0.5</v>
      </c>
      <c r="N68" s="21" t="n">
        <v>0.5</v>
      </c>
    </row>
    <row r="69" customFormat="false" ht="14.25" hidden="false" customHeight="false" outlineLevel="0" collapsed="false">
      <c r="A69" s="206"/>
      <c r="B69" s="19" t="s">
        <v>53</v>
      </c>
      <c r="C69" s="21" t="n">
        <v>0.2</v>
      </c>
      <c r="D69" s="21" t="n">
        <v>0.2</v>
      </c>
      <c r="E69" s="21" t="n">
        <v>0.2</v>
      </c>
      <c r="F69" s="21" t="n">
        <v>0.2</v>
      </c>
      <c r="G69" s="21" t="n">
        <v>0.2</v>
      </c>
      <c r="H69" s="21" t="n">
        <v>0.2</v>
      </c>
      <c r="I69" s="21" t="n">
        <v>0.2</v>
      </c>
      <c r="J69" s="21" t="n">
        <v>0.2</v>
      </c>
      <c r="K69" s="21" t="n">
        <v>0.2</v>
      </c>
      <c r="L69" s="21" t="n">
        <v>0.2</v>
      </c>
      <c r="M69" s="21" t="n">
        <v>0.2</v>
      </c>
      <c r="N69" s="21" t="n">
        <v>0.2</v>
      </c>
    </row>
    <row r="70" customFormat="false" ht="14.25" hidden="false" customHeight="false" outlineLevel="0" collapsed="false">
      <c r="A70" s="206"/>
      <c r="B70" s="19" t="s">
        <v>54</v>
      </c>
      <c r="C70" s="21" t="n">
        <v>0.2</v>
      </c>
      <c r="D70" s="21" t="n">
        <v>0.2</v>
      </c>
      <c r="E70" s="21" t="n">
        <v>0.2</v>
      </c>
      <c r="F70" s="21" t="n">
        <v>0.2</v>
      </c>
      <c r="G70" s="21" t="n">
        <v>0.2</v>
      </c>
      <c r="H70" s="21" t="n">
        <v>0.2</v>
      </c>
      <c r="I70" s="21" t="n">
        <v>0.2</v>
      </c>
      <c r="J70" s="21" t="n">
        <v>0.2</v>
      </c>
      <c r="K70" s="21" t="n">
        <v>0.2</v>
      </c>
      <c r="L70" s="21" t="n">
        <v>0.2</v>
      </c>
      <c r="M70" s="21" t="n">
        <v>0.2</v>
      </c>
      <c r="N70" s="21" t="n">
        <v>0.2</v>
      </c>
    </row>
    <row r="71" customFormat="false" ht="14.25" hidden="false" customHeight="false" outlineLevel="0" collapsed="false">
      <c r="A71" s="206" t="s">
        <v>232</v>
      </c>
      <c r="B71" s="19" t="s">
        <v>51</v>
      </c>
      <c r="C71" s="21" t="n">
        <v>0.5</v>
      </c>
      <c r="D71" s="21" t="n">
        <v>0.5</v>
      </c>
      <c r="E71" s="21" t="n">
        <v>0.5</v>
      </c>
      <c r="F71" s="21" t="n">
        <v>0.5</v>
      </c>
      <c r="G71" s="21" t="n">
        <v>0.5</v>
      </c>
      <c r="H71" s="21" t="n">
        <v>0.5</v>
      </c>
      <c r="I71" s="21" t="n">
        <v>0.5</v>
      </c>
      <c r="J71" s="21" t="n">
        <v>0.5</v>
      </c>
      <c r="K71" s="21" t="n">
        <v>0.5</v>
      </c>
      <c r="L71" s="21" t="n">
        <v>0.5</v>
      </c>
      <c r="M71" s="21" t="n">
        <v>0.5</v>
      </c>
      <c r="N71" s="21" t="n">
        <v>0.5</v>
      </c>
    </row>
    <row r="72" customFormat="false" ht="14.25" hidden="false" customHeight="false" outlineLevel="0" collapsed="false">
      <c r="A72" s="206"/>
      <c r="B72" s="19" t="s">
        <v>53</v>
      </c>
      <c r="C72" s="21" t="n">
        <v>0.2</v>
      </c>
      <c r="D72" s="21" t="n">
        <v>0.2</v>
      </c>
      <c r="E72" s="21" t="n">
        <v>0.2</v>
      </c>
      <c r="F72" s="21" t="n">
        <v>0.2</v>
      </c>
      <c r="G72" s="21" t="n">
        <v>0.2</v>
      </c>
      <c r="H72" s="21" t="n">
        <v>0.2</v>
      </c>
      <c r="I72" s="21" t="n">
        <v>0.2</v>
      </c>
      <c r="J72" s="21" t="n">
        <v>0.2</v>
      </c>
      <c r="K72" s="21" t="n">
        <v>0.2</v>
      </c>
      <c r="L72" s="21" t="n">
        <v>0.2</v>
      </c>
      <c r="M72" s="21" t="n">
        <v>0.2</v>
      </c>
      <c r="N72" s="21" t="n">
        <v>0.2</v>
      </c>
    </row>
    <row r="73" customFormat="false" ht="14.25" hidden="false" customHeight="false" outlineLevel="0" collapsed="false">
      <c r="A73" s="206"/>
      <c r="B73" s="19" t="s">
        <v>54</v>
      </c>
      <c r="C73" s="21" t="n">
        <v>0.2</v>
      </c>
      <c r="D73" s="21" t="n">
        <v>0.2</v>
      </c>
      <c r="E73" s="21" t="n">
        <v>0.2</v>
      </c>
      <c r="F73" s="21" t="n">
        <v>0.2</v>
      </c>
      <c r="G73" s="21" t="n">
        <v>0.2</v>
      </c>
      <c r="H73" s="21" t="n">
        <v>0.2</v>
      </c>
      <c r="I73" s="21" t="n">
        <v>0.2</v>
      </c>
      <c r="J73" s="21" t="n">
        <v>0.2</v>
      </c>
      <c r="K73" s="21" t="n">
        <v>0.2</v>
      </c>
      <c r="L73" s="21" t="n">
        <v>0.2</v>
      </c>
      <c r="M73" s="21" t="n">
        <v>0.2</v>
      </c>
      <c r="N73" s="21" t="n">
        <v>0.2</v>
      </c>
    </row>
    <row r="74" customFormat="false" ht="14.25" hidden="false" customHeight="false" outlineLevel="0" collapsed="false">
      <c r="A74" s="206" t="s">
        <v>233</v>
      </c>
      <c r="B74" s="19" t="s">
        <v>51</v>
      </c>
      <c r="C74" s="21" t="n">
        <v>0.5</v>
      </c>
      <c r="D74" s="21" t="n">
        <v>0.5</v>
      </c>
      <c r="E74" s="21" t="n">
        <v>0.5</v>
      </c>
      <c r="F74" s="21" t="n">
        <v>0.5</v>
      </c>
      <c r="G74" s="21" t="n">
        <v>0.5</v>
      </c>
      <c r="H74" s="21" t="n">
        <v>0.5</v>
      </c>
      <c r="I74" s="21" t="n">
        <v>0.5</v>
      </c>
      <c r="J74" s="21" t="n">
        <v>0.5</v>
      </c>
      <c r="K74" s="21" t="n">
        <v>0.5</v>
      </c>
      <c r="L74" s="21" t="n">
        <v>0.5</v>
      </c>
      <c r="M74" s="21" t="n">
        <v>0.5</v>
      </c>
      <c r="N74" s="21" t="n">
        <v>0.5</v>
      </c>
    </row>
    <row r="75" customFormat="false" ht="14.25" hidden="false" customHeight="false" outlineLevel="0" collapsed="false">
      <c r="A75" s="206"/>
      <c r="B75" s="19" t="s">
        <v>53</v>
      </c>
      <c r="C75" s="21" t="n">
        <v>0.2</v>
      </c>
      <c r="D75" s="21" t="n">
        <v>0.2</v>
      </c>
      <c r="E75" s="21" t="n">
        <v>0.2</v>
      </c>
      <c r="F75" s="21" t="n">
        <v>0.2</v>
      </c>
      <c r="G75" s="21" t="n">
        <v>0.2</v>
      </c>
      <c r="H75" s="21" t="n">
        <v>0.2</v>
      </c>
      <c r="I75" s="21" t="n">
        <v>0.2</v>
      </c>
      <c r="J75" s="21" t="n">
        <v>0.2</v>
      </c>
      <c r="K75" s="21" t="n">
        <v>0.2</v>
      </c>
      <c r="L75" s="21" t="n">
        <v>0.2</v>
      </c>
      <c r="M75" s="21" t="n">
        <v>0.2</v>
      </c>
      <c r="N75" s="21" t="n">
        <v>0.2</v>
      </c>
    </row>
    <row r="76" customFormat="false" ht="14.25" hidden="false" customHeight="false" outlineLevel="0" collapsed="false">
      <c r="A76" s="206"/>
      <c r="B76" s="19" t="s">
        <v>54</v>
      </c>
      <c r="C76" s="21" t="n">
        <v>0.2</v>
      </c>
      <c r="D76" s="21" t="n">
        <v>0.2</v>
      </c>
      <c r="E76" s="21" t="n">
        <v>0.2</v>
      </c>
      <c r="F76" s="21" t="n">
        <v>0.2</v>
      </c>
      <c r="G76" s="21" t="n">
        <v>0.2</v>
      </c>
      <c r="H76" s="21" t="n">
        <v>0.2</v>
      </c>
      <c r="I76" s="21" t="n">
        <v>0.2</v>
      </c>
      <c r="J76" s="21" t="n">
        <v>0.2</v>
      </c>
      <c r="K76" s="21" t="n">
        <v>0.2</v>
      </c>
      <c r="L76" s="21" t="n">
        <v>0.2</v>
      </c>
      <c r="M76" s="21" t="n">
        <v>0.2</v>
      </c>
      <c r="N76" s="21" t="n">
        <v>0.2</v>
      </c>
    </row>
    <row r="77" customFormat="false" ht="14.25" hidden="false" customHeight="false" outlineLevel="0" collapsed="false">
      <c r="A77" s="206" t="s">
        <v>234</v>
      </c>
      <c r="B77" s="19" t="s">
        <v>51</v>
      </c>
      <c r="C77" s="21" t="n">
        <v>0.5</v>
      </c>
      <c r="D77" s="21" t="n">
        <v>0.5</v>
      </c>
      <c r="E77" s="21" t="n">
        <v>0.5</v>
      </c>
      <c r="F77" s="21" t="n">
        <v>0.5</v>
      </c>
      <c r="G77" s="21" t="n">
        <v>0.5</v>
      </c>
      <c r="H77" s="21" t="n">
        <v>0.5</v>
      </c>
      <c r="I77" s="21" t="n">
        <v>0.5</v>
      </c>
      <c r="J77" s="21" t="n">
        <v>0.5</v>
      </c>
      <c r="K77" s="21" t="n">
        <v>0.5</v>
      </c>
      <c r="L77" s="21" t="n">
        <v>0.5</v>
      </c>
      <c r="M77" s="21" t="n">
        <v>0.5</v>
      </c>
      <c r="N77" s="21" t="n">
        <v>0.5</v>
      </c>
    </row>
    <row r="78" customFormat="false" ht="14.25" hidden="false" customHeight="false" outlineLevel="0" collapsed="false">
      <c r="A78" s="206"/>
      <c r="B78" s="19" t="s">
        <v>53</v>
      </c>
      <c r="C78" s="21" t="n">
        <v>0.2</v>
      </c>
      <c r="D78" s="21" t="n">
        <v>0.2</v>
      </c>
      <c r="E78" s="21" t="n">
        <v>0.2</v>
      </c>
      <c r="F78" s="21" t="n">
        <v>0.2</v>
      </c>
      <c r="G78" s="21" t="n">
        <v>0.2</v>
      </c>
      <c r="H78" s="21" t="n">
        <v>0.2</v>
      </c>
      <c r="I78" s="21" t="n">
        <v>0.2</v>
      </c>
      <c r="J78" s="21" t="n">
        <v>0.2</v>
      </c>
      <c r="K78" s="21" t="n">
        <v>0.2</v>
      </c>
      <c r="L78" s="21" t="n">
        <v>0.2</v>
      </c>
      <c r="M78" s="21" t="n">
        <v>0.2</v>
      </c>
      <c r="N78" s="21" t="n">
        <v>0.2</v>
      </c>
    </row>
    <row r="79" customFormat="false" ht="14.25" hidden="false" customHeight="false" outlineLevel="0" collapsed="false">
      <c r="A79" s="206"/>
      <c r="B79" s="19" t="s">
        <v>54</v>
      </c>
      <c r="C79" s="21" t="n">
        <v>0.2</v>
      </c>
      <c r="D79" s="21" t="n">
        <v>0.2</v>
      </c>
      <c r="E79" s="21" t="n">
        <v>0.2</v>
      </c>
      <c r="F79" s="21" t="n">
        <v>0.2</v>
      </c>
      <c r="G79" s="21" t="n">
        <v>0.2</v>
      </c>
      <c r="H79" s="21" t="n">
        <v>0.2</v>
      </c>
      <c r="I79" s="21" t="n">
        <v>0.2</v>
      </c>
      <c r="J79" s="21" t="n">
        <v>0.2</v>
      </c>
      <c r="K79" s="21" t="n">
        <v>0.2</v>
      </c>
      <c r="L79" s="21" t="n">
        <v>0.2</v>
      </c>
      <c r="M79" s="21" t="n">
        <v>0.2</v>
      </c>
      <c r="N79" s="21" t="n">
        <v>0.2</v>
      </c>
    </row>
    <row r="80" customFormat="false" ht="14.25" hidden="false" customHeight="false" outlineLevel="0" collapsed="false">
      <c r="A80" s="206" t="s">
        <v>235</v>
      </c>
      <c r="B80" s="19" t="s">
        <v>51</v>
      </c>
      <c r="C80" s="21" t="n">
        <v>0.5</v>
      </c>
      <c r="D80" s="21" t="n">
        <v>0.5</v>
      </c>
      <c r="E80" s="21" t="n">
        <v>0.5</v>
      </c>
      <c r="F80" s="21" t="n">
        <v>0.5</v>
      </c>
      <c r="G80" s="21" t="n">
        <v>0.5</v>
      </c>
      <c r="H80" s="21" t="n">
        <v>0.5</v>
      </c>
      <c r="I80" s="21" t="n">
        <v>0.5</v>
      </c>
      <c r="J80" s="21" t="n">
        <v>0.5</v>
      </c>
      <c r="K80" s="21" t="n">
        <v>0.5</v>
      </c>
      <c r="L80" s="21" t="n">
        <v>0.5</v>
      </c>
      <c r="M80" s="21" t="n">
        <v>0.5</v>
      </c>
      <c r="N80" s="21" t="n">
        <v>0.5</v>
      </c>
    </row>
    <row r="81" customFormat="false" ht="14.25" hidden="false" customHeight="false" outlineLevel="0" collapsed="false">
      <c r="A81" s="206"/>
      <c r="B81" s="19" t="s">
        <v>53</v>
      </c>
      <c r="C81" s="21" t="n">
        <v>0.2</v>
      </c>
      <c r="D81" s="21" t="n">
        <v>0.2</v>
      </c>
      <c r="E81" s="21" t="n">
        <v>0.2</v>
      </c>
      <c r="F81" s="21" t="n">
        <v>0.2</v>
      </c>
      <c r="G81" s="21" t="n">
        <v>0.2</v>
      </c>
      <c r="H81" s="21" t="n">
        <v>0.2</v>
      </c>
      <c r="I81" s="21" t="n">
        <v>0.2</v>
      </c>
      <c r="J81" s="21" t="n">
        <v>0.2</v>
      </c>
      <c r="K81" s="21" t="n">
        <v>0.2</v>
      </c>
      <c r="L81" s="21" t="n">
        <v>0.2</v>
      </c>
      <c r="M81" s="21" t="n">
        <v>0.2</v>
      </c>
      <c r="N81" s="21" t="n">
        <v>0.2</v>
      </c>
    </row>
    <row r="82" customFormat="false" ht="14.25" hidden="false" customHeight="false" outlineLevel="0" collapsed="false">
      <c r="A82" s="206"/>
      <c r="B82" s="19" t="s">
        <v>54</v>
      </c>
      <c r="C82" s="21" t="n">
        <v>0.2</v>
      </c>
      <c r="D82" s="21" t="n">
        <v>0.2</v>
      </c>
      <c r="E82" s="21" t="n">
        <v>0.2</v>
      </c>
      <c r="F82" s="21" t="n">
        <v>0.2</v>
      </c>
      <c r="G82" s="21" t="n">
        <v>0.2</v>
      </c>
      <c r="H82" s="21" t="n">
        <v>0.2</v>
      </c>
      <c r="I82" s="21" t="n">
        <v>0.2</v>
      </c>
      <c r="J82" s="21" t="n">
        <v>0.2</v>
      </c>
      <c r="K82" s="21" t="n">
        <v>0.2</v>
      </c>
      <c r="L82" s="21" t="n">
        <v>0.2</v>
      </c>
      <c r="M82" s="21" t="n">
        <v>0.2</v>
      </c>
      <c r="N82" s="21" t="n">
        <v>0.2</v>
      </c>
    </row>
    <row r="83" customFormat="false" ht="14.25" hidden="false" customHeight="false" outlineLevel="0" collapsed="false">
      <c r="A83" s="206" t="s">
        <v>236</v>
      </c>
      <c r="B83" s="19" t="s">
        <v>51</v>
      </c>
      <c r="C83" s="21" t="n">
        <v>0.5</v>
      </c>
      <c r="D83" s="21" t="n">
        <v>0.5</v>
      </c>
      <c r="E83" s="21" t="n">
        <v>0.5</v>
      </c>
      <c r="F83" s="21" t="n">
        <v>0.5</v>
      </c>
      <c r="G83" s="21" t="n">
        <v>0.5</v>
      </c>
      <c r="H83" s="21" t="n">
        <v>0.5</v>
      </c>
      <c r="I83" s="21" t="n">
        <v>0.5</v>
      </c>
      <c r="J83" s="21" t="n">
        <v>0.5</v>
      </c>
      <c r="K83" s="21" t="n">
        <v>0.5</v>
      </c>
      <c r="L83" s="21" t="n">
        <v>0.5</v>
      </c>
      <c r="M83" s="21" t="n">
        <v>0.5</v>
      </c>
      <c r="N83" s="21" t="n">
        <v>0.5</v>
      </c>
    </row>
    <row r="84" customFormat="false" ht="14.25" hidden="false" customHeight="false" outlineLevel="0" collapsed="false">
      <c r="A84" s="206"/>
      <c r="B84" s="19" t="s">
        <v>53</v>
      </c>
      <c r="C84" s="21" t="n">
        <v>0.2</v>
      </c>
      <c r="D84" s="21" t="n">
        <v>0.2</v>
      </c>
      <c r="E84" s="21" t="n">
        <v>0.2</v>
      </c>
      <c r="F84" s="21" t="n">
        <v>0.2</v>
      </c>
      <c r="G84" s="21" t="n">
        <v>0.2</v>
      </c>
      <c r="H84" s="21" t="n">
        <v>0.2</v>
      </c>
      <c r="I84" s="21" t="n">
        <v>0.2</v>
      </c>
      <c r="J84" s="21" t="n">
        <v>0.2</v>
      </c>
      <c r="K84" s="21" t="n">
        <v>0.2</v>
      </c>
      <c r="L84" s="21" t="n">
        <v>0.2</v>
      </c>
      <c r="M84" s="21" t="n">
        <v>0.2</v>
      </c>
      <c r="N84" s="21" t="n">
        <v>0.2</v>
      </c>
    </row>
    <row r="85" customFormat="false" ht="14.25" hidden="false" customHeight="false" outlineLevel="0" collapsed="false">
      <c r="A85" s="206"/>
      <c r="B85" s="19" t="s">
        <v>54</v>
      </c>
      <c r="C85" s="21" t="n">
        <v>0.2</v>
      </c>
      <c r="D85" s="21" t="n">
        <v>0.2</v>
      </c>
      <c r="E85" s="21" t="n">
        <v>0.2</v>
      </c>
      <c r="F85" s="21" t="n">
        <v>0.2</v>
      </c>
      <c r="G85" s="21" t="n">
        <v>0.2</v>
      </c>
      <c r="H85" s="21" t="n">
        <v>0.2</v>
      </c>
      <c r="I85" s="21" t="n">
        <v>0.2</v>
      </c>
      <c r="J85" s="21" t="n">
        <v>0.2</v>
      </c>
      <c r="K85" s="21" t="n">
        <v>0.2</v>
      </c>
      <c r="L85" s="21" t="n">
        <v>0.2</v>
      </c>
      <c r="M85" s="21" t="n">
        <v>0.2</v>
      </c>
      <c r="N85" s="21" t="n">
        <v>0.2</v>
      </c>
    </row>
    <row r="86" customFormat="false" ht="14.25" hidden="false" customHeight="false" outlineLevel="0" collapsed="false">
      <c r="A86" s="206" t="s">
        <v>237</v>
      </c>
      <c r="B86" s="19" t="s">
        <v>51</v>
      </c>
      <c r="C86" s="21" t="n">
        <v>0.5</v>
      </c>
      <c r="D86" s="21" t="n">
        <v>0.5</v>
      </c>
      <c r="E86" s="21" t="n">
        <v>0.5</v>
      </c>
      <c r="F86" s="21" t="n">
        <v>0.5</v>
      </c>
      <c r="G86" s="21" t="n">
        <v>0.5</v>
      </c>
      <c r="H86" s="21" t="n">
        <v>0.5</v>
      </c>
      <c r="I86" s="21" t="n">
        <v>0.5</v>
      </c>
      <c r="J86" s="21" t="n">
        <v>0.5</v>
      </c>
      <c r="K86" s="21" t="n">
        <v>0.5</v>
      </c>
      <c r="L86" s="21" t="n">
        <v>0.5</v>
      </c>
      <c r="M86" s="21" t="n">
        <v>0.5</v>
      </c>
      <c r="N86" s="21" t="n">
        <v>0.5</v>
      </c>
    </row>
    <row r="87" customFormat="false" ht="14.25" hidden="false" customHeight="false" outlineLevel="0" collapsed="false">
      <c r="A87" s="206"/>
      <c r="B87" s="19" t="s">
        <v>53</v>
      </c>
      <c r="C87" s="21" t="n">
        <v>0.2</v>
      </c>
      <c r="D87" s="21" t="n">
        <v>0.2</v>
      </c>
      <c r="E87" s="21" t="n">
        <v>0.2</v>
      </c>
      <c r="F87" s="21" t="n">
        <v>0.2</v>
      </c>
      <c r="G87" s="21" t="n">
        <v>0.2</v>
      </c>
      <c r="H87" s="21" t="n">
        <v>0.2</v>
      </c>
      <c r="I87" s="21" t="n">
        <v>0.2</v>
      </c>
      <c r="J87" s="21" t="n">
        <v>0.2</v>
      </c>
      <c r="K87" s="21" t="n">
        <v>0.2</v>
      </c>
      <c r="L87" s="21" t="n">
        <v>0.2</v>
      </c>
      <c r="M87" s="21" t="n">
        <v>0.2</v>
      </c>
      <c r="N87" s="21" t="n">
        <v>0.2</v>
      </c>
    </row>
    <row r="88" customFormat="false" ht="14.25" hidden="false" customHeight="false" outlineLevel="0" collapsed="false">
      <c r="A88" s="206"/>
      <c r="B88" s="19" t="s">
        <v>54</v>
      </c>
      <c r="C88" s="21" t="n">
        <v>0.2</v>
      </c>
      <c r="D88" s="21" t="n">
        <v>0.2</v>
      </c>
      <c r="E88" s="21" t="n">
        <v>0.2</v>
      </c>
      <c r="F88" s="21" t="n">
        <v>0.2</v>
      </c>
      <c r="G88" s="21" t="n">
        <v>0.2</v>
      </c>
      <c r="H88" s="21" t="n">
        <v>0.2</v>
      </c>
      <c r="I88" s="21" t="n">
        <v>0.2</v>
      </c>
      <c r="J88" s="21" t="n">
        <v>0.2</v>
      </c>
      <c r="K88" s="21" t="n">
        <v>0.2</v>
      </c>
      <c r="L88" s="21" t="n">
        <v>0.2</v>
      </c>
      <c r="M88" s="21" t="n">
        <v>0.2</v>
      </c>
      <c r="N88" s="21" t="n">
        <v>0.2</v>
      </c>
    </row>
    <row r="89" customFormat="false" ht="14.25" hidden="false" customHeight="false" outlineLevel="0" collapsed="false">
      <c r="A89" s="206" t="s">
        <v>196</v>
      </c>
      <c r="B89" s="19" t="s">
        <v>51</v>
      </c>
      <c r="C89" s="21" t="n">
        <v>0.5</v>
      </c>
      <c r="D89" s="21" t="n">
        <v>0.5</v>
      </c>
      <c r="E89" s="21" t="n">
        <v>0.5</v>
      </c>
      <c r="F89" s="21" t="n">
        <v>0.5</v>
      </c>
      <c r="G89" s="21" t="n">
        <v>0.5</v>
      </c>
      <c r="H89" s="21" t="n">
        <v>0.5</v>
      </c>
      <c r="I89" s="21" t="n">
        <v>0.5</v>
      </c>
      <c r="J89" s="21" t="n">
        <v>0.5</v>
      </c>
      <c r="K89" s="21" t="n">
        <v>0.5</v>
      </c>
      <c r="L89" s="21" t="n">
        <v>0.5</v>
      </c>
      <c r="M89" s="21" t="n">
        <v>0.5</v>
      </c>
      <c r="N89" s="21" t="n">
        <v>0.5</v>
      </c>
    </row>
    <row r="90" customFormat="false" ht="14.25" hidden="false" customHeight="false" outlineLevel="0" collapsed="false">
      <c r="A90" s="206"/>
      <c r="B90" s="19" t="s">
        <v>53</v>
      </c>
      <c r="C90" s="21" t="n">
        <v>0.2</v>
      </c>
      <c r="D90" s="21" t="n">
        <v>0.2</v>
      </c>
      <c r="E90" s="21" t="n">
        <v>0.2</v>
      </c>
      <c r="F90" s="21" t="n">
        <v>0.2</v>
      </c>
      <c r="G90" s="21" t="n">
        <v>0.2</v>
      </c>
      <c r="H90" s="21" t="n">
        <v>0.2</v>
      </c>
      <c r="I90" s="21" t="n">
        <v>0.2</v>
      </c>
      <c r="J90" s="21" t="n">
        <v>0.2</v>
      </c>
      <c r="K90" s="21" t="n">
        <v>0.2</v>
      </c>
      <c r="L90" s="21" t="n">
        <v>0.2</v>
      </c>
      <c r="M90" s="21" t="n">
        <v>0.2</v>
      </c>
      <c r="N90" s="21" t="n">
        <v>0.2</v>
      </c>
    </row>
    <row r="91" customFormat="false" ht="14.25" hidden="false" customHeight="false" outlineLevel="0" collapsed="false">
      <c r="A91" s="206"/>
      <c r="B91" s="19" t="s">
        <v>54</v>
      </c>
      <c r="C91" s="21" t="n">
        <v>0.2</v>
      </c>
      <c r="D91" s="21" t="n">
        <v>0.2</v>
      </c>
      <c r="E91" s="21" t="n">
        <v>0.2</v>
      </c>
      <c r="F91" s="21" t="n">
        <v>0.2</v>
      </c>
      <c r="G91" s="21" t="n">
        <v>0.2</v>
      </c>
      <c r="H91" s="21" t="n">
        <v>0.2</v>
      </c>
      <c r="I91" s="21" t="n">
        <v>0.2</v>
      </c>
      <c r="J91" s="21" t="n">
        <v>0.2</v>
      </c>
      <c r="K91" s="21" t="n">
        <v>0.2</v>
      </c>
      <c r="L91" s="21" t="n">
        <v>0.2</v>
      </c>
      <c r="M91" s="21" t="n">
        <v>0.2</v>
      </c>
      <c r="N91" s="21" t="n">
        <v>0.2</v>
      </c>
    </row>
    <row r="92" customFormat="false" ht="14.25" hidden="false" customHeight="false" outlineLevel="0" collapsed="false">
      <c r="A92" s="206" t="s">
        <v>238</v>
      </c>
      <c r="B92" s="19" t="s">
        <v>51</v>
      </c>
      <c r="C92" s="21" t="n">
        <v>0.5</v>
      </c>
      <c r="D92" s="21" t="n">
        <v>0.5</v>
      </c>
      <c r="E92" s="21" t="n">
        <v>0.5</v>
      </c>
      <c r="F92" s="21" t="n">
        <v>0.5</v>
      </c>
      <c r="G92" s="21" t="n">
        <v>0.5</v>
      </c>
      <c r="H92" s="21" t="n">
        <v>0.5</v>
      </c>
      <c r="I92" s="21" t="n">
        <v>0.5</v>
      </c>
      <c r="J92" s="21" t="n">
        <v>0.5</v>
      </c>
      <c r="K92" s="21" t="n">
        <v>0.5</v>
      </c>
      <c r="L92" s="21" t="n">
        <v>0.5</v>
      </c>
      <c r="M92" s="21" t="n">
        <v>0.5</v>
      </c>
      <c r="N92" s="21" t="n">
        <v>0.5</v>
      </c>
    </row>
    <row r="93" customFormat="false" ht="14.25" hidden="false" customHeight="false" outlineLevel="0" collapsed="false">
      <c r="A93" s="206"/>
      <c r="B93" s="19" t="s">
        <v>53</v>
      </c>
      <c r="C93" s="21" t="n">
        <v>0.2</v>
      </c>
      <c r="D93" s="21" t="n">
        <v>0.2</v>
      </c>
      <c r="E93" s="21" t="n">
        <v>0.2</v>
      </c>
      <c r="F93" s="21" t="n">
        <v>0.2</v>
      </c>
      <c r="G93" s="21" t="n">
        <v>0.2</v>
      </c>
      <c r="H93" s="21" t="n">
        <v>0.2</v>
      </c>
      <c r="I93" s="21" t="n">
        <v>0.2</v>
      </c>
      <c r="J93" s="21" t="n">
        <v>0.2</v>
      </c>
      <c r="K93" s="21" t="n">
        <v>0.2</v>
      </c>
      <c r="L93" s="21" t="n">
        <v>0.2</v>
      </c>
      <c r="M93" s="21" t="n">
        <v>0.2</v>
      </c>
      <c r="N93" s="21" t="n">
        <v>0.2</v>
      </c>
    </row>
    <row r="94" customFormat="false" ht="16.5" hidden="false" customHeight="true" outlineLevel="0" collapsed="false">
      <c r="A94" s="206"/>
      <c r="B94" s="19" t="s">
        <v>54</v>
      </c>
      <c r="C94" s="21" t="n">
        <v>0.2</v>
      </c>
      <c r="D94" s="21" t="n">
        <v>0.2</v>
      </c>
      <c r="E94" s="21" t="n">
        <v>0.2</v>
      </c>
      <c r="F94" s="21" t="n">
        <v>0.2</v>
      </c>
      <c r="G94" s="21" t="n">
        <v>0.2</v>
      </c>
      <c r="H94" s="21" t="n">
        <v>0.2</v>
      </c>
      <c r="I94" s="21" t="n">
        <v>0.2</v>
      </c>
      <c r="J94" s="21" t="n">
        <v>0.2</v>
      </c>
      <c r="K94" s="21" t="n">
        <v>0.2</v>
      </c>
      <c r="L94" s="21" t="n">
        <v>0.2</v>
      </c>
      <c r="M94" s="21" t="n">
        <v>0.2</v>
      </c>
      <c r="N94" s="21" t="n">
        <v>0.2</v>
      </c>
    </row>
    <row r="95" customFormat="false" ht="14.25" hidden="false" customHeight="false" outlineLevel="0" collapsed="false">
      <c r="A95" s="206" t="s">
        <v>239</v>
      </c>
      <c r="B95" s="19" t="s">
        <v>51</v>
      </c>
      <c r="C95" s="21" t="n">
        <v>0.5</v>
      </c>
      <c r="D95" s="21" t="n">
        <v>0.5</v>
      </c>
      <c r="E95" s="21" t="n">
        <v>0.5</v>
      </c>
      <c r="F95" s="21" t="n">
        <v>0.5</v>
      </c>
      <c r="G95" s="21" t="n">
        <v>0.5</v>
      </c>
      <c r="H95" s="21" t="n">
        <v>0.5</v>
      </c>
      <c r="I95" s="21" t="n">
        <v>0.5</v>
      </c>
      <c r="J95" s="21" t="n">
        <v>0.5</v>
      </c>
      <c r="K95" s="21" t="n">
        <v>0.5</v>
      </c>
      <c r="L95" s="21" t="n">
        <v>0.5</v>
      </c>
      <c r="M95" s="21" t="n">
        <v>0.5</v>
      </c>
      <c r="N95" s="21" t="n">
        <v>0.5</v>
      </c>
    </row>
    <row r="96" customFormat="false" ht="14.25" hidden="false" customHeight="false" outlineLevel="0" collapsed="false">
      <c r="A96" s="206"/>
      <c r="B96" s="19" t="s">
        <v>53</v>
      </c>
      <c r="C96" s="21" t="n">
        <v>0.2</v>
      </c>
      <c r="D96" s="21" t="n">
        <v>0.2</v>
      </c>
      <c r="E96" s="21" t="n">
        <v>0.2</v>
      </c>
      <c r="F96" s="21" t="n">
        <v>0.2</v>
      </c>
      <c r="G96" s="21" t="n">
        <v>0.2</v>
      </c>
      <c r="H96" s="21" t="n">
        <v>0.2</v>
      </c>
      <c r="I96" s="21" t="n">
        <v>0.2</v>
      </c>
      <c r="J96" s="21" t="n">
        <v>0.2</v>
      </c>
      <c r="K96" s="21" t="n">
        <v>0.2</v>
      </c>
      <c r="L96" s="21" t="n">
        <v>0.2</v>
      </c>
      <c r="M96" s="21" t="n">
        <v>0.2</v>
      </c>
      <c r="N96" s="21" t="n">
        <v>0.2</v>
      </c>
    </row>
    <row r="97" customFormat="false" ht="14.25" hidden="false" customHeight="false" outlineLevel="0" collapsed="false">
      <c r="A97" s="206"/>
      <c r="B97" s="19" t="s">
        <v>54</v>
      </c>
      <c r="C97" s="21" t="n">
        <v>0.2</v>
      </c>
      <c r="D97" s="21" t="n">
        <v>0.2</v>
      </c>
      <c r="E97" s="21" t="n">
        <v>0.2</v>
      </c>
      <c r="F97" s="21" t="n">
        <v>0.2</v>
      </c>
      <c r="G97" s="21" t="n">
        <v>0.2</v>
      </c>
      <c r="H97" s="21" t="n">
        <v>0.2</v>
      </c>
      <c r="I97" s="21" t="n">
        <v>0.2</v>
      </c>
      <c r="J97" s="21" t="n">
        <v>0.2</v>
      </c>
      <c r="K97" s="21" t="n">
        <v>0.2</v>
      </c>
      <c r="L97" s="21" t="n">
        <v>0.2</v>
      </c>
      <c r="M97" s="21" t="n">
        <v>0.2</v>
      </c>
      <c r="N97" s="21" t="n">
        <v>0.2</v>
      </c>
    </row>
    <row r="98" customFormat="false" ht="14.25" hidden="false" customHeight="false" outlineLevel="0" collapsed="false">
      <c r="A98" s="206" t="s">
        <v>240</v>
      </c>
      <c r="B98" s="19" t="s">
        <v>51</v>
      </c>
      <c r="C98" s="21" t="n">
        <v>0.5</v>
      </c>
      <c r="D98" s="21" t="n">
        <v>0.5</v>
      </c>
      <c r="E98" s="21" t="n">
        <v>0.5</v>
      </c>
      <c r="F98" s="21" t="n">
        <v>0.5</v>
      </c>
      <c r="G98" s="21" t="n">
        <v>0.5</v>
      </c>
      <c r="H98" s="21" t="n">
        <v>0.5</v>
      </c>
      <c r="I98" s="21" t="n">
        <v>0.5</v>
      </c>
      <c r="J98" s="21" t="n">
        <v>0.5</v>
      </c>
      <c r="K98" s="21" t="n">
        <v>0.5</v>
      </c>
      <c r="L98" s="21" t="n">
        <v>0.5</v>
      </c>
      <c r="M98" s="21" t="n">
        <v>0.5</v>
      </c>
      <c r="N98" s="21" t="n">
        <v>0.5</v>
      </c>
    </row>
    <row r="99" customFormat="false" ht="14.25" hidden="false" customHeight="false" outlineLevel="0" collapsed="false">
      <c r="A99" s="206"/>
      <c r="B99" s="19" t="s">
        <v>53</v>
      </c>
      <c r="C99" s="21" t="n">
        <v>0.2</v>
      </c>
      <c r="D99" s="21" t="n">
        <v>0.2</v>
      </c>
      <c r="E99" s="21" t="n">
        <v>0.2</v>
      </c>
      <c r="F99" s="21" t="n">
        <v>0.2</v>
      </c>
      <c r="G99" s="21" t="n">
        <v>0.2</v>
      </c>
      <c r="H99" s="21" t="n">
        <v>0.2</v>
      </c>
      <c r="I99" s="21" t="n">
        <v>0.2</v>
      </c>
      <c r="J99" s="21" t="n">
        <v>0.2</v>
      </c>
      <c r="K99" s="21" t="n">
        <v>0.2</v>
      </c>
      <c r="L99" s="21" t="n">
        <v>0.2</v>
      </c>
      <c r="M99" s="21" t="n">
        <v>0.2</v>
      </c>
      <c r="N99" s="21" t="n">
        <v>0.2</v>
      </c>
    </row>
    <row r="100" customFormat="false" ht="14.25" hidden="false" customHeight="false" outlineLevel="0" collapsed="false">
      <c r="A100" s="206"/>
      <c r="B100" s="19" t="s">
        <v>54</v>
      </c>
      <c r="C100" s="21" t="n">
        <v>0.2</v>
      </c>
      <c r="D100" s="21" t="n">
        <v>0.2</v>
      </c>
      <c r="E100" s="21" t="n">
        <v>0.2</v>
      </c>
      <c r="F100" s="21" t="n">
        <v>0.2</v>
      </c>
      <c r="G100" s="21" t="n">
        <v>0.2</v>
      </c>
      <c r="H100" s="21" t="n">
        <v>0.2</v>
      </c>
      <c r="I100" s="21" t="n">
        <v>0.2</v>
      </c>
      <c r="J100" s="21" t="n">
        <v>0.2</v>
      </c>
      <c r="K100" s="21" t="n">
        <v>0.2</v>
      </c>
      <c r="L100" s="21" t="n">
        <v>0.2</v>
      </c>
      <c r="M100" s="21" t="n">
        <v>0.2</v>
      </c>
      <c r="N100" s="21" t="n">
        <v>0.2</v>
      </c>
    </row>
    <row r="101" customFormat="false" ht="14.25" hidden="false" customHeight="false" outlineLevel="0" collapsed="false">
      <c r="A101" s="206" t="s">
        <v>241</v>
      </c>
      <c r="B101" s="19" t="s">
        <v>51</v>
      </c>
      <c r="C101" s="21" t="n">
        <v>0.5</v>
      </c>
      <c r="D101" s="21" t="n">
        <v>0.5</v>
      </c>
      <c r="E101" s="21" t="n">
        <v>0.5</v>
      </c>
      <c r="F101" s="21" t="n">
        <v>0.5</v>
      </c>
      <c r="G101" s="21" t="n">
        <v>0.5</v>
      </c>
      <c r="H101" s="21" t="n">
        <v>0.5</v>
      </c>
      <c r="I101" s="21" t="n">
        <v>0.5</v>
      </c>
      <c r="J101" s="21" t="n">
        <v>0.5</v>
      </c>
      <c r="K101" s="21" t="n">
        <v>0.5</v>
      </c>
      <c r="L101" s="21" t="n">
        <v>0.5</v>
      </c>
      <c r="M101" s="21" t="n">
        <v>0.5</v>
      </c>
      <c r="N101" s="21" t="n">
        <v>0.5</v>
      </c>
    </row>
    <row r="102" customFormat="false" ht="14.25" hidden="false" customHeight="false" outlineLevel="0" collapsed="false">
      <c r="A102" s="206"/>
      <c r="B102" s="19" t="s">
        <v>53</v>
      </c>
      <c r="C102" s="21" t="n">
        <v>0.2</v>
      </c>
      <c r="D102" s="21" t="n">
        <v>0.2</v>
      </c>
      <c r="E102" s="21" t="n">
        <v>0.2</v>
      </c>
      <c r="F102" s="21" t="n">
        <v>0.2</v>
      </c>
      <c r="G102" s="21" t="n">
        <v>0.2</v>
      </c>
      <c r="H102" s="21" t="n">
        <v>0.2</v>
      </c>
      <c r="I102" s="21" t="n">
        <v>0.2</v>
      </c>
      <c r="J102" s="21" t="n">
        <v>0.2</v>
      </c>
      <c r="K102" s="21" t="n">
        <v>0.2</v>
      </c>
      <c r="L102" s="21" t="n">
        <v>0.2</v>
      </c>
      <c r="M102" s="21" t="n">
        <v>0.2</v>
      </c>
      <c r="N102" s="21" t="n">
        <v>0.2</v>
      </c>
    </row>
    <row r="103" customFormat="false" ht="14.25" hidden="false" customHeight="false" outlineLevel="0" collapsed="false">
      <c r="A103" s="206"/>
      <c r="B103" s="19" t="s">
        <v>54</v>
      </c>
      <c r="C103" s="21" t="n">
        <v>0.2</v>
      </c>
      <c r="D103" s="21" t="n">
        <v>0.2</v>
      </c>
      <c r="E103" s="21" t="n">
        <v>0.2</v>
      </c>
      <c r="F103" s="21" t="n">
        <v>0.2</v>
      </c>
      <c r="G103" s="21" t="n">
        <v>0.2</v>
      </c>
      <c r="H103" s="21" t="n">
        <v>0.2</v>
      </c>
      <c r="I103" s="21" t="n">
        <v>0.2</v>
      </c>
      <c r="J103" s="21" t="n">
        <v>0.2</v>
      </c>
      <c r="K103" s="21" t="n">
        <v>0.2</v>
      </c>
      <c r="L103" s="21" t="n">
        <v>0.2</v>
      </c>
      <c r="M103" s="21" t="n">
        <v>0.2</v>
      </c>
      <c r="N103" s="21" t="n">
        <v>0.2</v>
      </c>
    </row>
    <row r="104" customFormat="false" ht="14.25" hidden="false" customHeight="false" outlineLevel="0" collapsed="false">
      <c r="A104" s="206" t="s">
        <v>242</v>
      </c>
      <c r="B104" s="19" t="s">
        <v>51</v>
      </c>
      <c r="C104" s="21" t="n">
        <v>0.5</v>
      </c>
      <c r="D104" s="21" t="n">
        <v>0.5</v>
      </c>
      <c r="E104" s="21" t="n">
        <v>0.5</v>
      </c>
      <c r="F104" s="21" t="n">
        <v>0.5</v>
      </c>
      <c r="G104" s="21" t="n">
        <v>0.5</v>
      </c>
      <c r="H104" s="21" t="n">
        <v>0.5</v>
      </c>
      <c r="I104" s="21" t="n">
        <v>0.5</v>
      </c>
      <c r="J104" s="21" t="n">
        <v>0.5</v>
      </c>
      <c r="K104" s="21" t="n">
        <v>0.5</v>
      </c>
      <c r="L104" s="21" t="n">
        <v>0.5</v>
      </c>
      <c r="M104" s="21" t="n">
        <v>0.5</v>
      </c>
      <c r="N104" s="21" t="n">
        <v>0.5</v>
      </c>
    </row>
    <row r="105" customFormat="false" ht="14.25" hidden="false" customHeight="false" outlineLevel="0" collapsed="false">
      <c r="A105" s="206"/>
      <c r="B105" s="19" t="s">
        <v>53</v>
      </c>
      <c r="C105" s="21" t="n">
        <v>0.2</v>
      </c>
      <c r="D105" s="21" t="n">
        <v>0.2</v>
      </c>
      <c r="E105" s="21" t="n">
        <v>0.2</v>
      </c>
      <c r="F105" s="21" t="n">
        <v>0.2</v>
      </c>
      <c r="G105" s="21" t="n">
        <v>0.2</v>
      </c>
      <c r="H105" s="21" t="n">
        <v>0.2</v>
      </c>
      <c r="I105" s="21" t="n">
        <v>0.2</v>
      </c>
      <c r="J105" s="21" t="n">
        <v>0.2</v>
      </c>
      <c r="K105" s="21" t="n">
        <v>0.2</v>
      </c>
      <c r="L105" s="21" t="n">
        <v>0.2</v>
      </c>
      <c r="M105" s="21" t="n">
        <v>0.2</v>
      </c>
      <c r="N105" s="21" t="n">
        <v>0.2</v>
      </c>
    </row>
    <row r="106" customFormat="false" ht="14.25" hidden="false" customHeight="false" outlineLevel="0" collapsed="false">
      <c r="A106" s="206"/>
      <c r="B106" s="19" t="s">
        <v>54</v>
      </c>
      <c r="C106" s="21" t="n">
        <v>0.2</v>
      </c>
      <c r="D106" s="21" t="n">
        <v>0.2</v>
      </c>
      <c r="E106" s="21" t="n">
        <v>0.2</v>
      </c>
      <c r="F106" s="21" t="n">
        <v>0.2</v>
      </c>
      <c r="G106" s="21" t="n">
        <v>0.2</v>
      </c>
      <c r="H106" s="21" t="n">
        <v>0.2</v>
      </c>
      <c r="I106" s="21" t="n">
        <v>0.2</v>
      </c>
      <c r="J106" s="21" t="n">
        <v>0.2</v>
      </c>
      <c r="K106" s="21" t="n">
        <v>0.2</v>
      </c>
      <c r="L106" s="21" t="n">
        <v>0.2</v>
      </c>
      <c r="M106" s="21" t="n">
        <v>0.2</v>
      </c>
      <c r="N106" s="21" t="n">
        <v>0.2</v>
      </c>
    </row>
    <row r="107" customFormat="false" ht="14.25" hidden="false" customHeight="false" outlineLevel="0" collapsed="false">
      <c r="A107" s="206" t="s">
        <v>243</v>
      </c>
      <c r="B107" s="19" t="s">
        <v>51</v>
      </c>
      <c r="C107" s="21" t="n">
        <v>0.5</v>
      </c>
      <c r="D107" s="21" t="n">
        <v>0.5</v>
      </c>
      <c r="E107" s="21" t="n">
        <v>0.5</v>
      </c>
      <c r="F107" s="21" t="n">
        <v>0.5</v>
      </c>
      <c r="G107" s="21" t="n">
        <v>0.5</v>
      </c>
      <c r="H107" s="21" t="n">
        <v>0.5</v>
      </c>
      <c r="I107" s="21" t="n">
        <v>0.5</v>
      </c>
      <c r="J107" s="21" t="n">
        <v>0.5</v>
      </c>
      <c r="K107" s="21" t="n">
        <v>0.5</v>
      </c>
      <c r="L107" s="21" t="n">
        <v>0.5</v>
      </c>
      <c r="M107" s="21" t="n">
        <v>0.5</v>
      </c>
      <c r="N107" s="21" t="n">
        <v>0.5</v>
      </c>
    </row>
    <row r="108" customFormat="false" ht="14.25" hidden="false" customHeight="false" outlineLevel="0" collapsed="false">
      <c r="A108" s="206"/>
      <c r="B108" s="19" t="s">
        <v>53</v>
      </c>
      <c r="C108" s="21" t="n">
        <v>0.2</v>
      </c>
      <c r="D108" s="21" t="n">
        <v>0.2</v>
      </c>
      <c r="E108" s="21" t="n">
        <v>0.2</v>
      </c>
      <c r="F108" s="21" t="n">
        <v>0.2</v>
      </c>
      <c r="G108" s="21" t="n">
        <v>0.2</v>
      </c>
      <c r="H108" s="21" t="n">
        <v>0.2</v>
      </c>
      <c r="I108" s="21" t="n">
        <v>0.2</v>
      </c>
      <c r="J108" s="21" t="n">
        <v>0.2</v>
      </c>
      <c r="K108" s="21" t="n">
        <v>0.2</v>
      </c>
      <c r="L108" s="21" t="n">
        <v>0.2</v>
      </c>
      <c r="M108" s="21" t="n">
        <v>0.2</v>
      </c>
      <c r="N108" s="21" t="n">
        <v>0.2</v>
      </c>
    </row>
    <row r="109" customFormat="false" ht="14.25" hidden="false" customHeight="false" outlineLevel="0" collapsed="false">
      <c r="A109" s="206"/>
      <c r="B109" s="19" t="s">
        <v>54</v>
      </c>
      <c r="C109" s="21" t="n">
        <v>0.2</v>
      </c>
      <c r="D109" s="21" t="n">
        <v>0.2</v>
      </c>
      <c r="E109" s="21" t="n">
        <v>0.2</v>
      </c>
      <c r="F109" s="21" t="n">
        <v>0.2</v>
      </c>
      <c r="G109" s="21" t="n">
        <v>0.2</v>
      </c>
      <c r="H109" s="21" t="n">
        <v>0.2</v>
      </c>
      <c r="I109" s="21" t="n">
        <v>0.2</v>
      </c>
      <c r="J109" s="21" t="n">
        <v>0.2</v>
      </c>
      <c r="K109" s="21" t="n">
        <v>0.2</v>
      </c>
      <c r="L109" s="21" t="n">
        <v>0.2</v>
      </c>
      <c r="M109" s="21" t="n">
        <v>0.2</v>
      </c>
      <c r="N109" s="21" t="n">
        <v>0.2</v>
      </c>
    </row>
    <row r="110" customFormat="false" ht="14.25" hidden="false" customHeight="false" outlineLevel="0" collapsed="false">
      <c r="A110" s="202" t="s">
        <v>217</v>
      </c>
      <c r="B110" s="202" t="s">
        <v>63</v>
      </c>
      <c r="C110" s="19" t="n">
        <v>1995</v>
      </c>
      <c r="D110" s="19" t="n">
        <v>2000</v>
      </c>
      <c r="E110" s="19" t="n">
        <v>2005</v>
      </c>
      <c r="F110" s="19" t="n">
        <v>2010</v>
      </c>
      <c r="G110" s="19" t="n">
        <v>2015</v>
      </c>
      <c r="H110" s="19" t="n">
        <v>2020</v>
      </c>
      <c r="I110" s="19" t="n">
        <v>2025</v>
      </c>
      <c r="J110" s="19" t="n">
        <v>2030</v>
      </c>
      <c r="K110" s="19" t="n">
        <v>2035</v>
      </c>
      <c r="L110" s="19" t="n">
        <v>2040</v>
      </c>
      <c r="M110" s="19" t="n">
        <v>2045</v>
      </c>
      <c r="N110" s="19" t="n">
        <v>2050</v>
      </c>
    </row>
    <row r="111" customFormat="false" ht="14.25" hidden="false" customHeight="false" outlineLevel="0" collapsed="false">
      <c r="A111" s="205" t="s">
        <v>218</v>
      </c>
      <c r="B111" s="19" t="s">
        <v>219</v>
      </c>
      <c r="C111" s="21" t="n">
        <v>0.5</v>
      </c>
      <c r="D111" s="21" t="n">
        <v>0.5</v>
      </c>
      <c r="E111" s="21" t="n">
        <v>0.5</v>
      </c>
      <c r="F111" s="21" t="n">
        <v>0.5</v>
      </c>
      <c r="G111" s="21" t="n">
        <v>0.5</v>
      </c>
      <c r="H111" s="21" t="n">
        <v>0.5</v>
      </c>
      <c r="I111" s="21" t="n">
        <v>0.5</v>
      </c>
      <c r="J111" s="21" t="n">
        <v>0.5</v>
      </c>
      <c r="K111" s="21" t="n">
        <v>0.5</v>
      </c>
      <c r="L111" s="21" t="n">
        <v>0.5</v>
      </c>
      <c r="M111" s="21" t="n">
        <v>0.5</v>
      </c>
      <c r="N111" s="21" t="n">
        <v>0.5</v>
      </c>
    </row>
    <row r="112" customFormat="false" ht="14.25" hidden="false" customHeight="false" outlineLevel="0" collapsed="false">
      <c r="A112" s="205"/>
      <c r="B112" s="19" t="s">
        <v>220</v>
      </c>
      <c r="C112" s="21" t="n">
        <v>0.5</v>
      </c>
      <c r="D112" s="21" t="n">
        <v>0.5</v>
      </c>
      <c r="E112" s="21" t="n">
        <v>0.5</v>
      </c>
      <c r="F112" s="21" t="n">
        <v>0.5</v>
      </c>
      <c r="G112" s="21" t="n">
        <v>0.5</v>
      </c>
      <c r="H112" s="21" t="n">
        <v>0.5</v>
      </c>
      <c r="I112" s="21" t="n">
        <v>0.5</v>
      </c>
      <c r="J112" s="21" t="n">
        <v>0.5</v>
      </c>
      <c r="K112" s="21" t="n">
        <v>0.5</v>
      </c>
      <c r="L112" s="21" t="n">
        <v>0.5</v>
      </c>
      <c r="M112" s="21" t="n">
        <v>0.5</v>
      </c>
      <c r="N112" s="21" t="n">
        <v>0.5</v>
      </c>
    </row>
  </sheetData>
  <mergeCells count="43">
    <mergeCell ref="A2:A5"/>
    <mergeCell ref="B2:B5"/>
    <mergeCell ref="A6:A9"/>
    <mergeCell ref="B6:B9"/>
    <mergeCell ref="A10:A13"/>
    <mergeCell ref="B10:B13"/>
    <mergeCell ref="A14:A17"/>
    <mergeCell ref="B14:B17"/>
    <mergeCell ref="A19:A22"/>
    <mergeCell ref="B19:B22"/>
    <mergeCell ref="A23:A26"/>
    <mergeCell ref="B23:B26"/>
    <mergeCell ref="A27:A30"/>
    <mergeCell ref="B27:B30"/>
    <mergeCell ref="A31:A34"/>
    <mergeCell ref="B31:B34"/>
    <mergeCell ref="A35:A38"/>
    <mergeCell ref="B35:B38"/>
    <mergeCell ref="A39:A42"/>
    <mergeCell ref="B39:B42"/>
    <mergeCell ref="A43:A46"/>
    <mergeCell ref="B43:B46"/>
    <mergeCell ref="A47:A50"/>
    <mergeCell ref="B47:B50"/>
    <mergeCell ref="A51:A54"/>
    <mergeCell ref="B51:B54"/>
    <mergeCell ref="A58:B58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1:A1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2017-01-25T13:20:29Z</dcterms:created>
  <dc:creator>IdB</dc:creator>
  <dc:description/>
  <dc:language>en-US</dc:language>
  <cp:lastModifiedBy/>
  <dcterms:modified xsi:type="dcterms:W3CDTF">2025-05-30T09:54:36Z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