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8190" tabRatio="500" activeTab="2"/>
  </bookViews>
  <sheets>
    <sheet name="Readme" sheetId="1" r:id="rId1"/>
    <sheet name="Info input variables" sheetId="2" r:id="rId2"/>
    <sheet name="NZP" sheetId="3" r:id="rId3"/>
  </sheets>
  <definedNames>
    <definedName name="activate_afforestation_program" localSheetId="2">NZP!$B$271</definedName>
    <definedName name="activate_ELF" localSheetId="2">NZP!$C$263</definedName>
    <definedName name="activate_policy_hh_transp" localSheetId="2">NZP!#REF!</definedName>
    <definedName name="activate_policy_inlandT" localSheetId="2">NZP!#REF!</definedName>
    <definedName name="activate_policy_leaving_underground" localSheetId="2">NZP!$C$77</definedName>
    <definedName name="additional_land_compet_for_biofuels" localSheetId="2">NZP!#REF!</definedName>
    <definedName name="asymptote_GDPpc" localSheetId="2">NZP!#REF!</definedName>
    <definedName name="average_solar_I" localSheetId="2">NZP!$C$355</definedName>
    <definedName name="cell_efficiency_target_year" localSheetId="2">NZP!$C$356</definedName>
    <definedName name="choose_energy_intensity_target_method" localSheetId="2">NZP!$C$202</definedName>
    <definedName name="choose_targets_mineral_recycling_rates" localSheetId="2">NZP!$D$232</definedName>
    <definedName name="coal_net_flux_timeseries">NZP!$B$335:$H$335</definedName>
    <definedName name="crash_programme_CTL" localSheetId="2">NZP!$D$72</definedName>
    <definedName name="crash_programme_GTL" localSheetId="2">NZP!$D$74</definedName>
    <definedName name="efficiency_rate_of_substitution_electricity" localSheetId="2">NZP!$C$368:$Q$372</definedName>
    <definedName name="efficiency_rate_of_substitution_gases" localSheetId="2">NZP!$C$383:$Q$387</definedName>
    <definedName name="efficiency_rate_of_substitution_heat" localSheetId="2">NZP!$C$373:$Q$377</definedName>
    <definedName name="efficiency_rate_of_substitution_liquids" localSheetId="2">NZP!$C$378:$Q$382</definedName>
    <definedName name="efficiency_rate_of_substitution_solids" localSheetId="2">NZP!$C$388:$Q$392</definedName>
    <definedName name="energy_intensity_target" localSheetId="2">NZP!$C$208:$Q$212</definedName>
    <definedName name="energy_scarcity_forgetting_time" localSheetId="2">NZP!$C$222</definedName>
    <definedName name="energy_scarcity_forgetting_time_H" localSheetId="2">NZP!$C$226</definedName>
    <definedName name="EROI_feedback_flag" localSheetId="2">NZP!#REF!</definedName>
    <definedName name="final_year_energy_intensity_target" localSheetId="2">NZP!$C$205</definedName>
    <definedName name="forest_overexplotation" localSheetId="2">NZP!$C$346</definedName>
    <definedName name="fuel_share_air_pkm" localSheetId="2">NZP!$C$149:$I$152</definedName>
    <definedName name="fuel_share_air_tkm" localSheetId="2">NZP!$C$135:$I$138</definedName>
    <definedName name="fuel_share_households_pkm" localSheetId="2">NZP!$C$153:$I$156</definedName>
    <definedName name="fuel_share_inland_pkm" localSheetId="2">NZP!$C$141:$I$144</definedName>
    <definedName name="fuel_share_inland_tkm" localSheetId="2">NZP!$C$127:$I$130</definedName>
    <definedName name="fuel_share_maritime_pkm" localSheetId="2">NZP!$C$145:$I$148</definedName>
    <definedName name="fuel_share_maritime_tkm" localSheetId="2">NZP!$C$131:$I$134</definedName>
    <definedName name="gas_net_flux_timeseries">NZP!$B$333:$H$333</definedName>
    <definedName name="GWP_time_frame" localSheetId="2">NZP!#REF!</definedName>
    <definedName name="limit_coal_imports_from_RoW" localSheetId="2">NZP!$D$321</definedName>
    <definedName name="limit_nat_gas_imports_from_RoW" localSheetId="2">NZP!$D$317</definedName>
    <definedName name="limit_oil_imports_from_RoW" localSheetId="2">NZP!$D$313</definedName>
    <definedName name="max_NPP_pot_bioe_residues" localSheetId="2">NZP!#REF!</definedName>
    <definedName name="max_PE_biogas" localSheetId="2">NZP!#REF!</definedName>
    <definedName name="max_share_imports_coal" localSheetId="2">NZP!$F$323</definedName>
    <definedName name="max_share_imports_nat_gas" localSheetId="2">NZP!$F$319</definedName>
    <definedName name="max_share_imports_oil" localSheetId="2">NZP!$F$315</definedName>
    <definedName name="min_FEI_vs_initial" localSheetId="2">NZP!$C$168</definedName>
    <definedName name="minimum_forest" localSheetId="2">NZP!$C$347</definedName>
    <definedName name="oil_net_flux_timeseries" localSheetId="2">NZP!$B$331:$H$331</definedName>
    <definedName name="p_bioe_power" localSheetId="2">NZP!$C$18:$I$18</definedName>
    <definedName name="p_bioe_residues_growth" localSheetId="2">NZP!$C$35</definedName>
    <definedName name="p_biofuels_2gen_land_compet" localSheetId="2">NZP!$C$29</definedName>
    <definedName name="p_biofuels_3gen_land_compet" localSheetId="2">NZP!$C$31</definedName>
    <definedName name="p_biofuels_marg_land_growth" localSheetId="2">NZP!$C$37</definedName>
    <definedName name="p_biogas_growth" localSheetId="2">NZP!$C$39</definedName>
    <definedName name="p_capital_share" localSheetId="2">NZP!$F$8</definedName>
    <definedName name="p_CCS" localSheetId="2">NZP!$C$275:$I$289</definedName>
    <definedName name="p_change_over_hist_max_variation_FEI" localSheetId="2">NZP!$C$169</definedName>
    <definedName name="P_common_rr_minerals_variation_alt_techn" localSheetId="2">NZP!$C$256</definedName>
    <definedName name="P_common_rr_minerals_variation_Rest" localSheetId="2">NZP!$C$258</definedName>
    <definedName name="p_constant_gdp_variation" localSheetId="2">NZP!#REF!</definedName>
    <definedName name="p_constant_pop_variation" localSheetId="2">NZP!#REF!</definedName>
    <definedName name="p_constraint_growth_unconv_gas" localSheetId="2">NZP!$C$69</definedName>
    <definedName name="p_constraint_growth_unconv_oil" localSheetId="2">NZP!$C$65</definedName>
    <definedName name="p_CSP_power" localSheetId="2">NZP!$C$23:$I$23</definedName>
    <definedName name="p_CTL_growth" localSheetId="2">NZP!$C$72</definedName>
    <definedName name="p_DAC" localSheetId="2">NZP!$C$307:$I$307</definedName>
    <definedName name="p_geot_heat_growth" localSheetId="2">NZP!$C$48</definedName>
    <definedName name="p_geot_power" localSheetId="2">NZP!$C$17:$I$17</definedName>
    <definedName name="p_GTL_growth" localSheetId="2">NZP!$C$74</definedName>
    <definedName name="p_hydro_power" localSheetId="2">NZP!$C$16:$I$16</definedName>
    <definedName name="p_labour_share" localSheetId="2">NZP!$C$8</definedName>
    <definedName name="p_nuclear_scen3_4_variation" localSheetId="2">NZP!$E$106</definedName>
    <definedName name="p_oceanic_power" localSheetId="2">NZP!$C$19:$I$19</definedName>
    <definedName name="p_offshore_wind_power" localSheetId="2">NZP!$C$21:$I$21</definedName>
    <definedName name="p_onshore_wind_power" localSheetId="2">NZP!$C$20:$I$20</definedName>
    <definedName name="p_PHS_power" localSheetId="2">NZP!$C$24:$I$24</definedName>
    <definedName name="p_pop_asymptote" localSheetId="2">NZP!#REF!</definedName>
    <definedName name="p_PV_power" localSheetId="2">NZP!$C$22:$I$22</definedName>
    <definedName name="p_RES_power" localSheetId="2">NZP!$C$16:$I$23</definedName>
    <definedName name="P_rr_minerals_alt_techn" localSheetId="2">NZP!$D$236:$D$254</definedName>
    <definedName name="P_rr_minerals_Rest" localSheetId="2">NZP!$E$236:$E$254</definedName>
    <definedName name="p_solar_heat" localSheetId="2">NZP!$C$47</definedName>
    <definedName name="p_solid_bioe_heat" localSheetId="2">NZP!$C$49</definedName>
    <definedName name="p_timeseries_gdp_growth" localSheetId="2">NZP!$C$10:$AL$10</definedName>
    <definedName name="p_timeseries_pop_growth" localSheetId="2">NZP!$C$4:$AM$4</definedName>
    <definedName name="p_waste_growth" localSheetId="2">NZP!$C$42</definedName>
    <definedName name="pct_change_energy_intensity_target" localSheetId="2">NZP!$C$215</definedName>
    <definedName name="percent_2w_tfin_over_hh_veh" localSheetId="2">NZP!#REF!</definedName>
    <definedName name="percent_electr_bus_tfin" localSheetId="2">NZP!#REF!</definedName>
    <definedName name="percent_electr_hh_4w_tfin" localSheetId="2">NZP!#REF!</definedName>
    <definedName name="percent_electric_2w_tfin" localSheetId="2">NZP!#REF!</definedName>
    <definedName name="percent_electric_light_cargo_veh_tfin" localSheetId="2">NZP!#REF!</definedName>
    <definedName name="percent_electric_train_tfin" localSheetId="2">NZP!#REF!</definedName>
    <definedName name="percent_gas_heavy_veh_tfin" localSheetId="2">NZP!#REF!</definedName>
    <definedName name="percent_gas_hh_veh_4w_tfin" localSheetId="2">NZP!#REF!</definedName>
    <definedName name="percent_hybrid_bus_tfin" localSheetId="2">NZP!#REF!</definedName>
    <definedName name="percent_hybrid_heavy_veh_tfin" localSheetId="2">NZP!#REF!</definedName>
    <definedName name="percent_hybrid_hh_4w_veh_tfin" localSheetId="2">NZP!#REF!</definedName>
    <definedName name="percent_hybrid_light_cargo_veh_tfin" localSheetId="2">NZP!#REF!</definedName>
    <definedName name="percent_natgas_bus_tfin" localSheetId="2">NZP!#REF!</definedName>
    <definedName name="percent_natgas_light_cargo_veh_tfin" localSheetId="2">NZP!#REF!</definedName>
    <definedName name="phase_out_oil_electr" localSheetId="2">NZP!$C$96</definedName>
    <definedName name="phase_out_oil_heat" localSheetId="2">NZP!$C$97</definedName>
    <definedName name="pkm_share" localSheetId="2">NZP!$D$118:$J$121</definedName>
    <definedName name="policy_change_energy_speed" localSheetId="2">NZP!$C$189:$Q$193</definedName>
    <definedName name="policy_to_improve_efficiency_speed" localSheetId="2">NZP!$C$177:$Q$181</definedName>
    <definedName name="pop_growth_timeseries">NZP!$C$5:$AL$5</definedName>
    <definedName name="pot_marg_land_biofuels" localSheetId="2">NZP!#REF!</definedName>
    <definedName name="RCP_GHG_emissions_select" localSheetId="2">NZP!$C$265</definedName>
    <definedName name="scarcity_feedback_final_fuel_replacement_flag" localSheetId="2">NZP!$C$218</definedName>
    <definedName name="sectoral_FEI_evolution_method" localSheetId="2">NZP!$C$163</definedName>
    <definedName name="select_gdp_evolution" localSheetId="2">NZP!#REF!</definedName>
    <definedName name="select_nuclear_scen" localSheetId="2">NZP!$B$106</definedName>
    <definedName name="select_pop_evolution" localSheetId="2">NZP!#REF!</definedName>
    <definedName name="sensitivity_to_scarcity_option" localSheetId="2">NZP!$C$219</definedName>
    <definedName name="sensitivity_to_scarcity_option_H" localSheetId="2">NZP!$C$223</definedName>
    <definedName name="separate_conv_and_unconv_gas" localSheetId="2">NZP!$C$68</definedName>
    <definedName name="separate_conv_and_unconv_oil" localSheetId="2">NZP!$C$64</definedName>
    <definedName name="share_available_roof" localSheetId="2">NZP!$C$362</definedName>
    <definedName name="share_available_roof_for_rooftop_PV" localSheetId="2">NZP!$C$363</definedName>
    <definedName name="share_ccs_energy">NZP!$C$291:$I$305</definedName>
    <definedName name="share_cellulosic_biof_vs_bioe_res" localSheetId="2">NZP!$C$34</definedName>
    <definedName name="share_curtailment" localSheetId="2">NZP!$C$25:$I$25</definedName>
    <definedName name="share_exports_electricity" localSheetId="2">NZP!$C$340:$I$340</definedName>
    <definedName name="share_PV_urban_tot_PV" localSheetId="2">NZP!$C$365</definedName>
    <definedName name="share_roof_solar_thermal" localSheetId="2">NZP!$C$364</definedName>
    <definedName name="share_RURR_agg_gas_underground" localSheetId="2">NZP!$C$92</definedName>
    <definedName name="share_RURR_agg_oil_underground" localSheetId="2">NZP!$C$90</definedName>
    <definedName name="share_RURR_coal_underground" localSheetId="2">NZP!$C$88</definedName>
    <definedName name="share_RURR_conv_gas_underground" localSheetId="2">NZP!$C$84</definedName>
    <definedName name="share_RURR_conv_oil_underground" localSheetId="2">NZP!$C$80</definedName>
    <definedName name="share_RURR_unconv_gas_underground" localSheetId="2">NZP!$C$86</definedName>
    <definedName name="share_RURR_unconv_oil_underground" localSheetId="2">NZP!$C$82</definedName>
    <definedName name="share_target_year_oil_for_elec" localSheetId="2">NZP!$C$102</definedName>
    <definedName name="share_target_year_oil_for_heat" localSheetId="2">NZP!$C$103</definedName>
    <definedName name="start_policy_year_agg_gas_underground" localSheetId="2">NZP!$C$91</definedName>
    <definedName name="start_policy_year_agg_oil_underground" localSheetId="2">NZP!$C$89</definedName>
    <definedName name="start_policy_year_coal_underground" localSheetId="2">NZP!$C$87</definedName>
    <definedName name="start_policy_year_conv_gas_underground" localSheetId="2">NZP!$C$83</definedName>
    <definedName name="start_policy_year_conv_oil_underground" localSheetId="2">NZP!$C$79</definedName>
    <definedName name="start_policy_year_unconv_gas_underground" localSheetId="2">NZP!$C$85</definedName>
    <definedName name="start_policy_year_unconv_oil_underground">NZP!$C$81</definedName>
    <definedName name="start_policy_year_unconv_opil_underground" localSheetId="2">NZP!$C$81</definedName>
    <definedName name="start_year_3gen_cell_biofuels" localSheetId="2">NZP!$C$30</definedName>
    <definedName name="start_year_bioe_residues_non_biofuels" localSheetId="2">NZP!$C$33</definedName>
    <definedName name="start_year_biofuels_land_marg" localSheetId="2">NZP!$C$36</definedName>
    <definedName name="start_year_cell_efficency_PV" localSheetId="2">NZP!$C$357</definedName>
    <definedName name="start_year_modification_EI" localSheetId="2">NZP!$C$204</definedName>
    <definedName name="start_year_nuclear_variation_scen3_4" localSheetId="2">NZP!$E$107</definedName>
    <definedName name="start_year_P_common_rr_minerals_alt_techn" localSheetId="2">NZP!$C$257</definedName>
    <definedName name="start_year_P_common_rr_minerals_Rest" localSheetId="2">NZP!$C$259</definedName>
    <definedName name="start_year_p_growth_RES_elec" localSheetId="2">NZP!$C$15</definedName>
    <definedName name="start_year_p_growth_RES_heat" localSheetId="2">NZP!$C$45</definedName>
    <definedName name="start_year_P_rr_minerals" localSheetId="2">NZP!$B$235</definedName>
    <definedName name="start_year_P_urban_land_density" localSheetId="2">NZP!$C$351</definedName>
    <definedName name="start_year_policies_transport" localSheetId="2">NZP!$D$114</definedName>
    <definedName name="start_year_policy_phase_out_oil_for_electricity" localSheetId="2">NZP!$C$98</definedName>
    <definedName name="start_year_policy_phase_out_oil_for_heat" localSheetId="2">NZP!$C$99</definedName>
    <definedName name="start_year_variation_primary_forest" localSheetId="2">NZP!$C$349</definedName>
    <definedName name="targ_year_cell_efficiency_PV" localSheetId="2">NZP!$C$358</definedName>
    <definedName name="target_year_asymptote_gdp" localSheetId="2">NZP!#REF!</definedName>
    <definedName name="target_year_asymptote_pop" localSheetId="2">NZP!#REF!</definedName>
    <definedName name="target_year_p_growth_RES_elec" localSheetId="2">NZP!#REF!</definedName>
    <definedName name="target_year_p_growth_RES_heat" localSheetId="2">NZP!$C$46</definedName>
    <definedName name="target_year_P_rr_minerals" localSheetId="2">NZP!$B$234</definedName>
    <definedName name="target_year_P_urban_land_density" localSheetId="2">NZP!$C$352</definedName>
    <definedName name="target_year_policy_phase_out_oil_electricity" localSheetId="2">NZP!$C$100</definedName>
    <definedName name="target_year_policy_phase_out_oil_heat" localSheetId="2">NZP!$C$101</definedName>
    <definedName name="tfin_policy_hh_veh" localSheetId="2">NZP!#REF!</definedName>
    <definedName name="tfin_policy_inland_transp_veh" localSheetId="2">NZP!#REF!</definedName>
    <definedName name="tini_policy_hh_veh" localSheetId="2">NZP!#REF!</definedName>
    <definedName name="tini_policy_inland_transp_veh" localSheetId="2">NZP!#REF!</definedName>
    <definedName name="tkm_share" localSheetId="2">NZP!$D$115:$J$117</definedName>
    <definedName name="unlimited_coal" localSheetId="2">NZP!#REF!</definedName>
    <definedName name="unlimited_gas" localSheetId="2">NZP!#REF!</definedName>
    <definedName name="unlimited_NRE" localSheetId="2">NZP!#REF!</definedName>
    <definedName name="unlimited_oil" localSheetId="2">NZP!#REF!</definedName>
    <definedName name="unlimited_uranium" localSheetId="2">NZP!#REF!</definedName>
    <definedName name="urban_land_density" localSheetId="2">NZP!$C$350</definedName>
    <definedName name="variation_primary_forest" localSheetId="2">NZP!$C$348</definedName>
    <definedName name="year_change_pct_energy_intensity_target" localSheetId="2">NZP!$C$214</definedName>
    <definedName name="year_customized_gdp_evol" localSheetId="2">NZP!#REF!</definedName>
    <definedName name="year_customized_pop_evol" localSheetId="2">NZP!#REF!</definedName>
    <definedName name="year_gdp_timeseries" localSheetId="2">NZP!$C$9:$AL$9</definedName>
    <definedName name="year_net_energy_flux" localSheetId="2">NZP!$B$329:$H$329</definedName>
    <definedName name="year_policy_change_energy" localSheetId="2">NZP!$C$183:$Q$187</definedName>
    <definedName name="year_policy_to_improve_efficiency" localSheetId="2">NZP!$C$171:$Q$175</definedName>
    <definedName name="year_pop_timeseries" localSheetId="2">NZP!$C$4:$AL$4</definedName>
    <definedName name="year_ref_RURR">NZP!$C$78</definedName>
    <definedName name="year_RES_power" localSheetId="2">NZP!$C$15:$I$15</definedName>
    <definedName name="year_RURR_coal" localSheetId="2">NZP!$C$78</definedName>
    <definedName name="year_to_finish_energy_intensity_policies" localSheetId="2">NZP!$C$195:$Q$199</definedName>
    <definedName name="year_transport_fuel_share_pkm" localSheetId="2">NZP!$C$140:$I$140</definedName>
    <definedName name="year_transport_fuel_share_tkm" localSheetId="2">NZP!$C$126:$I$126</definedName>
    <definedName name="Year_transport_share" localSheetId="2">NZP!$D$114:$J$114</definedName>
    <definedName name="years_pop_growth" localSheetId="2">NZP!$C$4:$AL$4</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283" i="3"/>
  <c r="H292"/>
  <c r="H291"/>
  <c r="H305"/>
  <c r="H304"/>
  <c r="H303"/>
  <c r="H302"/>
  <c r="H301"/>
  <c r="H300"/>
  <c r="H299"/>
  <c r="H298"/>
  <c r="H297"/>
  <c r="H296"/>
  <c r="H295"/>
  <c r="H294"/>
  <c r="H293"/>
  <c r="E277"/>
  <c r="F277"/>
  <c r="D277"/>
  <c r="H277"/>
  <c r="H21"/>
  <c r="H22"/>
  <c r="H20"/>
  <c r="F21"/>
  <c r="F22"/>
  <c r="F20"/>
  <c r="J123"/>
  <c r="I123"/>
  <c r="H123"/>
  <c r="G123"/>
  <c r="F123"/>
  <c r="E123"/>
  <c r="D123"/>
  <c r="J122"/>
  <c r="I122"/>
  <c r="H122"/>
  <c r="G122"/>
  <c r="F122"/>
  <c r="E122"/>
  <c r="D122"/>
</calcChain>
</file>

<file path=xl/comments1.xml><?xml version="1.0" encoding="utf-8"?>
<comments xmlns="http://schemas.openxmlformats.org/spreadsheetml/2006/main">
  <authors>
    <author>Autoria desconeguda</author>
  </authors>
  <commentList>
    <comment ref="A135" authorId="0">
      <text>
        <r>
          <rPr>
            <sz val="10"/>
            <rFont val="Arial"/>
            <family val="2"/>
          </rPr>
          <t xml:space="preserve">Iñigo:
</t>
        </r>
        <r>
          <rPr>
            <sz val="9"/>
            <color rgb="FF000000"/>
            <rFont val="Tahoma"/>
            <family val="2"/>
            <charset val="1"/>
          </rPr>
          <t>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Policies to reduce oil contribution in heat linearly following linear decreasing trend</t>
        </r>
      </text>
    </comment>
    <comment ref="FP207" authorId="0">
      <text>
        <r>
          <rPr>
            <sz val="10"/>
            <rFont val="Arial"/>
            <family val="2"/>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sz val="10"/>
            <rFont val="Arial"/>
            <family val="2"/>
          </rPr>
          <t>By default energy instensities of the year 2009</t>
        </r>
      </text>
    </comment>
    <comment ref="A256" authorId="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Autoria desconeguda</author>
  </authors>
  <commentList>
    <comment ref="A218" authorId="0">
      <text>
        <r>
          <rPr>
            <sz val="10"/>
            <rFont val="Arial"/>
            <family val="2"/>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<sst xmlns="http://schemas.openxmlformats.org/spreadsheetml/2006/main" count="2081" uniqueCount="628">
  <si>
    <t>File overview</t>
  </si>
  <si>
    <t xml:space="preserve">        Scenario </t>
  </si>
  <si>
    <t>Net Zero Pathway (NZP)</t>
  </si>
  <si>
    <t xml:space="preserve">        Brief description </t>
  </si>
  <si>
    <t>Scenario that reaches net zero emissions by 2050</t>
  </si>
  <si>
    <t xml:space="preserve">        Geograpical coverage</t>
  </si>
  <si>
    <t>European Union (EU) - 27</t>
  </si>
  <si>
    <t xml:space="preserve">        Status</t>
  </si>
  <si>
    <t>First draft</t>
  </si>
  <si>
    <t xml:space="preserve">        Dissemination level</t>
  </si>
  <si>
    <t>Internal</t>
  </si>
  <si>
    <t xml:space="preserve">        Released</t>
  </si>
  <si>
    <t xml:space="preserve">        Authors</t>
  </si>
  <si>
    <t>File structure</t>
  </si>
  <si>
    <t xml:space="preserve">        Readme</t>
  </si>
  <si>
    <t xml:space="preserve">        Info input variables  &lt;-- needs to be edited (to be discussed)</t>
  </si>
  <si>
    <t xml:space="preserve">        Net Zero Pathway</t>
  </si>
  <si>
    <t xml:space="preserve">        User defined scenario &lt;-- needs to be edited (to be discussed)</t>
  </si>
  <si>
    <t>Additional information</t>
  </si>
  <si>
    <t xml:space="preserve">        About the scenario</t>
  </si>
  <si>
    <t>"Net zero pathway (NZP) technical overview"</t>
  </si>
  <si>
    <t xml:space="preserve">        About the model</t>
  </si>
  <si>
    <t>Model documentation</t>
  </si>
  <si>
    <t xml:space="preserve">        Other</t>
  </si>
  <si>
    <t>Please, contact ...</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</si>
  <si>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</si>
  <si>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</si>
  <si>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</si>
  <si>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</si>
  <si>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</si>
  <si>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</si>
  <si>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</si>
  <si>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</si>
  <si>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</si>
  <si>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</si>
  <si>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</si>
  <si>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</si>
  <si>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</si>
  <si>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</si>
  <si>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</si>
  <si>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</si>
  <si>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</si>
  <si>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</si>
  <si>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</si>
  <si>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</si>
  <si>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</si>
  <si>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</si>
  <si>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</si>
  <si>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</si>
  <si>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</si>
  <si>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</si>
  <si>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</si>
  <si>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</si>
  <si>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</si>
  <si>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</si>
  <si>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</si>
  <si>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</si>
  <si>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</si>
  <si>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</si>
  <si>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</si>
  <si>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</si>
  <si>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</si>
  <si>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</si>
  <si>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</si>
  <si>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</si>
  <si>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</si>
  <si>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</si>
  <si>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</si>
  <si>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</si>
  <si>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</si>
  <si>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</si>
  <si>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</si>
  <si>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</si>
  <si>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</si>
  <si>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</si>
  <si>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</si>
  <si>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</si>
  <si>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</si>
  <si>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</si>
  <si>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</si>
  <si>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</si>
  <si>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</si>
  <si>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</si>
  <si>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</si>
  <si>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</si>
  <si>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</si>
  <si>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</si>
  <si>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</si>
  <si>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</si>
  <si>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</si>
  <si>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</si>
  <si>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</si>
  <si>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</si>
  <si>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</si>
  <si>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</si>
  <si>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</si>
  <si>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</si>
  <si>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</si>
  <si>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</si>
  <si>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</si>
  <si>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</si>
  <si>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</si>
  <si>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</si>
  <si>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</si>
  <si>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</si>
  <si>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</si>
  <si>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</si>
  <si>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</si>
  <si>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</si>
  <si>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</si>
  <si>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</si>
  <si>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</si>
  <si>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</si>
  <si>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</si>
  <si>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</si>
  <si>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</si>
  <si>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</si>
  <si>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</si>
  <si>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</si>
  <si>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</si>
  <si>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</si>
  <si>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</si>
  <si>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</si>
  <si>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</si>
  <si>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</si>
  <si>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</si>
  <si>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</si>
  <si>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</si>
  <si>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</si>
  <si>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</si>
  <si>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</si>
  <si>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</si>
  <si>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</si>
  <si>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</si>
  <si>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</si>
  <si>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</si>
  <si>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</si>
  <si>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</si>
  <si>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</si>
  <si>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</si>
  <si>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</si>
  <si>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</si>
  <si>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</si>
  <si>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</si>
  <si>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</si>
  <si>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</si>
  <si>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</si>
  <si>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</si>
  <si>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</si>
  <si>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</si>
  <si>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</si>
  <si>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</si>
  <si>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</si>
  <si>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</si>
  <si>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</si>
  <si>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</si>
  <si>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</si>
  <si>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</si>
  <si>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</si>
  <si>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</si>
  <si>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</si>
  <si>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</si>
  <si>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</si>
  <si>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</si>
  <si>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</si>
  <si>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</si>
  <si>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</si>
  <si>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</si>
  <si>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</si>
  <si>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</si>
  <si>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</si>
  <si>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</si>
  <si>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</si>
  <si>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</si>
  <si>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</si>
  <si>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</si>
  <si>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</si>
  <si>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</si>
  <si>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</si>
  <si>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</si>
  <si>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</si>
  <si>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</si>
  <si>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</si>
  <si>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</si>
  <si>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</si>
  <si>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</si>
  <si>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</si>
  <si>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</si>
  <si>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</si>
  <si>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</si>
  <si>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</si>
  <si>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</si>
  <si>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</si>
  <si>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</si>
  <si>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</si>
  <si>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</si>
  <si>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</si>
  <si>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</si>
  <si>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</si>
  <si>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</si>
  <si>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</si>
  <si>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</si>
  <si>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</si>
  <si>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</si>
  <si>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</si>
  <si>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</si>
  <si>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</si>
  <si>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</si>
  <si>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</si>
  <si>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</si>
  <si>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</si>
  <si>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</si>
  <si>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</si>
  <si>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</si>
  <si>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</si>
  <si>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</si>
  <si>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</si>
  <si>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</si>
  <si>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</si>
  <si>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</si>
  <si>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</si>
  <si>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</si>
  <si>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</si>
  <si>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</si>
  <si>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</si>
  <si>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</si>
  <si>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</si>
  <si>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</si>
  <si>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</si>
  <si>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</si>
  <si>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</si>
  <si>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</si>
  <si>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</si>
  <si>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</si>
  <si>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</si>
  <si>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</si>
  <si>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</si>
  <si>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</si>
  <si>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</si>
  <si>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</si>
  <si>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</si>
  <si>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</si>
  <si>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</si>
  <si>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</si>
  <si>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</si>
  <si>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</si>
  <si>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</si>
  <si>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</si>
  <si>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</si>
  <si>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</si>
  <si>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</si>
  <si>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</si>
  <si>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</si>
  <si>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</si>
  <si>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</si>
  <si>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</si>
  <si>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</si>
  <si>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</si>
  <si>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</si>
  <si>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</si>
  <si>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</si>
  <si>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</si>
  <si>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</si>
  <si>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</si>
  <si>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</si>
  <si>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</si>
  <si>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</si>
  <si>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</si>
  <si>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</si>
  <si>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</si>
  <si>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</si>
  <si>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</si>
  <si>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</si>
  <si>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</si>
  <si>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</si>
  <si>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</si>
  <si>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</si>
  <si>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</si>
  <si>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</si>
  <si>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</si>
  <si>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</si>
  <si>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</si>
  <si>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</si>
  <si>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</si>
  <si>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</si>
  <si>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</si>
  <si>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</si>
  <si>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</si>
  <si>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</si>
  <si>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</si>
  <si>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</si>
  <si>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</si>
  <si>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</si>
  <si>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</si>
  <si>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</si>
  <si>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</si>
  <si>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</si>
  <si>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</si>
  <si>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</si>
  <si>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</si>
  <si>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</si>
  <si>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</si>
  <si>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</si>
  <si>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</si>
  <si>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</si>
  <si>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</si>
  <si>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</si>
  <si>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</si>
  <si>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</si>
  <si>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</si>
  <si>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</si>
  <si>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</si>
  <si>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</si>
  <si>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</si>
  <si>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</si>
  <si>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</si>
  <si>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</si>
  <si>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</si>
  <si>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</si>
  <si>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</si>
  <si>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</si>
  <si>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</si>
  <si>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</si>
  <si>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</si>
  <si>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</si>
  <si>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</si>
  <si>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</si>
  <si>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</si>
  <si>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</si>
  <si>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</si>
  <si>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</si>
  <si>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</si>
  <si>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</si>
  <si>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</si>
  <si>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</si>
  <si>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</si>
  <si>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</si>
  <si>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</si>
  <si>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</si>
  <si>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</si>
  <si>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</si>
  <si>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</si>
  <si>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</si>
  <si>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</si>
  <si>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</si>
  <si>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</si>
  <si>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</si>
  <si>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</si>
  <si>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</si>
  <si>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</si>
  <si>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</si>
  <si>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</si>
  <si>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</si>
  <si>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</si>
  <si>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</si>
  <si>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</si>
  <si>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</si>
  <si>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</si>
  <si>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</si>
  <si>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</si>
  <si>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</si>
  <si>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</si>
  <si>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</si>
  <si>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</si>
  <si>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</si>
  <si>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</si>
  <si>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</si>
  <si>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</si>
  <si>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</si>
  <si>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</si>
  <si>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</si>
  <si>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</si>
  <si>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</si>
  <si>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</si>
  <si>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</si>
  <si>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</si>
  <si>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</si>
  <si>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</si>
  <si>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</si>
  <si>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</si>
  <si>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</si>
  <si>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</si>
  <si>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</si>
  <si>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</si>
  <si>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</si>
  <si>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</si>
  <si>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</si>
  <si>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</si>
  <si>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</si>
  <si>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</si>
  <si>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</si>
  <si>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</si>
  <si>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</si>
  <si>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</si>
  <si>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</si>
  <si>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</si>
  <si>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</si>
  <si>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</si>
  <si>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</si>
  <si>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</si>
  <si>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</si>
  <si>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</si>
  <si>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</si>
  <si>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</si>
  <si>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</si>
  <si>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</si>
  <si>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</si>
  <si>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</si>
  <si>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</si>
  <si>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</si>
  <si>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</si>
  <si>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</si>
  <si>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</si>
  <si>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</si>
  <si>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</si>
  <si>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</si>
  <si>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</si>
  <si>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</si>
  <si>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</si>
  <si>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</si>
  <si>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</si>
  <si>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</si>
  <si>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</si>
  <si>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</si>
  <si>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</si>
  <si>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</si>
  <si>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</si>
  <si>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</si>
  <si>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</si>
  <si>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</si>
  <si>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</si>
  <si>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</si>
  <si>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</si>
  <si>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</si>
  <si>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</si>
  <si>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</si>
  <si>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</si>
  <si>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</si>
  <si>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</si>
  <si>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</si>
  <si>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</si>
  <si>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</si>
  <si>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</si>
  <si>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</si>
  <si>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</si>
  <si>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</si>
  <si>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</si>
  <si>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</si>
  <si>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</si>
  <si>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</si>
  <si>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</si>
  <si>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</si>
  <si>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</si>
  <si>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</si>
  <si>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</si>
  <si>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</si>
  <si>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</si>
  <si>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</si>
  <si>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</si>
  <si>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</si>
  <si>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</si>
  <si>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</si>
  <si>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</si>
  <si>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</si>
  <si>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</si>
  <si>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</si>
  <si>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</si>
  <si>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</si>
  <si>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</si>
  <si>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</si>
  <si>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</si>
  <si>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</si>
  <si>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</si>
  <si>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</si>
  <si>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</si>
  <si>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</si>
  <si>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</si>
  <si>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</si>
  <si>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</si>
  <si>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</si>
  <si>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</si>
  <si>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</si>
  <si>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</si>
  <si>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</si>
  <si>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</si>
  <si>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</si>
  <si>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</si>
  <si>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</si>
  <si>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</si>
  <si>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</si>
  <si>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Net Zero Pathway</t>
  </si>
  <si>
    <t>1. SOCIOECONOMIC INDICATORS</t>
  </si>
  <si>
    <t>Population annual growth</t>
  </si>
  <si>
    <t>Policy labor share 2050</t>
  </si>
  <si>
    <t>Policy capital share 2050</t>
  </si>
  <si>
    <t>GDPpc annual growth</t>
  </si>
  <si>
    <t>2. RENEWABLE ENERGY SOURCES</t>
  </si>
  <si>
    <t>Year intalled power RES elec</t>
  </si>
  <si>
    <t>Policy hydro installed power</t>
  </si>
  <si>
    <t>TW</t>
  </si>
  <si>
    <t>Policy geot-elec installed power</t>
  </si>
  <si>
    <t>Policy solid bioE-elec installed power</t>
  </si>
  <si>
    <t>Policy oceanic installed power</t>
  </si>
  <si>
    <t>Policy onshore wind installed power</t>
  </si>
  <si>
    <t>Policy wind offshore installed power</t>
  </si>
  <si>
    <t>Policy solar PV installed power</t>
  </si>
  <si>
    <t>Policy CSP installed power</t>
  </si>
  <si>
    <t>Policy PHS installed power</t>
  </si>
  <si>
    <t>Policy curtailment and storage share variable RES</t>
  </si>
  <si>
    <t>2nd and 3rd generation biofuels</t>
  </si>
  <si>
    <t>Policy biofuels 2gen land compet</t>
  </si>
  <si>
    <t>Annual growth (%)</t>
  </si>
  <si>
    <t>Start year 3gen cellulosic biofuels</t>
  </si>
  <si>
    <t>Policy biofuels 3gen land compet</t>
  </si>
  <si>
    <t xml:space="preserve">Cellulosic biofuels and BioE residues </t>
  </si>
  <si>
    <t>Start year BioE residues for non-biofuels</t>
  </si>
  <si>
    <t>Share residues for cellulosic biofuels vs non-biofuels</t>
  </si>
  <si>
    <t>Policy bioE residues</t>
  </si>
  <si>
    <t xml:space="preserve">Start year biofuels land marg </t>
  </si>
  <si>
    <t>Policy biofuels land marg</t>
  </si>
  <si>
    <t>Policy biogas growth</t>
  </si>
  <si>
    <t>Policy waste change</t>
  </si>
  <si>
    <t>Start year policy growth RES heat</t>
  </si>
  <si>
    <t>Target year policy growth RES heat</t>
  </si>
  <si>
    <t>Policy solar for heat growth</t>
  </si>
  <si>
    <t>Policy geothermal for heat growth</t>
  </si>
  <si>
    <t>Policy solid bioenergy for heat growth</t>
  </si>
  <si>
    <t>3. NON RENEWABLE RESOURCES</t>
  </si>
  <si>
    <t>Constraint to annual growth in extraction (%)</t>
  </si>
  <si>
    <t>Constraint to annual growth in extraction (annual growth%)</t>
  </si>
  <si>
    <t>Crash programme CTL? (1=Y;0=N)</t>
  </si>
  <si>
    <t>Policy CTL growth</t>
  </si>
  <si>
    <t>Annual growth%</t>
  </si>
  <si>
    <t>Crash programme GTL? (1=Y;0=N)</t>
  </si>
  <si>
    <t>Policy GTL growth</t>
  </si>
  <si>
    <t>Force leaving underground? (1=Y,0=N)</t>
  </si>
  <si>
    <t>Reference year RURR</t>
  </si>
  <si>
    <t>Start year policy phase-out oil for electricity</t>
  </si>
  <si>
    <t>Start year policy phase-out oil for heat</t>
  </si>
  <si>
    <t>Target year policy phase-out oil for electricity</t>
  </si>
  <si>
    <t>Target year policy phase-out oil for heat</t>
  </si>
  <si>
    <t>Start year nuclear variation scen3-4</t>
  </si>
  <si>
    <t>4. TRANSPORT POLICIES</t>
  </si>
  <si>
    <t>Transport mode shares</t>
  </si>
  <si>
    <t>tkm mode shares</t>
  </si>
  <si>
    <t>Inland</t>
  </si>
  <si>
    <t>Maritime</t>
  </si>
  <si>
    <t>Air</t>
  </si>
  <si>
    <t>pkm mode shares</t>
  </si>
  <si>
    <t xml:space="preserve">pkm households share  (share of inland transport) </t>
  </si>
  <si>
    <t>Sum pkm</t>
  </si>
  <si>
    <t>Dmnl (must be 1)</t>
  </si>
  <si>
    <t>Sum tkm</t>
  </si>
  <si>
    <t>Fuel shares shares tkm</t>
  </si>
  <si>
    <t xml:space="preserve">Inland </t>
  </si>
  <si>
    <t>Liquid</t>
  </si>
  <si>
    <t>Hybrid</t>
  </si>
  <si>
    <t>Fuel shares shares pkm</t>
  </si>
  <si>
    <t>Households</t>
  </si>
  <si>
    <t xml:space="preserve">5. ENERGY INTENSITIES </t>
  </si>
  <si>
    <t>Year policy to improve efficiency (year)</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</si>
  <si>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</si>
  <si>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</si>
  <si>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</si>
  <si>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</si>
  <si>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</si>
  <si>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</si>
  <si>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</si>
  <si>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</si>
  <si>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</si>
  <si>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</si>
  <si>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</si>
  <si>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</si>
  <si>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</si>
  <si>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Policy to improve efficiency  speed (1-rapid/2-medium/3-slow)</t>
  </si>
  <si>
    <t>Year policy to change energy (year)</t>
  </si>
  <si>
    <t>Policy to change energy  speed (1-rapid/2-medium/3-slow)</t>
  </si>
  <si>
    <t>Year to finish energy intensity policies (year)</t>
  </si>
  <si>
    <t>Start year modification EI</t>
  </si>
  <si>
    <t>Energy intensity target (EJ/M$ US1995)</t>
  </si>
  <si>
    <t>Energy scarcity forgetting factor economic sectors</t>
  </si>
  <si>
    <t>Years</t>
  </si>
  <si>
    <t>6. CLIMATE AND ENVIRONMENT</t>
  </si>
  <si>
    <t>Percentage share in target year (%)</t>
  </si>
  <si>
    <t>Policy recycling minerals alternative technologies (RES elec &amp; EV batteries)</t>
  </si>
  <si>
    <t>Annual recycling rate variation (%)</t>
  </si>
  <si>
    <t>Start year P recycling minerals alt technologies</t>
  </si>
  <si>
    <t>Policy recycling minerals Rest</t>
  </si>
  <si>
    <t>Start year P recycling minerals Rest</t>
  </si>
  <si>
    <t>Other GHG emissions than CO2 emissions:</t>
  </si>
  <si>
    <t xml:space="preserve">Exogenous other GHG emissions: selection of RCP </t>
  </si>
  <si>
    <t>1.  RCP 2.6</t>
  </si>
  <si>
    <t>2. RCP 4.5</t>
  </si>
  <si>
    <t>3. RCP 6.0</t>
  </si>
  <si>
    <t>4. RCP 8.5</t>
  </si>
  <si>
    <t>CCS</t>
  </si>
  <si>
    <t>Year carbon capture capacity</t>
  </si>
  <si>
    <t xml:space="preserve">Hotels and restaurants </t>
  </si>
  <si>
    <t>Transport, storage and communication</t>
  </si>
  <si>
    <t>Real estate renting and bussines activities</t>
  </si>
  <si>
    <t>Non-Market Services</t>
  </si>
  <si>
    <t>7. NET ENERGY FLUX (IMPORTS)</t>
  </si>
  <si>
    <t>Percentage share vs world total extraction oil import by EU (%)</t>
  </si>
  <si>
    <t>Percentage share vs world total extraction nat. gas import by EU (%)</t>
  </si>
  <si>
    <t>1. No limit in coal imports</t>
  </si>
  <si>
    <t>Percentage share vs world total extraction coal import by EU (%)</t>
  </si>
  <si>
    <t>Net energy flux</t>
  </si>
  <si>
    <t>EJ imported from Rest of the World</t>
  </si>
  <si>
    <t>Net flux biofuels (exports?)</t>
  </si>
  <si>
    <t>Exports share of electricity</t>
  </si>
  <si>
    <t>Land-use</t>
  </si>
  <si>
    <t>Annual variation (%)</t>
  </si>
  <si>
    <t>Start year variation primary forest</t>
  </si>
  <si>
    <t>m2/people</t>
  </si>
  <si>
    <t>Efficiency rate of substitution (Dmnl)</t>
  </si>
  <si>
    <t>Electricity by</t>
  </si>
  <si>
    <t>0.5</t>
  </si>
  <si>
    <t>Heat by</t>
  </si>
  <si>
    <t>Liquids by</t>
  </si>
  <si>
    <t>Gases by</t>
  </si>
  <si>
    <t>Solids by</t>
  </si>
  <si>
    <t xml:space="preserve">Electricity by </t>
  </si>
  <si>
    <t>Activate (1=si/0=no)</t>
  </si>
  <si>
    <t>8. LAND USE</t>
  </si>
  <si>
    <t>Imports-exports</t>
  </si>
  <si>
    <t>Share energy emissions related CCS</t>
  </si>
  <si>
    <t>DACC</t>
  </si>
  <si>
    <t>Installed capacity</t>
  </si>
</sst>
</file>

<file path=xl/styles.xml><?xml version="1.0" encoding="utf-8"?>
<styleSheet xmlns="http://schemas.openxmlformats.org/spreadsheetml/2006/main">
  <numFmts count="5">
    <numFmt numFmtId="164" formatCode="_-* #,##0.00\ _€_-;\-* #,##0.00\ _€_-;_-* \-??\ _€_-;_-@_-"/>
    <numFmt numFmtId="165" formatCode="0.0%"/>
    <numFmt numFmtId="166" formatCode="#,##0.000"/>
    <numFmt numFmtId="167" formatCode="#,##0.0000"/>
    <numFmt numFmtId="168" formatCode="0.000"/>
  </numFmts>
  <fonts count="21">
    <font>
      <sz val="11"/>
      <color rgb="FF000000"/>
      <name val="Calibri"/>
      <family val="2"/>
      <charset val="1"/>
    </font>
    <font>
      <sz val="11"/>
      <color rgb="FF3F3F76"/>
      <name val="Calibri"/>
      <family val="2"/>
      <charset val="1"/>
    </font>
    <font>
      <sz val="10"/>
      <name val="Arial"/>
      <family val="2"/>
      <charset val="1"/>
    </font>
    <font>
      <b/>
      <sz val="24"/>
      <color rgb="FF000000"/>
      <name val="Calibri"/>
      <family val="2"/>
      <charset val="1"/>
    </font>
    <font>
      <b/>
      <sz val="20"/>
      <color rgb="FF000000"/>
      <name val="Calibri"/>
      <family val="2"/>
      <charset val="1"/>
    </font>
    <font>
      <b/>
      <i/>
      <sz val="12"/>
      <color rgb="FF000000"/>
      <name val="Calibri"/>
      <family val="2"/>
      <charset val="1"/>
    </font>
    <font>
      <sz val="11"/>
      <color rgb="FFDDEBF7"/>
      <name val="Calibri"/>
      <family val="2"/>
      <charset val="1"/>
    </font>
    <font>
      <sz val="11"/>
      <color rgb="FFFF0000"/>
      <name val="Calibri"/>
      <family val="2"/>
      <charset val="1"/>
    </font>
    <font>
      <sz val="24"/>
      <color rgb="FF000000"/>
      <name val="Calibri"/>
      <family val="2"/>
      <charset val="1"/>
    </font>
    <font>
      <b/>
      <sz val="11"/>
      <color rgb="FF000000"/>
      <name val="Calibri"/>
      <family val="2"/>
      <charset val="1"/>
    </font>
    <font>
      <sz val="11"/>
      <name val="Calibri"/>
      <family val="2"/>
      <charset val="1"/>
    </font>
    <font>
      <b/>
      <sz val="11"/>
      <name val="Calibri"/>
      <family val="2"/>
      <charset val="1"/>
    </font>
    <font>
      <i/>
      <sz val="11"/>
      <color rgb="FF000000"/>
      <name val="Calibri"/>
      <family val="2"/>
      <charset val="1"/>
    </font>
    <font>
      <sz val="10"/>
      <name val="Arial"/>
      <family val="2"/>
    </font>
    <font>
      <sz val="9"/>
      <color rgb="FF000000"/>
      <name val="Tahoma"/>
      <family val="2"/>
      <charset val="1"/>
    </font>
    <font>
      <sz val="10"/>
      <color rgb="FF000000"/>
      <name val="Calibri"/>
      <family val="2"/>
      <charset val="1"/>
    </font>
    <font>
      <b/>
      <sz val="10"/>
      <name val="Arial"/>
      <family val="2"/>
      <charset val="1"/>
    </font>
    <font>
      <b/>
      <sz val="14"/>
      <color rgb="FF000000"/>
      <name val="Calibri"/>
      <family val="2"/>
      <charset val="1"/>
    </font>
    <font>
      <sz val="11"/>
      <color rgb="FF000000"/>
      <name val="Calibri"/>
      <family val="2"/>
      <charset val="1"/>
    </font>
    <font>
      <sz val="10"/>
      <name val="Calibri"/>
      <family val="2"/>
      <charset val="1"/>
    </font>
    <font>
      <b/>
      <sz val="11"/>
      <color rgb="FF000000"/>
      <name val="Calibri"/>
      <family val="2"/>
    </font>
  </fonts>
  <fills count="33">
    <fill>
      <patternFill patternType="none"/>
    </fill>
    <fill>
      <patternFill patternType="gray125"/>
    </fill>
    <fill>
      <patternFill patternType="solid">
        <fgColor rgb="FFFFCC99"/>
        <bgColor rgb="FFFAC090"/>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C9211E"/>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theme="6" tint="0.79989013336588644"/>
        <bgColor rgb="FFE2EFDA"/>
      </patternFill>
    </fill>
    <fill>
      <patternFill patternType="solid">
        <fgColor theme="9" tint="0.79989013336588644"/>
        <bgColor rgb="FFEBF1DE"/>
      </patternFill>
    </fill>
    <fill>
      <patternFill patternType="solid">
        <fgColor rgb="FFFFFFFF"/>
        <bgColor rgb="FFF2F2F2"/>
      </patternFill>
    </fill>
    <fill>
      <patternFill patternType="solid">
        <fgColor rgb="FFC3D69B"/>
        <bgColor rgb="FFA9D18E"/>
      </patternFill>
    </fill>
    <fill>
      <patternFill patternType="solid">
        <fgColor rgb="FFB7DEE8"/>
        <bgColor rgb="FFD9D9D9"/>
      </patternFill>
    </fill>
    <fill>
      <patternFill patternType="solid">
        <fgColor rgb="FFC3D69B"/>
        <bgColor rgb="FFC6E0B4"/>
      </patternFill>
    </fill>
    <fill>
      <patternFill patternType="solid">
        <fgColor rgb="FFB7DEE8"/>
        <bgColor rgb="FFBDD7EE"/>
      </patternFill>
    </fill>
    <fill>
      <patternFill patternType="solid">
        <fgColor rgb="FFD9D9D9"/>
        <bgColor rgb="FFDBDBDB"/>
      </patternFill>
    </fill>
    <fill>
      <patternFill patternType="solid">
        <fgColor theme="2" tint="-0.249977111117893"/>
        <bgColor rgb="FFEBF1DE"/>
      </patternFill>
    </fill>
    <fill>
      <patternFill patternType="solid">
        <fgColor theme="2" tint="-0.249977111117893"/>
        <bgColor rgb="FFE2EFDA"/>
      </patternFill>
    </fill>
    <fill>
      <patternFill patternType="solid">
        <fgColor theme="2" tint="-0.249977111117893"/>
        <bgColor rgb="FFBDD7EE"/>
      </patternFill>
    </fill>
    <fill>
      <patternFill patternType="solid">
        <fgColor theme="2" tint="-0.249977111117893"/>
        <bgColor rgb="FFDBDBDB"/>
      </patternFill>
    </fill>
    <fill>
      <patternFill patternType="solid">
        <fgColor theme="2" tint="-0.249977111117893"/>
        <bgColor rgb="FF003300"/>
      </patternFill>
    </fill>
    <fill>
      <patternFill patternType="solid">
        <fgColor theme="2" tint="-0.249977111117893"/>
        <bgColor rgb="FFBFBFBF"/>
      </patternFill>
    </fill>
    <fill>
      <patternFill patternType="solid">
        <fgColor theme="2" tint="-0.249977111117893"/>
        <bgColor indexed="64"/>
      </patternFill>
    </fill>
    <fill>
      <patternFill patternType="solid">
        <fgColor theme="6" tint="0.79998168889431442"/>
        <bgColor rgb="FFF8F200"/>
      </patternFill>
    </fill>
  </fills>
  <borders count="52">
    <border>
      <left/>
      <right/>
      <top/>
      <bottom/>
      <diagonal/>
    </border>
    <border>
      <left style="thin">
        <color rgb="FF7F7F7F"/>
      </left>
      <right style="thin">
        <color rgb="FF7F7F7F"/>
      </right>
      <top style="thin">
        <color rgb="FF7F7F7F"/>
      </top>
      <bottom style="thin">
        <color rgb="FF7F7F7F"/>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top style="thin">
        <color auto="1"/>
      </top>
      <bottom style="medium">
        <color indexed="64"/>
      </bottom>
      <diagonal/>
    </border>
    <border>
      <left style="medium">
        <color auto="1"/>
      </left>
      <right style="medium">
        <color auto="1"/>
      </right>
      <top style="medium">
        <color auto="1"/>
      </top>
      <bottom/>
      <diagonal/>
    </border>
    <border>
      <left style="thin">
        <color auto="1"/>
      </left>
      <right/>
      <top/>
      <bottom style="medium">
        <color auto="1"/>
      </bottom>
      <diagonal/>
    </border>
  </borders>
  <cellStyleXfs count="10">
    <xf numFmtId="0" fontId="0" fillId="0" borderId="0"/>
    <xf numFmtId="164" fontId="18" fillId="0" borderId="0" applyBorder="0" applyProtection="0"/>
    <xf numFmtId="9" fontId="18" fillId="0" borderId="0" applyBorder="0" applyProtection="0"/>
    <xf numFmtId="0" fontId="1" fillId="2" borderId="1"/>
    <xf numFmtId="0" fontId="1" fillId="2" borderId="1"/>
    <xf numFmtId="164" fontId="18" fillId="0" borderId="0" applyBorder="0" applyProtection="0"/>
    <xf numFmtId="0" fontId="2" fillId="0" borderId="0"/>
    <xf numFmtId="0" fontId="2" fillId="0" borderId="0"/>
    <xf numFmtId="0" fontId="2" fillId="0" borderId="0"/>
    <xf numFmtId="0" fontId="2" fillId="0" borderId="0"/>
  </cellStyleXfs>
  <cellXfs count="403">
    <xf numFmtId="0" fontId="0" fillId="0" borderId="0" xfId="0"/>
    <xf numFmtId="0" fontId="3" fillId="3" borderId="0" xfId="0" applyFont="1" applyFill="1"/>
    <xf numFmtId="0" fontId="0" fillId="3" borderId="0" xfId="0" applyFill="1"/>
    <xf numFmtId="0" fontId="4" fillId="4" borderId="0" xfId="0" applyFont="1" applyFill="1"/>
    <xf numFmtId="0" fontId="0" fillId="4" borderId="0" xfId="0" applyFill="1"/>
    <xf numFmtId="0" fontId="5" fillId="4" borderId="0" xfId="0" applyFont="1" applyFill="1"/>
    <xf numFmtId="0" fontId="6" fillId="4" borderId="0" xfId="0" applyFont="1" applyFill="1"/>
    <xf numFmtId="0" fontId="0" fillId="4" borderId="0" xfId="0" applyFont="1" applyFill="1" applyAlignment="1">
      <alignment horizontal="left"/>
    </xf>
    <xf numFmtId="17" fontId="0" fillId="4" borderId="0" xfId="0" applyNumberFormat="1" applyFill="1" applyAlignment="1">
      <alignment horizontal="left"/>
    </xf>
    <xf numFmtId="0" fontId="7" fillId="4" borderId="0" xfId="0" applyFont="1" applyFill="1"/>
    <xf numFmtId="0" fontId="0" fillId="5" borderId="0" xfId="0" applyFill="1"/>
    <xf numFmtId="0" fontId="8" fillId="6" borderId="2" xfId="0" applyFont="1" applyFill="1" applyBorder="1"/>
    <xf numFmtId="0" fontId="0" fillId="6" borderId="0" xfId="0" applyFill="1"/>
    <xf numFmtId="0" fontId="0" fillId="0" borderId="2" xfId="0" applyBorder="1"/>
    <xf numFmtId="0" fontId="9" fillId="7" borderId="3" xfId="0" applyFont="1" applyFill="1" applyBorder="1"/>
    <xf numFmtId="0" fontId="0" fillId="7" borderId="2" xfId="0" applyFill="1" applyBorder="1"/>
    <xf numFmtId="0" fontId="0" fillId="7" borderId="4" xfId="0" applyFill="1" applyBorder="1"/>
    <xf numFmtId="0" fontId="10" fillId="8" borderId="5" xfId="0" applyFont="1" applyFill="1" applyBorder="1"/>
    <xf numFmtId="0" fontId="10" fillId="5" borderId="5" xfId="0" applyFont="1" applyFill="1" applyBorder="1"/>
    <xf numFmtId="0" fontId="10" fillId="8" borderId="6" xfId="0" applyFont="1" applyFill="1" applyBorder="1"/>
    <xf numFmtId="0" fontId="0" fillId="0" borderId="7" xfId="0" applyBorder="1"/>
    <xf numFmtId="0" fontId="0" fillId="0" borderId="8" xfId="0" applyBorder="1"/>
    <xf numFmtId="0" fontId="0" fillId="0" borderId="9" xfId="0" applyBorder="1"/>
    <xf numFmtId="0" fontId="0" fillId="9" borderId="0" xfId="0" applyFont="1" applyFill="1" applyAlignment="1">
      <alignment horizontal="center"/>
    </xf>
    <xf numFmtId="0" fontId="0" fillId="5" borderId="10" xfId="0" applyFont="1" applyFill="1" applyBorder="1"/>
    <xf numFmtId="0" fontId="0" fillId="9" borderId="5" xfId="0" applyFont="1" applyFill="1" applyBorder="1" applyAlignment="1">
      <alignment horizontal="center" vertical="center"/>
    </xf>
    <xf numFmtId="0" fontId="0" fillId="8" borderId="8" xfId="0" applyFont="1" applyFill="1" applyBorder="1"/>
    <xf numFmtId="0" fontId="0" fillId="0" borderId="5" xfId="0" applyBorder="1"/>
    <xf numFmtId="0" fontId="0" fillId="5" borderId="5" xfId="0" applyFont="1" applyFill="1" applyBorder="1"/>
    <xf numFmtId="0" fontId="0" fillId="9" borderId="0" xfId="0" applyFont="1" applyFill="1" applyAlignment="1">
      <alignment horizontal="center" vertical="center"/>
    </xf>
    <xf numFmtId="0" fontId="9" fillId="7" borderId="12" xfId="0" applyFont="1" applyFill="1" applyBorder="1"/>
    <xf numFmtId="0" fontId="10" fillId="9" borderId="5" xfId="0" applyFont="1" applyFill="1" applyBorder="1" applyAlignment="1">
      <alignment horizontal="center"/>
    </xf>
    <xf numFmtId="0" fontId="0" fillId="0" borderId="4" xfId="0" applyBorder="1"/>
    <xf numFmtId="0" fontId="0" fillId="0" borderId="13" xfId="0" applyBorder="1"/>
    <xf numFmtId="0" fontId="0" fillId="0" borderId="14" xfId="0" applyBorder="1"/>
    <xf numFmtId="0" fontId="0" fillId="5" borderId="13" xfId="0" applyFill="1" applyBorder="1"/>
    <xf numFmtId="0" fontId="0" fillId="5" borderId="14" xfId="0" applyFill="1" applyBorder="1"/>
    <xf numFmtId="0" fontId="10" fillId="0" borderId="0" xfId="0" applyFont="1"/>
    <xf numFmtId="9" fontId="10" fillId="0" borderId="0" xfId="0" applyNumberFormat="1" applyFont="1"/>
    <xf numFmtId="0" fontId="9" fillId="7" borderId="16" xfId="0" applyFont="1" applyFill="1" applyBorder="1"/>
    <xf numFmtId="0" fontId="0" fillId="7" borderId="8" xfId="0" applyFill="1" applyBorder="1"/>
    <xf numFmtId="0" fontId="0" fillId="7" borderId="17" xfId="0" applyFill="1" applyBorder="1"/>
    <xf numFmtId="0" fontId="0" fillId="7" borderId="9" xfId="0" applyFill="1" applyBorder="1"/>
    <xf numFmtId="0" fontId="0" fillId="10" borderId="5" xfId="0" applyFont="1" applyFill="1" applyBorder="1"/>
    <xf numFmtId="0" fontId="10" fillId="0" borderId="0" xfId="0" applyFont="1" applyAlignment="1">
      <alignment horizontal="center" vertical="center"/>
    </xf>
    <xf numFmtId="0" fontId="0" fillId="0" borderId="7" xfId="0" applyBorder="1" applyAlignment="1">
      <alignment horizontal="center" vertical="center"/>
    </xf>
    <xf numFmtId="0" fontId="0" fillId="0" borderId="19" xfId="0" applyBorder="1"/>
    <xf numFmtId="0" fontId="0" fillId="0" borderId="0" xfId="0" applyAlignment="1">
      <alignment horizontal="center" vertical="center"/>
    </xf>
    <xf numFmtId="0" fontId="10" fillId="8" borderId="10" xfId="0" applyFont="1" applyFill="1" applyBorder="1"/>
    <xf numFmtId="165" fontId="10" fillId="5" borderId="8" xfId="2" applyNumberFormat="1" applyFont="1" applyFill="1" applyBorder="1" applyProtection="1"/>
    <xf numFmtId="0" fontId="0" fillId="11" borderId="5" xfId="0" applyFont="1" applyFill="1" applyBorder="1"/>
    <xf numFmtId="0" fontId="0" fillId="0" borderId="17" xfId="0" applyBorder="1" applyAlignment="1">
      <alignment horizontal="center" vertical="center"/>
    </xf>
    <xf numFmtId="165" fontId="10" fillId="0" borderId="0" xfId="2" applyNumberFormat="1" applyFont="1" applyBorder="1" applyProtection="1"/>
    <xf numFmtId="0" fontId="10" fillId="5" borderId="20" xfId="0" applyFont="1" applyFill="1" applyBorder="1"/>
    <xf numFmtId="0" fontId="10" fillId="0" borderId="5" xfId="0" applyFont="1" applyBorder="1"/>
    <xf numFmtId="0" fontId="10" fillId="12" borderId="5" xfId="0" applyFont="1" applyFill="1" applyBorder="1"/>
    <xf numFmtId="0" fontId="10" fillId="12" borderId="8" xfId="0" applyFont="1" applyFill="1" applyBorder="1"/>
    <xf numFmtId="0" fontId="10" fillId="5" borderId="21" xfId="0" applyFont="1" applyFill="1" applyBorder="1"/>
    <xf numFmtId="10" fontId="0" fillId="5" borderId="5" xfId="0" applyNumberFormat="1" applyFill="1" applyBorder="1"/>
    <xf numFmtId="9" fontId="10" fillId="5" borderId="5" xfId="0" applyNumberFormat="1" applyFont="1" applyFill="1" applyBorder="1"/>
    <xf numFmtId="0" fontId="10" fillId="0" borderId="22" xfId="0" applyFont="1" applyBorder="1"/>
    <xf numFmtId="9" fontId="10" fillId="5" borderId="20" xfId="0" applyNumberFormat="1" applyFont="1" applyFill="1" applyBorder="1"/>
    <xf numFmtId="0" fontId="0" fillId="7" borderId="0" xfId="0" applyFill="1"/>
    <xf numFmtId="0" fontId="0" fillId="7" borderId="7" xfId="0" applyFill="1" applyBorder="1"/>
    <xf numFmtId="9" fontId="10" fillId="12" borderId="5" xfId="2" applyFont="1" applyFill="1" applyBorder="1" applyProtection="1"/>
    <xf numFmtId="0" fontId="7" fillId="0" borderId="0" xfId="0" applyFont="1"/>
    <xf numFmtId="9" fontId="0" fillId="5" borderId="5" xfId="0" applyNumberFormat="1" applyFill="1" applyBorder="1"/>
    <xf numFmtId="0" fontId="0" fillId="0" borderId="0" xfId="0" applyAlignment="1">
      <alignment wrapText="1"/>
    </xf>
    <xf numFmtId="10" fontId="0" fillId="0" borderId="0" xfId="0" applyNumberFormat="1"/>
    <xf numFmtId="0" fontId="9" fillId="7" borderId="8" xfId="0" applyFont="1" applyFill="1" applyBorder="1"/>
    <xf numFmtId="9" fontId="10" fillId="0" borderId="0" xfId="2" applyFont="1" applyBorder="1" applyProtection="1"/>
    <xf numFmtId="0" fontId="0" fillId="0" borderId="12" xfId="0" applyFont="1" applyBorder="1"/>
    <xf numFmtId="0" fontId="10" fillId="8" borderId="22" xfId="0" applyFont="1" applyFill="1" applyBorder="1"/>
    <xf numFmtId="0" fontId="0" fillId="0" borderId="23" xfId="0" applyFont="1" applyBorder="1"/>
    <xf numFmtId="9" fontId="10" fillId="12" borderId="20" xfId="2" applyFont="1" applyFill="1" applyBorder="1" applyProtection="1"/>
    <xf numFmtId="0" fontId="0" fillId="12" borderId="5" xfId="0" applyFont="1" applyFill="1" applyBorder="1"/>
    <xf numFmtId="0" fontId="0" fillId="5" borderId="20" xfId="0" applyFont="1" applyFill="1" applyBorder="1"/>
    <xf numFmtId="9" fontId="0" fillId="0" borderId="0" xfId="0" applyNumberFormat="1"/>
    <xf numFmtId="0" fontId="9" fillId="7" borderId="24" xfId="0" applyFont="1" applyFill="1" applyBorder="1"/>
    <xf numFmtId="0" fontId="0" fillId="7" borderId="25" xfId="0" applyFill="1" applyBorder="1"/>
    <xf numFmtId="0" fontId="10" fillId="5" borderId="12" xfId="0" applyFont="1" applyFill="1" applyBorder="1"/>
    <xf numFmtId="0" fontId="0" fillId="5" borderId="12" xfId="0" applyFont="1" applyFill="1" applyBorder="1"/>
    <xf numFmtId="9" fontId="10" fillId="12" borderId="12" xfId="2" applyFont="1" applyFill="1" applyBorder="1" applyProtection="1"/>
    <xf numFmtId="9" fontId="10" fillId="5" borderId="12" xfId="2" applyFont="1" applyFill="1" applyBorder="1" applyProtection="1"/>
    <xf numFmtId="0" fontId="0" fillId="7" borderId="26" xfId="0" applyFill="1" applyBorder="1"/>
    <xf numFmtId="0" fontId="0" fillId="0" borderId="17" xfId="0" applyBorder="1"/>
    <xf numFmtId="0" fontId="11" fillId="7" borderId="18" xfId="0" applyFont="1" applyFill="1" applyBorder="1"/>
    <xf numFmtId="0" fontId="10" fillId="7" borderId="16" xfId="0" applyFont="1" applyFill="1" applyBorder="1"/>
    <xf numFmtId="0" fontId="0" fillId="7" borderId="12" xfId="0" applyFont="1" applyFill="1" applyBorder="1"/>
    <xf numFmtId="0" fontId="0" fillId="12" borderId="8" xfId="0" applyFill="1" applyBorder="1"/>
    <xf numFmtId="0" fontId="0" fillId="12" borderId="10" xfId="0" applyFill="1" applyBorder="1"/>
    <xf numFmtId="0" fontId="0" fillId="7" borderId="19" xfId="0" applyFill="1" applyBorder="1"/>
    <xf numFmtId="0" fontId="0" fillId="5" borderId="22" xfId="0" applyFont="1" applyFill="1" applyBorder="1" applyAlignment="1">
      <alignment horizontal="center" vertical="center"/>
    </xf>
    <xf numFmtId="0" fontId="0" fillId="10" borderId="20" xfId="0" applyFont="1" applyFill="1" applyBorder="1"/>
    <xf numFmtId="9" fontId="0" fillId="5" borderId="20" xfId="2" applyFont="1" applyFill="1" applyBorder="1" applyAlignment="1" applyProtection="1">
      <alignment horizontal="left" vertical="center"/>
    </xf>
    <xf numFmtId="0" fontId="0" fillId="10" borderId="12" xfId="0" applyFont="1" applyFill="1" applyBorder="1" applyAlignment="1">
      <alignment vertical="center"/>
    </xf>
    <xf numFmtId="0" fontId="0" fillId="10" borderId="10" xfId="0" applyFill="1" applyBorder="1"/>
    <xf numFmtId="0" fontId="0" fillId="10" borderId="23" xfId="0" applyFill="1" applyBorder="1"/>
    <xf numFmtId="0" fontId="0" fillId="10" borderId="27" xfId="0" applyFill="1" applyBorder="1"/>
    <xf numFmtId="0" fontId="0" fillId="7" borderId="16" xfId="0" applyFont="1" applyFill="1" applyBorder="1"/>
    <xf numFmtId="0" fontId="0" fillId="10" borderId="12" xfId="0" applyFill="1" applyBorder="1"/>
    <xf numFmtId="0" fontId="0" fillId="5" borderId="8" xfId="0" applyFill="1" applyBorder="1"/>
    <xf numFmtId="0" fontId="0" fillId="10" borderId="22" xfId="0" applyFont="1" applyFill="1" applyBorder="1"/>
    <xf numFmtId="0" fontId="0" fillId="0" borderId="28" xfId="0" applyBorder="1"/>
    <xf numFmtId="0" fontId="0" fillId="0" borderId="29" xfId="0" applyBorder="1"/>
    <xf numFmtId="0" fontId="0" fillId="0" borderId="0" xfId="0" applyAlignment="1">
      <alignment horizontal="center"/>
    </xf>
    <xf numFmtId="0" fontId="0" fillId="7" borderId="10" xfId="0" applyFill="1" applyBorder="1"/>
    <xf numFmtId="0" fontId="0" fillId="0" borderId="22" xfId="0" applyBorder="1"/>
    <xf numFmtId="0" fontId="0" fillId="7" borderId="11" xfId="0" applyFill="1" applyBorder="1"/>
    <xf numFmtId="165" fontId="0" fillId="5" borderId="10" xfId="2" applyNumberFormat="1" applyFont="1" applyFill="1" applyBorder="1" applyAlignment="1" applyProtection="1">
      <alignment horizontal="center"/>
    </xf>
    <xf numFmtId="166" fontId="0" fillId="0" borderId="0" xfId="0" applyNumberFormat="1" applyAlignment="1">
      <alignment horizontal="center"/>
    </xf>
    <xf numFmtId="9" fontId="0" fillId="0" borderId="0" xfId="2" applyFont="1" applyBorder="1" applyAlignment="1" applyProtection="1">
      <alignment horizontal="center"/>
    </xf>
    <xf numFmtId="167" fontId="0" fillId="0" borderId="0" xfId="0" applyNumberFormat="1" applyAlignment="1">
      <alignment horizontal="center"/>
    </xf>
    <xf numFmtId="0" fontId="0" fillId="0" borderId="5" xfId="0" applyFont="1" applyBorder="1" applyAlignment="1">
      <alignment horizontal="center"/>
    </xf>
    <xf numFmtId="0" fontId="0" fillId="5" borderId="5" xfId="0" applyFont="1" applyFill="1" applyBorder="1" applyAlignment="1">
      <alignment horizontal="left"/>
    </xf>
    <xf numFmtId="0" fontId="0" fillId="0" borderId="5" xfId="0" applyFont="1" applyBorder="1" applyAlignment="1">
      <alignment horizontal="center" wrapText="1"/>
    </xf>
    <xf numFmtId="9" fontId="0" fillId="5" borderId="5" xfId="0" applyNumberFormat="1" applyFont="1" applyFill="1" applyBorder="1" applyAlignment="1">
      <alignment horizontal="left"/>
    </xf>
    <xf numFmtId="0" fontId="0" fillId="0" borderId="0" xfId="0" applyAlignment="1">
      <alignment vertical="center"/>
    </xf>
    <xf numFmtId="0" fontId="12" fillId="0" borderId="0" xfId="0" applyFont="1"/>
    <xf numFmtId="0" fontId="0" fillId="5" borderId="22" xfId="0" applyFont="1" applyFill="1" applyBorder="1"/>
    <xf numFmtId="0" fontId="0" fillId="8" borderId="22" xfId="0" applyFont="1" applyFill="1" applyBorder="1"/>
    <xf numFmtId="0" fontId="0" fillId="8" borderId="5" xfId="0" applyFont="1" applyFill="1" applyBorder="1" applyAlignment="1">
      <alignment horizontal="center"/>
    </xf>
    <xf numFmtId="0" fontId="0" fillId="8" borderId="5" xfId="0" applyFont="1" applyFill="1" applyBorder="1"/>
    <xf numFmtId="0" fontId="0" fillId="7" borderId="5" xfId="0" applyFont="1" applyFill="1" applyBorder="1"/>
    <xf numFmtId="0" fontId="9" fillId="7" borderId="0" xfId="0" applyFont="1" applyFill="1" applyAlignment="1">
      <alignment wrapText="1"/>
    </xf>
    <xf numFmtId="10" fontId="0" fillId="0" borderId="0" xfId="0" applyNumberFormat="1" applyAlignment="1">
      <alignment wrapText="1"/>
    </xf>
    <xf numFmtId="0" fontId="0" fillId="10" borderId="5" xfId="0" applyFont="1" applyFill="1" applyBorder="1" applyAlignment="1">
      <alignment wrapText="1"/>
    </xf>
    <xf numFmtId="0" fontId="0" fillId="0" borderId="0" xfId="0" applyAlignment="1">
      <alignment vertical="top" wrapText="1"/>
    </xf>
    <xf numFmtId="0" fontId="0" fillId="10" borderId="20" xfId="0" applyFont="1" applyFill="1" applyBorder="1" applyAlignment="1">
      <alignment wrapText="1"/>
    </xf>
    <xf numFmtId="0" fontId="0" fillId="7" borderId="0" xfId="0" applyFill="1" applyAlignment="1">
      <alignment wrapText="1"/>
    </xf>
    <xf numFmtId="0" fontId="10" fillId="8" borderId="5" xfId="0" applyFont="1" applyFill="1" applyBorder="1" applyAlignment="1">
      <alignment wrapText="1"/>
    </xf>
    <xf numFmtId="0" fontId="0" fillId="8" borderId="5" xfId="0" applyFont="1" applyFill="1" applyBorder="1" applyAlignment="1">
      <alignment vertical="center" wrapText="1"/>
    </xf>
    <xf numFmtId="9" fontId="10" fillId="5" borderId="5" xfId="2" applyFont="1" applyFill="1" applyBorder="1" applyProtection="1"/>
    <xf numFmtId="9" fontId="0" fillId="5" borderId="10" xfId="0" applyNumberFormat="1" applyFill="1" applyBorder="1" applyAlignment="1">
      <alignment horizontal="left" wrapText="1"/>
    </xf>
    <xf numFmtId="0" fontId="0" fillId="0" borderId="0" xfId="0" applyAlignment="1">
      <alignment horizontal="left" wrapText="1"/>
    </xf>
    <xf numFmtId="164" fontId="0" fillId="0" borderId="0" xfId="1" applyFont="1" applyBorder="1" applyProtection="1"/>
    <xf numFmtId="0" fontId="0" fillId="7" borderId="20" xfId="0" applyFont="1" applyFill="1" applyBorder="1" applyAlignment="1">
      <alignment wrapText="1"/>
    </xf>
    <xf numFmtId="0" fontId="10" fillId="8" borderId="22" xfId="0" applyFont="1" applyFill="1" applyBorder="1" applyAlignment="1">
      <alignment wrapText="1"/>
    </xf>
    <xf numFmtId="0" fontId="0" fillId="6" borderId="0" xfId="0" applyFont="1" applyFill="1" applyAlignment="1">
      <alignment wrapText="1"/>
    </xf>
    <xf numFmtId="0" fontId="0" fillId="7" borderId="5" xfId="0" applyFont="1" applyFill="1" applyBorder="1" applyAlignment="1">
      <alignment wrapText="1"/>
    </xf>
    <xf numFmtId="0" fontId="2" fillId="14" borderId="10" xfId="9" applyFont="1" applyFill="1" applyBorder="1" applyAlignment="1">
      <alignment horizontal="center" vertical="center" wrapText="1"/>
    </xf>
    <xf numFmtId="0" fontId="0" fillId="8" borderId="5" xfId="0" applyFont="1" applyFill="1" applyBorder="1" applyAlignment="1">
      <alignment wrapText="1"/>
    </xf>
    <xf numFmtId="0" fontId="0" fillId="15" borderId="5" xfId="0" applyFont="1" applyFill="1" applyBorder="1" applyAlignment="1">
      <alignment wrapText="1"/>
    </xf>
    <xf numFmtId="0" fontId="0" fillId="16" borderId="5" xfId="0" applyFill="1" applyBorder="1"/>
    <xf numFmtId="0" fontId="0" fillId="15" borderId="5" xfId="0" applyFill="1" applyBorder="1"/>
    <xf numFmtId="0" fontId="0" fillId="7" borderId="5" xfId="0" applyFill="1" applyBorder="1"/>
    <xf numFmtId="0" fontId="0" fillId="11" borderId="5" xfId="0" applyFont="1" applyFill="1" applyBorder="1" applyAlignment="1">
      <alignment wrapText="1"/>
    </xf>
    <xf numFmtId="0" fontId="0" fillId="9" borderId="5" xfId="0" applyFont="1" applyFill="1" applyBorder="1"/>
    <xf numFmtId="0" fontId="0" fillId="15" borderId="0" xfId="0" applyFont="1" applyFill="1" applyAlignment="1">
      <alignment wrapText="1"/>
    </xf>
    <xf numFmtId="9" fontId="0" fillId="5" borderId="5" xfId="2" applyFont="1" applyFill="1" applyBorder="1" applyProtection="1"/>
    <xf numFmtId="0" fontId="0" fillId="11" borderId="22" xfId="0" applyFont="1" applyFill="1" applyBorder="1"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5" borderId="5" xfId="0" applyFont="1" applyFill="1" applyBorder="1" applyAlignment="1">
      <alignment wrapText="1"/>
    </xf>
    <xf numFmtId="0" fontId="9" fillId="7" borderId="0" xfId="0" applyFont="1" applyFill="1"/>
    <xf numFmtId="1" fontId="10" fillId="5" borderId="5" xfId="0" applyNumberFormat="1" applyFont="1" applyFill="1" applyBorder="1"/>
    <xf numFmtId="1" fontId="10" fillId="7" borderId="0" xfId="0" applyNumberFormat="1" applyFont="1" applyFill="1"/>
    <xf numFmtId="0" fontId="0" fillId="8" borderId="20" xfId="0" applyFont="1" applyFill="1" applyBorder="1"/>
    <xf numFmtId="1" fontId="10" fillId="5" borderId="20" xfId="0" applyNumberFormat="1" applyFont="1" applyFill="1" applyBorder="1"/>
    <xf numFmtId="0" fontId="9" fillId="0" borderId="0" xfId="0" applyFont="1"/>
    <xf numFmtId="0" fontId="4" fillId="0" borderId="0" xfId="0" applyFont="1"/>
    <xf numFmtId="0" fontId="0" fillId="17" borderId="5" xfId="0" applyFill="1" applyBorder="1"/>
    <xf numFmtId="0" fontId="0" fillId="17" borderId="13" xfId="0" applyFill="1" applyBorder="1"/>
    <xf numFmtId="10" fontId="0" fillId="17" borderId="32" xfId="0" applyNumberFormat="1" applyFill="1" applyBorder="1"/>
    <xf numFmtId="10" fontId="0" fillId="17" borderId="33" xfId="0" applyNumberFormat="1" applyFill="1" applyBorder="1"/>
    <xf numFmtId="0" fontId="9" fillId="17" borderId="34" xfId="0" applyFont="1" applyFill="1" applyBorder="1"/>
    <xf numFmtId="168" fontId="0" fillId="17" borderId="5" xfId="0" applyNumberFormat="1" applyFill="1" applyBorder="1"/>
    <xf numFmtId="168" fontId="10" fillId="17" borderId="13" xfId="0" applyNumberFormat="1" applyFont="1" applyFill="1" applyBorder="1"/>
    <xf numFmtId="168" fontId="0" fillId="17" borderId="13" xfId="0" applyNumberFormat="1" applyFill="1" applyBorder="1"/>
    <xf numFmtId="0" fontId="0" fillId="17" borderId="39" xfId="0" applyFill="1" applyBorder="1"/>
    <xf numFmtId="10" fontId="10" fillId="17" borderId="13" xfId="2" applyNumberFormat="1" applyFont="1" applyFill="1" applyBorder="1" applyProtection="1"/>
    <xf numFmtId="0" fontId="10" fillId="17" borderId="31" xfId="0" applyFont="1" applyFill="1" applyBorder="1"/>
    <xf numFmtId="10" fontId="10" fillId="17" borderId="33" xfId="0" applyNumberFormat="1" applyFont="1" applyFill="1" applyBorder="1"/>
    <xf numFmtId="10" fontId="10" fillId="17" borderId="33" xfId="2" applyNumberFormat="1" applyFont="1" applyFill="1" applyBorder="1" applyProtection="1"/>
    <xf numFmtId="0" fontId="0" fillId="0" borderId="0" xfId="0" applyFont="1"/>
    <xf numFmtId="0" fontId="0" fillId="17" borderId="13" xfId="0" applyFill="1" applyBorder="1" applyAlignment="1">
      <alignment horizontal="right"/>
    </xf>
    <xf numFmtId="0" fontId="0" fillId="17" borderId="13" xfId="0" applyFill="1" applyBorder="1" applyAlignment="1">
      <alignment horizontal="center"/>
    </xf>
    <xf numFmtId="10" fontId="0" fillId="17" borderId="5" xfId="0" applyNumberFormat="1" applyFill="1" applyBorder="1"/>
    <xf numFmtId="0" fontId="0" fillId="18" borderId="33" xfId="0" applyFill="1" applyBorder="1"/>
    <xf numFmtId="10" fontId="0" fillId="17" borderId="13" xfId="0" applyNumberFormat="1" applyFill="1" applyBorder="1"/>
    <xf numFmtId="0" fontId="0" fillId="19" borderId="0" xfId="0" applyFill="1"/>
    <xf numFmtId="9" fontId="10" fillId="17" borderId="33" xfId="2" applyFont="1" applyFill="1" applyBorder="1" applyProtection="1"/>
    <xf numFmtId="0" fontId="2" fillId="17" borderId="5" xfId="0" applyFont="1" applyFill="1" applyBorder="1"/>
    <xf numFmtId="0" fontId="2" fillId="17" borderId="13" xfId="0" applyFont="1" applyFill="1" applyBorder="1"/>
    <xf numFmtId="0" fontId="2" fillId="17" borderId="32" xfId="0" applyFont="1" applyFill="1" applyBorder="1"/>
    <xf numFmtId="0" fontId="2" fillId="17" borderId="33" xfId="0" applyFont="1" applyFill="1" applyBorder="1"/>
    <xf numFmtId="0" fontId="0" fillId="17" borderId="33" xfId="0" applyFill="1" applyBorder="1"/>
    <xf numFmtId="0" fontId="1" fillId="17" borderId="5" xfId="3" applyFont="1" applyFill="1" applyBorder="1" applyAlignment="1">
      <alignment vertical="center"/>
    </xf>
    <xf numFmtId="0" fontId="1" fillId="17" borderId="13" xfId="3" applyFont="1" applyFill="1" applyBorder="1" applyAlignment="1">
      <alignment vertical="center"/>
    </xf>
    <xf numFmtId="0" fontId="1" fillId="17" borderId="32" xfId="3" applyFont="1" applyFill="1" applyBorder="1" applyAlignment="1">
      <alignment vertical="center"/>
    </xf>
    <xf numFmtId="0" fontId="1" fillId="17" borderId="33" xfId="3" applyFont="1" applyFill="1" applyBorder="1" applyAlignment="1">
      <alignment vertical="center"/>
    </xf>
    <xf numFmtId="9" fontId="10" fillId="17" borderId="13" xfId="0" applyNumberFormat="1" applyFont="1" applyFill="1" applyBorder="1"/>
    <xf numFmtId="0" fontId="10" fillId="13" borderId="24" xfId="0" applyFont="1" applyFill="1" applyBorder="1"/>
    <xf numFmtId="0" fontId="0" fillId="21" borderId="5" xfId="0" applyFont="1" applyFill="1" applyBorder="1"/>
    <xf numFmtId="0" fontId="10" fillId="17" borderId="5" xfId="0" applyFont="1" applyFill="1" applyBorder="1"/>
    <xf numFmtId="10" fontId="0" fillId="17" borderId="9" xfId="0" applyNumberFormat="1" applyFill="1" applyBorder="1"/>
    <xf numFmtId="0" fontId="10" fillId="17" borderId="32" xfId="0" applyFont="1" applyFill="1" applyBorder="1"/>
    <xf numFmtId="10" fontId="0" fillId="17" borderId="46" xfId="0" applyNumberFormat="1" applyFill="1" applyBorder="1"/>
    <xf numFmtId="0" fontId="2" fillId="0" borderId="0" xfId="0" applyFont="1"/>
    <xf numFmtId="0" fontId="0" fillId="17" borderId="24" xfId="0" applyFont="1" applyFill="1" applyBorder="1" applyAlignment="1">
      <alignment horizontal="left"/>
    </xf>
    <xf numFmtId="0" fontId="0" fillId="17" borderId="31" xfId="0" applyFont="1" applyFill="1" applyBorder="1" applyAlignment="1">
      <alignment horizontal="left"/>
    </xf>
    <xf numFmtId="0" fontId="10" fillId="13" borderId="31" xfId="0" applyFont="1" applyFill="1" applyBorder="1"/>
    <xf numFmtId="0" fontId="0" fillId="21" borderId="32" xfId="0" applyFont="1" applyFill="1" applyBorder="1"/>
    <xf numFmtId="0" fontId="0" fillId="23" borderId="5" xfId="0" applyFont="1" applyFill="1" applyBorder="1"/>
    <xf numFmtId="0" fontId="0" fillId="23" borderId="32" xfId="0" applyFont="1" applyFill="1" applyBorder="1"/>
    <xf numFmtId="0" fontId="0" fillId="24" borderId="5" xfId="0" applyFont="1" applyFill="1" applyBorder="1" applyAlignment="1">
      <alignment horizontal="center"/>
    </xf>
    <xf numFmtId="168" fontId="0" fillId="0" borderId="0" xfId="0" applyNumberFormat="1"/>
    <xf numFmtId="164" fontId="18" fillId="0" borderId="0" xfId="1" applyBorder="1" applyProtection="1"/>
    <xf numFmtId="0" fontId="17" fillId="22" borderId="37" xfId="0" applyFont="1" applyFill="1" applyBorder="1" applyAlignment="1"/>
    <xf numFmtId="0" fontId="17" fillId="22" borderId="38" xfId="0" applyFont="1" applyFill="1" applyBorder="1" applyAlignment="1"/>
    <xf numFmtId="0" fontId="0" fillId="24" borderId="24" xfId="0" applyFont="1" applyFill="1" applyBorder="1" applyAlignment="1">
      <alignment horizontal="center"/>
    </xf>
    <xf numFmtId="168" fontId="10" fillId="17" borderId="5" xfId="0" applyNumberFormat="1" applyFont="1" applyFill="1" applyBorder="1"/>
    <xf numFmtId="0" fontId="0" fillId="24" borderId="24" xfId="0" applyFont="1" applyFill="1" applyBorder="1" applyAlignment="1">
      <alignment horizontal="left"/>
    </xf>
    <xf numFmtId="0" fontId="0" fillId="24" borderId="31" xfId="0" applyFont="1" applyFill="1" applyBorder="1" applyAlignment="1">
      <alignment horizontal="left"/>
    </xf>
    <xf numFmtId="0" fontId="17" fillId="22" borderId="39" xfId="0" applyFont="1" applyFill="1" applyBorder="1" applyAlignment="1"/>
    <xf numFmtId="0" fontId="17" fillId="22" borderId="34" xfId="0" applyFont="1" applyFill="1" applyBorder="1" applyAlignment="1">
      <alignment horizontal="left"/>
    </xf>
    <xf numFmtId="0" fontId="0" fillId="17" borderId="13" xfId="0" applyFill="1" applyBorder="1" applyAlignment="1">
      <alignment horizontal="right" vertical="center"/>
    </xf>
    <xf numFmtId="10" fontId="10" fillId="17" borderId="5" xfId="2" applyNumberFormat="1" applyFont="1" applyFill="1" applyBorder="1" applyProtection="1"/>
    <xf numFmtId="10" fontId="10" fillId="17" borderId="32" xfId="2" applyNumberFormat="1" applyFont="1" applyFill="1" applyBorder="1" applyProtection="1"/>
    <xf numFmtId="9" fontId="10" fillId="17" borderId="33" xfId="2" applyNumberFormat="1" applyFont="1" applyFill="1" applyBorder="1" applyProtection="1"/>
    <xf numFmtId="9" fontId="10" fillId="17" borderId="13" xfId="2" applyNumberFormat="1" applyFont="1" applyFill="1" applyBorder="1" applyProtection="1"/>
    <xf numFmtId="0" fontId="0" fillId="24" borderId="5" xfId="0" applyFont="1" applyFill="1" applyBorder="1" applyAlignment="1">
      <alignment horizontal="left"/>
    </xf>
    <xf numFmtId="0" fontId="0" fillId="17" borderId="33" xfId="0" applyFill="1" applyBorder="1" applyAlignment="1">
      <alignment horizontal="right"/>
    </xf>
    <xf numFmtId="0" fontId="0" fillId="24" borderId="32" xfId="0" applyFont="1" applyFill="1" applyBorder="1" applyAlignment="1">
      <alignment horizontal="left"/>
    </xf>
    <xf numFmtId="0" fontId="0" fillId="17" borderId="32" xfId="0" applyFill="1" applyBorder="1"/>
    <xf numFmtId="0" fontId="0" fillId="24" borderId="31" xfId="0" applyFont="1" applyFill="1" applyBorder="1" applyAlignment="1">
      <alignment horizontal="center"/>
    </xf>
    <xf numFmtId="0" fontId="0" fillId="23" borderId="35" xfId="0" applyFont="1" applyFill="1" applyBorder="1"/>
    <xf numFmtId="0" fontId="0" fillId="24" borderId="24" xfId="0" applyFont="1" applyFill="1" applyBorder="1" applyAlignment="1">
      <alignment horizontal="center" wrapText="1"/>
    </xf>
    <xf numFmtId="0" fontId="0" fillId="24" borderId="31" xfId="0" applyFont="1" applyFill="1" applyBorder="1" applyAlignment="1">
      <alignment horizontal="center" wrapText="1"/>
    </xf>
    <xf numFmtId="0" fontId="0" fillId="23" borderId="5" xfId="0" applyFont="1" applyFill="1" applyBorder="1" applyAlignment="1">
      <alignment horizontal="left"/>
    </xf>
    <xf numFmtId="0" fontId="0" fillId="23" borderId="32" xfId="0" applyFont="1" applyFill="1" applyBorder="1" applyAlignment="1">
      <alignment horizontal="left"/>
    </xf>
    <xf numFmtId="0" fontId="0" fillId="26" borderId="5" xfId="0" applyFont="1" applyFill="1" applyBorder="1" applyAlignment="1">
      <alignment horizontal="left"/>
    </xf>
    <xf numFmtId="0" fontId="15" fillId="26" borderId="5" xfId="0" applyFont="1" applyFill="1" applyBorder="1" applyAlignment="1">
      <alignment horizontal="left" vertical="center"/>
    </xf>
    <xf numFmtId="0" fontId="15" fillId="26" borderId="13" xfId="0" applyFont="1" applyFill="1" applyBorder="1" applyAlignment="1">
      <alignment horizontal="left" vertical="center"/>
    </xf>
    <xf numFmtId="0" fontId="0" fillId="24" borderId="18" xfId="0" applyFont="1" applyFill="1" applyBorder="1" applyAlignment="1">
      <alignment horizontal="center"/>
    </xf>
    <xf numFmtId="0" fontId="0" fillId="23" borderId="20" xfId="0" applyFont="1" applyFill="1" applyBorder="1" applyAlignment="1">
      <alignment horizontal="left"/>
    </xf>
    <xf numFmtId="0" fontId="0" fillId="17" borderId="48" xfId="0" applyFill="1" applyBorder="1"/>
    <xf numFmtId="0" fontId="1" fillId="17" borderId="20" xfId="3" applyFont="1" applyFill="1" applyBorder="1" applyAlignment="1">
      <alignment vertical="center"/>
    </xf>
    <xf numFmtId="0" fontId="0" fillId="24" borderId="24" xfId="0" applyFont="1" applyFill="1" applyBorder="1" applyAlignment="1">
      <alignment horizontal="left" wrapText="1"/>
    </xf>
    <xf numFmtId="0" fontId="0" fillId="24" borderId="31" xfId="0" applyFont="1" applyFill="1" applyBorder="1" applyAlignment="1">
      <alignment horizontal="left" wrapText="1"/>
    </xf>
    <xf numFmtId="0" fontId="0" fillId="27" borderId="5" xfId="0" applyFont="1" applyFill="1" applyBorder="1" applyAlignment="1">
      <alignment horizontal="center"/>
    </xf>
    <xf numFmtId="0" fontId="0" fillId="24" borderId="5" xfId="0" applyFont="1" applyFill="1" applyBorder="1" applyAlignment="1">
      <alignment horizontal="left" wrapText="1"/>
    </xf>
    <xf numFmtId="1" fontId="10" fillId="17" borderId="5" xfId="0" applyNumberFormat="1" applyFont="1" applyFill="1" applyBorder="1"/>
    <xf numFmtId="0" fontId="0" fillId="23" borderId="34" xfId="0" applyFont="1" applyFill="1" applyBorder="1" applyAlignment="1">
      <alignment horizontal="left"/>
    </xf>
    <xf numFmtId="1" fontId="10" fillId="17" borderId="35" xfId="0" applyNumberFormat="1" applyFont="1" applyFill="1" applyBorder="1"/>
    <xf numFmtId="0" fontId="0" fillId="23" borderId="24" xfId="0" applyFont="1" applyFill="1" applyBorder="1" applyAlignment="1">
      <alignment horizontal="left"/>
    </xf>
    <xf numFmtId="0" fontId="0" fillId="24" borderId="13" xfId="0" applyFont="1" applyFill="1" applyBorder="1" applyAlignment="1">
      <alignment horizontal="left" wrapText="1"/>
    </xf>
    <xf numFmtId="0" fontId="0" fillId="27" borderId="32" xfId="0" applyFont="1" applyFill="1" applyBorder="1" applyAlignment="1">
      <alignment horizontal="center"/>
    </xf>
    <xf numFmtId="1" fontId="10" fillId="17" borderId="13" xfId="0" applyNumberFormat="1" applyFont="1" applyFill="1" applyBorder="1"/>
    <xf numFmtId="0" fontId="0" fillId="24" borderId="31" xfId="0" applyFont="1" applyFill="1" applyBorder="1" applyAlignment="1">
      <alignment wrapText="1"/>
    </xf>
    <xf numFmtId="0" fontId="0" fillId="24" borderId="32" xfId="0" applyFont="1" applyFill="1" applyBorder="1" applyAlignment="1">
      <alignment wrapText="1"/>
    </xf>
    <xf numFmtId="0" fontId="0" fillId="24" borderId="33" xfId="0" applyFont="1" applyFill="1" applyBorder="1" applyAlignment="1">
      <alignment wrapText="1"/>
    </xf>
    <xf numFmtId="0" fontId="0" fillId="17" borderId="5" xfId="0" applyFont="1" applyFill="1" applyBorder="1"/>
    <xf numFmtId="0" fontId="0" fillId="26" borderId="19" xfId="0" applyFill="1" applyBorder="1"/>
    <xf numFmtId="0" fontId="0" fillId="21" borderId="24" xfId="0" applyFont="1" applyFill="1" applyBorder="1"/>
    <xf numFmtId="0" fontId="0" fillId="17" borderId="13" xfId="0" applyFont="1" applyFill="1" applyBorder="1"/>
    <xf numFmtId="0" fontId="0" fillId="17" borderId="32" xfId="0" applyFont="1" applyFill="1" applyBorder="1"/>
    <xf numFmtId="0" fontId="0" fillId="17" borderId="33" xfId="0" applyFont="1" applyFill="1" applyBorder="1"/>
    <xf numFmtId="0" fontId="0" fillId="26" borderId="0" xfId="0" applyFill="1" applyBorder="1"/>
    <xf numFmtId="0" fontId="10" fillId="24" borderId="24" xfId="0" applyFont="1" applyFill="1" applyBorder="1"/>
    <xf numFmtId="0" fontId="10" fillId="24" borderId="34" xfId="0" applyFont="1" applyFill="1" applyBorder="1"/>
    <xf numFmtId="0" fontId="0" fillId="21" borderId="35" xfId="0" applyFont="1" applyFill="1" applyBorder="1"/>
    <xf numFmtId="0" fontId="0" fillId="17" borderId="36" xfId="0" applyFill="1" applyBorder="1"/>
    <xf numFmtId="0" fontId="10" fillId="24" borderId="31" xfId="0" applyFont="1" applyFill="1" applyBorder="1"/>
    <xf numFmtId="0" fontId="9" fillId="25" borderId="24" xfId="0" applyFont="1" applyFill="1" applyBorder="1" applyAlignment="1">
      <alignment horizontal="left"/>
    </xf>
    <xf numFmtId="10" fontId="10" fillId="17" borderId="13" xfId="0" applyNumberFormat="1" applyFont="1" applyFill="1" applyBorder="1"/>
    <xf numFmtId="9" fontId="10" fillId="17" borderId="33" xfId="0" applyNumberFormat="1" applyFont="1" applyFill="1" applyBorder="1"/>
    <xf numFmtId="0" fontId="10" fillId="29" borderId="35" xfId="0" applyFont="1" applyFill="1" applyBorder="1" applyAlignment="1">
      <alignment horizontal="left"/>
    </xf>
    <xf numFmtId="0" fontId="19" fillId="29" borderId="35" xfId="0" applyFont="1" applyFill="1" applyBorder="1" applyAlignment="1">
      <alignment horizontal="left" vertical="center"/>
    </xf>
    <xf numFmtId="0" fontId="19" fillId="29" borderId="36" xfId="0" applyFont="1" applyFill="1" applyBorder="1" applyAlignment="1">
      <alignment horizontal="left" vertical="center"/>
    </xf>
    <xf numFmtId="0" fontId="0" fillId="30" borderId="36" xfId="0" applyFill="1" applyBorder="1"/>
    <xf numFmtId="0" fontId="0" fillId="30" borderId="13" xfId="0" applyFont="1" applyFill="1" applyBorder="1"/>
    <xf numFmtId="0" fontId="0" fillId="31" borderId="0" xfId="0" applyFill="1"/>
    <xf numFmtId="0" fontId="10" fillId="31" borderId="0" xfId="0" applyFont="1" applyFill="1" applyAlignment="1">
      <alignment horizontal="center" vertical="center"/>
    </xf>
    <xf numFmtId="0" fontId="0" fillId="21" borderId="5" xfId="0" applyFill="1" applyBorder="1"/>
    <xf numFmtId="0" fontId="20" fillId="31" borderId="0" xfId="0" applyFont="1" applyFill="1"/>
    <xf numFmtId="0" fontId="0" fillId="23" borderId="0" xfId="0" applyFill="1" applyBorder="1"/>
    <xf numFmtId="0" fontId="0" fillId="32" borderId="5" xfId="0" applyFill="1" applyBorder="1"/>
    <xf numFmtId="0" fontId="0" fillId="8" borderId="5" xfId="0" applyFont="1" applyFill="1" applyBorder="1" applyAlignment="1">
      <alignment horizontal="left" vertical="center" wrapText="1"/>
    </xf>
    <xf numFmtId="0" fontId="0" fillId="10" borderId="5" xfId="0" applyFont="1" applyFill="1" applyBorder="1" applyAlignment="1">
      <alignment horizontal="left"/>
    </xf>
    <xf numFmtId="0" fontId="0" fillId="5" borderId="10" xfId="0" applyFont="1" applyFill="1" applyBorder="1" applyAlignment="1">
      <alignment horizontal="center" vertical="center"/>
    </xf>
    <xf numFmtId="0" fontId="0" fillId="10" borderId="5" xfId="0" applyFont="1" applyFill="1" applyBorder="1" applyAlignment="1">
      <alignment horizontal="left" vertical="center"/>
    </xf>
    <xf numFmtId="0" fontId="9" fillId="7" borderId="12" xfId="0" applyFont="1" applyFill="1" applyBorder="1" applyAlignment="1">
      <alignment wrapText="1"/>
    </xf>
    <xf numFmtId="0" fontId="0" fillId="7" borderId="10" xfId="0" applyFill="1" applyBorder="1" applyAlignment="1">
      <alignment wrapText="1"/>
    </xf>
    <xf numFmtId="0" fontId="0" fillId="11" borderId="22" xfId="0" applyFont="1" applyFill="1" applyBorder="1" applyAlignment="1">
      <alignment horizontal="left" vertical="center" wrapText="1"/>
    </xf>
    <xf numFmtId="0" fontId="0" fillId="5" borderId="5" xfId="0" applyFont="1" applyFill="1" applyBorder="1" applyAlignment="1">
      <alignment horizontal="center" vertical="center" wrapText="1"/>
    </xf>
    <xf numFmtId="0" fontId="0" fillId="11" borderId="5" xfId="0" applyFont="1" applyFill="1" applyBorder="1" applyAlignment="1">
      <alignment horizontal="left" vertical="center" wrapText="1"/>
    </xf>
    <xf numFmtId="0" fontId="0" fillId="8" borderId="30" xfId="0" applyFont="1" applyFill="1" applyBorder="1"/>
    <xf numFmtId="0" fontId="0" fillId="8" borderId="11" xfId="0" applyFont="1" applyFill="1" applyBorder="1" applyAlignment="1">
      <alignment horizontal="center" vertical="center" wrapText="1"/>
    </xf>
    <xf numFmtId="0" fontId="2" fillId="14" borderId="5" xfId="9" applyFont="1" applyFill="1" applyBorder="1" applyAlignment="1">
      <alignment horizontal="center" vertical="center" wrapText="1"/>
    </xf>
    <xf numFmtId="0" fontId="2" fillId="14" borderId="12" xfId="9" applyFont="1" applyFill="1" applyBorder="1" applyAlignment="1">
      <alignment horizontal="center" vertical="center" wrapText="1"/>
    </xf>
    <xf numFmtId="0" fontId="0" fillId="11" borderId="7" xfId="0" applyFont="1" applyFill="1" applyBorder="1" applyAlignment="1">
      <alignment horizontal="left" vertical="center" wrapText="1"/>
    </xf>
    <xf numFmtId="0" fontId="0" fillId="5" borderId="5" xfId="0" applyFont="1" applyFill="1" applyBorder="1" applyAlignment="1">
      <alignment horizontal="center" vertical="center"/>
    </xf>
    <xf numFmtId="0" fontId="0" fillId="8" borderId="5" xfId="0" applyFont="1" applyFill="1" applyBorder="1" applyAlignment="1">
      <alignment horizontal="center" vertical="center"/>
    </xf>
    <xf numFmtId="0" fontId="0" fillId="13" borderId="0" xfId="0" applyFont="1" applyFill="1" applyBorder="1" applyAlignment="1">
      <alignment horizontal="left" wrapText="1"/>
    </xf>
    <xf numFmtId="0" fontId="0" fillId="8" borderId="20" xfId="0" applyFont="1" applyFill="1" applyBorder="1" applyAlignment="1">
      <alignment horizontal="center" vertical="center" wrapText="1"/>
    </xf>
    <xf numFmtId="0" fontId="0" fillId="5" borderId="20" xfId="0" applyFont="1" applyFill="1" applyBorder="1" applyAlignment="1">
      <alignment horizontal="center" vertical="center" wrapText="1"/>
    </xf>
    <xf numFmtId="0" fontId="0" fillId="7" borderId="0" xfId="0" applyFont="1" applyFill="1" applyBorder="1" applyAlignment="1">
      <alignment wrapText="1"/>
    </xf>
    <xf numFmtId="9" fontId="0" fillId="0" borderId="5" xfId="2" applyFont="1" applyBorder="1" applyAlignment="1" applyProtection="1">
      <alignment horizontal="center" vertical="center"/>
    </xf>
    <xf numFmtId="9" fontId="0" fillId="5" borderId="5" xfId="0" applyNumberFormat="1" applyFont="1" applyFill="1" applyBorder="1" applyAlignment="1">
      <alignment horizontal="center" vertical="center"/>
    </xf>
    <xf numFmtId="9" fontId="0" fillId="5" borderId="22" xfId="0" applyNumberFormat="1" applyFont="1" applyFill="1" applyBorder="1" applyAlignment="1">
      <alignment horizontal="center" vertical="center"/>
    </xf>
    <xf numFmtId="0" fontId="0" fillId="8" borderId="5" xfId="0" applyFont="1" applyFill="1" applyBorder="1" applyAlignment="1">
      <alignment horizontal="center" vertical="center" wrapText="1"/>
    </xf>
    <xf numFmtId="0" fontId="0" fillId="7" borderId="22" xfId="0" applyFill="1" applyBorder="1"/>
    <xf numFmtId="0" fontId="0" fillId="5" borderId="22" xfId="0" applyFill="1" applyBorder="1"/>
    <xf numFmtId="0" fontId="0" fillId="5" borderId="12" xfId="0" applyFont="1" applyFill="1" applyBorder="1"/>
    <xf numFmtId="0" fontId="0" fillId="8" borderId="22" xfId="0" applyFont="1" applyFill="1" applyBorder="1" applyAlignment="1">
      <alignment horizontal="center" vertical="center"/>
    </xf>
    <xf numFmtId="9" fontId="0" fillId="0" borderId="22" xfId="2" applyFont="1" applyBorder="1" applyAlignment="1" applyProtection="1">
      <alignment horizontal="center" vertical="center"/>
    </xf>
    <xf numFmtId="9" fontId="0" fillId="5" borderId="5" xfId="0" applyNumberFormat="1" applyFont="1" applyFill="1" applyBorder="1"/>
    <xf numFmtId="0" fontId="0" fillId="5" borderId="22" xfId="0" applyFont="1" applyFill="1" applyBorder="1" applyAlignment="1">
      <alignment horizontal="center" vertical="center"/>
    </xf>
    <xf numFmtId="0" fontId="0" fillId="8" borderId="18" xfId="0" applyFont="1" applyFill="1" applyBorder="1" applyAlignment="1">
      <alignment horizontal="center" vertical="center" wrapText="1"/>
    </xf>
    <xf numFmtId="0" fontId="0" fillId="10" borderId="5" xfId="0" applyFont="1" applyFill="1" applyBorder="1"/>
    <xf numFmtId="0" fontId="10" fillId="8" borderId="8" xfId="0" applyFont="1" applyFill="1" applyBorder="1" applyAlignment="1">
      <alignment horizontal="center" vertical="center"/>
    </xf>
    <xf numFmtId="0" fontId="10" fillId="5" borderId="7" xfId="0" applyFont="1" applyFill="1" applyBorder="1" applyAlignment="1">
      <alignment horizontal="center" vertical="center"/>
    </xf>
    <xf numFmtId="0" fontId="0" fillId="9" borderId="5" xfId="0" applyFont="1" applyFill="1" applyBorder="1" applyAlignment="1">
      <alignment horizontal="center" vertical="center"/>
    </xf>
    <xf numFmtId="0" fontId="10" fillId="8" borderId="7" xfId="0" applyFont="1" applyFill="1" applyBorder="1" applyAlignment="1">
      <alignment horizontal="left" vertical="center"/>
    </xf>
    <xf numFmtId="0" fontId="0" fillId="5" borderId="11" xfId="0" applyFont="1" applyFill="1" applyBorder="1" applyAlignment="1">
      <alignment horizontal="right" vertical="center"/>
    </xf>
    <xf numFmtId="0" fontId="10" fillId="8"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8" borderId="15" xfId="0" applyFont="1" applyFill="1" applyBorder="1" applyAlignment="1">
      <alignment horizontal="left" vertical="center"/>
    </xf>
    <xf numFmtId="0" fontId="17" fillId="20" borderId="42" xfId="0" applyFont="1" applyFill="1" applyBorder="1" applyAlignment="1">
      <alignment horizontal="left"/>
    </xf>
    <xf numFmtId="0" fontId="17" fillId="22" borderId="50" xfId="0" applyFont="1" applyFill="1" applyBorder="1" applyAlignment="1">
      <alignment horizontal="left"/>
    </xf>
    <xf numFmtId="0" fontId="0" fillId="21" borderId="20" xfId="0" applyFont="1" applyFill="1" applyBorder="1" applyAlignment="1">
      <alignment horizontal="center" vertical="center"/>
    </xf>
    <xf numFmtId="0" fontId="0" fillId="21" borderId="21" xfId="0" applyFont="1" applyFill="1" applyBorder="1" applyAlignment="1">
      <alignment horizontal="center" vertical="center"/>
    </xf>
    <xf numFmtId="0" fontId="0" fillId="21" borderId="41" xfId="0" applyFont="1" applyFill="1" applyBorder="1" applyAlignment="1">
      <alignment horizontal="center" vertical="center"/>
    </xf>
    <xf numFmtId="0" fontId="17" fillId="20" borderId="34" xfId="0" applyFont="1" applyFill="1" applyBorder="1" applyAlignment="1">
      <alignment horizontal="left"/>
    </xf>
    <xf numFmtId="0" fontId="17" fillId="20" borderId="35" xfId="0" applyFont="1" applyFill="1" applyBorder="1" applyAlignment="1">
      <alignment horizontal="left"/>
    </xf>
    <xf numFmtId="0" fontId="17" fillId="20" borderId="36" xfId="0" applyFont="1" applyFill="1" applyBorder="1" applyAlignment="1">
      <alignment horizontal="left"/>
    </xf>
    <xf numFmtId="0" fontId="0" fillId="27" borderId="24" xfId="0" applyFont="1" applyFill="1" applyBorder="1" applyAlignment="1">
      <alignment horizontal="left"/>
    </xf>
    <xf numFmtId="0" fontId="0" fillId="27" borderId="5" xfId="0" applyFont="1" applyFill="1" applyBorder="1" applyAlignment="1">
      <alignment horizontal="left"/>
    </xf>
    <xf numFmtId="0" fontId="0" fillId="27" borderId="13" xfId="0" applyFont="1" applyFill="1" applyBorder="1" applyAlignment="1">
      <alignment horizontal="left"/>
    </xf>
    <xf numFmtId="0" fontId="17" fillId="22" borderId="34" xfId="0" applyFont="1" applyFill="1" applyBorder="1" applyAlignment="1">
      <alignment horizontal="left"/>
    </xf>
    <xf numFmtId="0" fontId="17" fillId="22" borderId="35" xfId="0" applyFont="1" applyFill="1" applyBorder="1" applyAlignment="1">
      <alignment horizontal="left"/>
    </xf>
    <xf numFmtId="0" fontId="17" fillId="22" borderId="36" xfId="0" applyFont="1" applyFill="1" applyBorder="1" applyAlignment="1">
      <alignment horizontal="left"/>
    </xf>
    <xf numFmtId="0" fontId="0" fillId="27" borderId="16" xfId="0" applyFont="1" applyFill="1" applyBorder="1" applyAlignment="1">
      <alignment horizontal="left"/>
    </xf>
    <xf numFmtId="0" fontId="0" fillId="27" borderId="8" xfId="0" applyFont="1" applyFill="1" applyBorder="1" applyAlignment="1">
      <alignment horizontal="left"/>
    </xf>
    <xf numFmtId="0" fontId="0" fillId="27" borderId="9" xfId="0" applyFont="1" applyFill="1" applyBorder="1" applyAlignment="1">
      <alignment horizontal="left"/>
    </xf>
    <xf numFmtId="0" fontId="0" fillId="17" borderId="40" xfId="0" applyFont="1" applyFill="1" applyBorder="1" applyAlignment="1">
      <alignment horizontal="center" vertical="center" wrapText="1"/>
    </xf>
    <xf numFmtId="0" fontId="0" fillId="21" borderId="12" xfId="0" applyFont="1" applyFill="1" applyBorder="1" applyAlignment="1">
      <alignment horizontal="left"/>
    </xf>
    <xf numFmtId="0" fontId="0" fillId="21" borderId="10" xfId="0" applyFont="1" applyFill="1" applyBorder="1" applyAlignment="1">
      <alignment horizontal="left"/>
    </xf>
    <xf numFmtId="0" fontId="0" fillId="17" borderId="22" xfId="0" applyFill="1" applyBorder="1" applyAlignment="1">
      <alignment horizontal="center" vertical="center"/>
    </xf>
    <xf numFmtId="0" fontId="0" fillId="17" borderId="24" xfId="0" applyFont="1" applyFill="1" applyBorder="1" applyAlignment="1">
      <alignment horizontal="left" vertical="center" wrapText="1"/>
    </xf>
    <xf numFmtId="0" fontId="0" fillId="17" borderId="10" xfId="0" applyFill="1" applyBorder="1" applyAlignment="1">
      <alignment horizontal="center" vertical="center"/>
    </xf>
    <xf numFmtId="0" fontId="0" fillId="17" borderId="31" xfId="0" applyFont="1" applyFill="1" applyBorder="1" applyAlignment="1">
      <alignment horizontal="left" vertical="center" wrapText="1"/>
    </xf>
    <xf numFmtId="0" fontId="0" fillId="17" borderId="47" xfId="0" applyFill="1" applyBorder="1" applyAlignment="1">
      <alignment horizontal="center" vertical="center"/>
    </xf>
    <xf numFmtId="0" fontId="0" fillId="21" borderId="49" xfId="0" applyFont="1" applyFill="1" applyBorder="1" applyAlignment="1">
      <alignment horizontal="left"/>
    </xf>
    <xf numFmtId="0" fontId="0" fillId="21" borderId="47" xfId="0" applyFont="1" applyFill="1" applyBorder="1" applyAlignment="1">
      <alignment horizontal="left"/>
    </xf>
    <xf numFmtId="0" fontId="0" fillId="24" borderId="24" xfId="0" applyFont="1" applyFill="1" applyBorder="1" applyAlignment="1">
      <alignment horizontal="center" vertical="center" wrapText="1"/>
    </xf>
    <xf numFmtId="0" fontId="0" fillId="24" borderId="31" xfId="0" applyFont="1" applyFill="1" applyBorder="1" applyAlignment="1">
      <alignment horizontal="center" vertical="center" wrapText="1"/>
    </xf>
    <xf numFmtId="0" fontId="0" fillId="17" borderId="13" xfId="0" applyFill="1" applyBorder="1" applyAlignment="1">
      <alignment horizontal="center" vertical="center"/>
    </xf>
    <xf numFmtId="0" fontId="0" fillId="17" borderId="33" xfId="0" applyFill="1" applyBorder="1" applyAlignment="1">
      <alignment horizontal="center" vertical="center"/>
    </xf>
    <xf numFmtId="0" fontId="0" fillId="27" borderId="35" xfId="0" applyFont="1" applyFill="1" applyBorder="1" applyAlignment="1">
      <alignment horizontal="center"/>
    </xf>
    <xf numFmtId="0" fontId="0" fillId="27" borderId="36" xfId="0" applyFont="1" applyFill="1" applyBorder="1" applyAlignment="1">
      <alignment horizontal="center"/>
    </xf>
    <xf numFmtId="0" fontId="0" fillId="28" borderId="34" xfId="0" applyFont="1" applyFill="1" applyBorder="1" applyAlignment="1">
      <alignment horizontal="left" wrapText="1"/>
    </xf>
    <xf numFmtId="0" fontId="0" fillId="28" borderId="35" xfId="0" applyFont="1" applyFill="1" applyBorder="1" applyAlignment="1">
      <alignment horizontal="left" wrapText="1"/>
    </xf>
    <xf numFmtId="0" fontId="0" fillId="28" borderId="36" xfId="0" applyFont="1" applyFill="1" applyBorder="1" applyAlignment="1">
      <alignment horizontal="left" wrapText="1"/>
    </xf>
    <xf numFmtId="0" fontId="17" fillId="22" borderId="37" xfId="0" applyFont="1" applyFill="1" applyBorder="1" applyAlignment="1">
      <alignment horizontal="left"/>
    </xf>
    <xf numFmtId="0" fontId="17" fillId="22" borderId="38" xfId="0" applyFont="1" applyFill="1" applyBorder="1" applyAlignment="1">
      <alignment horizontal="left"/>
    </xf>
    <xf numFmtId="0" fontId="17" fillId="22" borderId="39" xfId="0" applyFont="1" applyFill="1" applyBorder="1" applyAlignment="1">
      <alignment horizontal="left"/>
    </xf>
    <xf numFmtId="0" fontId="17" fillId="22" borderId="42" xfId="0" applyFont="1" applyFill="1" applyBorder="1" applyAlignment="1">
      <alignment horizontal="left"/>
    </xf>
    <xf numFmtId="0" fontId="0" fillId="24" borderId="24" xfId="0" applyFont="1" applyFill="1" applyBorder="1" applyAlignment="1">
      <alignment horizontal="left" vertical="center" wrapText="1"/>
    </xf>
    <xf numFmtId="0" fontId="0" fillId="17" borderId="13" xfId="0" applyFill="1" applyBorder="1" applyAlignment="1">
      <alignment horizontal="right" vertical="center" wrapText="1"/>
    </xf>
    <xf numFmtId="0" fontId="0" fillId="24" borderId="24" xfId="0" applyFont="1" applyFill="1" applyBorder="1" applyAlignment="1">
      <alignment horizontal="left" wrapText="1"/>
    </xf>
    <xf numFmtId="0" fontId="0" fillId="24" borderId="5" xfId="0" applyFont="1" applyFill="1" applyBorder="1" applyAlignment="1">
      <alignment horizontal="left" wrapText="1"/>
    </xf>
    <xf numFmtId="0" fontId="0" fillId="24" borderId="13" xfId="0" applyFont="1" applyFill="1" applyBorder="1" applyAlignment="1">
      <alignment horizontal="left" wrapText="1"/>
    </xf>
    <xf numFmtId="0" fontId="0" fillId="24" borderId="24" xfId="0" applyFont="1" applyFill="1" applyBorder="1" applyAlignment="1">
      <alignment horizontal="center" vertical="center"/>
    </xf>
    <xf numFmtId="0" fontId="0" fillId="17" borderId="13" xfId="0" applyFill="1" applyBorder="1" applyAlignment="1">
      <alignment horizontal="right" vertical="center"/>
    </xf>
    <xf numFmtId="0" fontId="16" fillId="26" borderId="24" xfId="0" applyFont="1" applyFill="1" applyBorder="1" applyAlignment="1">
      <alignment horizontal="center" vertical="center"/>
    </xf>
    <xf numFmtId="0" fontId="16" fillId="26" borderId="5" xfId="0" applyFont="1" applyFill="1" applyBorder="1" applyAlignment="1">
      <alignment horizontal="center" vertical="center"/>
    </xf>
    <xf numFmtId="0" fontId="0" fillId="23" borderId="24" xfId="0" applyFont="1" applyFill="1" applyBorder="1" applyAlignment="1">
      <alignment horizontal="center"/>
    </xf>
    <xf numFmtId="0" fontId="0" fillId="23" borderId="5" xfId="0" applyFont="1" applyFill="1" applyBorder="1" applyAlignment="1">
      <alignment horizontal="center"/>
    </xf>
    <xf numFmtId="0" fontId="0" fillId="23" borderId="18" xfId="0" applyFont="1" applyFill="1" applyBorder="1" applyAlignment="1">
      <alignment horizontal="center"/>
    </xf>
    <xf numFmtId="0" fontId="0" fillId="23" borderId="20" xfId="0" applyFont="1" applyFill="1" applyBorder="1" applyAlignment="1">
      <alignment horizontal="center"/>
    </xf>
    <xf numFmtId="0" fontId="0" fillId="23" borderId="12" xfId="0" applyFont="1" applyFill="1" applyBorder="1" applyAlignment="1">
      <alignment horizontal="center"/>
    </xf>
    <xf numFmtId="0" fontId="0" fillId="23" borderId="10" xfId="0" applyFont="1" applyFill="1" applyBorder="1" applyAlignment="1">
      <alignment horizontal="center"/>
    </xf>
    <xf numFmtId="0" fontId="10" fillId="24" borderId="24" xfId="0" applyFont="1" applyFill="1" applyBorder="1" applyAlignment="1">
      <alignment horizontal="center" vertical="center"/>
    </xf>
    <xf numFmtId="0" fontId="17" fillId="22" borderId="24" xfId="0" applyFont="1" applyFill="1" applyBorder="1" applyAlignment="1">
      <alignment horizontal="left"/>
    </xf>
    <xf numFmtId="0" fontId="17" fillId="22" borderId="5" xfId="0" applyFont="1" applyFill="1" applyBorder="1" applyAlignment="1">
      <alignment horizontal="left"/>
    </xf>
    <xf numFmtId="0" fontId="17" fillId="22" borderId="13" xfId="0" applyFont="1" applyFill="1" applyBorder="1" applyAlignment="1">
      <alignment horizontal="left"/>
    </xf>
    <xf numFmtId="0" fontId="10" fillId="24" borderId="31" xfId="0" applyFont="1" applyFill="1" applyBorder="1" applyAlignment="1">
      <alignment horizontal="center" vertical="center"/>
    </xf>
    <xf numFmtId="0" fontId="0" fillId="13" borderId="44" xfId="0" applyFont="1" applyFill="1" applyBorder="1" applyAlignment="1">
      <alignment horizontal="left" wrapText="1"/>
    </xf>
    <xf numFmtId="0" fontId="10" fillId="24" borderId="34" xfId="0" applyFont="1" applyFill="1" applyBorder="1" applyAlignment="1">
      <alignment horizontal="center" vertical="center"/>
    </xf>
    <xf numFmtId="0" fontId="0" fillId="17" borderId="45" xfId="0" applyFill="1" applyBorder="1" applyAlignment="1">
      <alignment horizontal="center" vertical="center" wrapText="1"/>
    </xf>
    <xf numFmtId="0" fontId="0" fillId="17" borderId="5" xfId="0" applyFill="1" applyBorder="1" applyAlignment="1">
      <alignment horizontal="center" vertical="center"/>
    </xf>
    <xf numFmtId="0" fontId="0" fillId="17" borderId="32" xfId="0" applyFill="1" applyBorder="1" applyAlignment="1">
      <alignment horizontal="center" vertical="center"/>
    </xf>
    <xf numFmtId="0" fontId="0" fillId="26" borderId="15" xfId="0" applyFill="1" applyBorder="1" applyAlignment="1">
      <alignment horizontal="center"/>
    </xf>
    <xf numFmtId="0" fontId="0" fillId="26" borderId="25" xfId="0" applyFill="1" applyBorder="1" applyAlignment="1">
      <alignment horizontal="center"/>
    </xf>
    <xf numFmtId="0" fontId="0" fillId="26" borderId="51" xfId="0" applyFill="1" applyBorder="1" applyAlignment="1">
      <alignment horizontal="center"/>
    </xf>
    <xf numFmtId="0" fontId="0" fillId="26" borderId="29" xfId="0" applyFill="1" applyBorder="1" applyAlignment="1">
      <alignment horizontal="center"/>
    </xf>
    <xf numFmtId="0" fontId="0" fillId="26" borderId="5" xfId="0" applyFill="1" applyBorder="1" applyAlignment="1">
      <alignment horizontal="center"/>
    </xf>
    <xf numFmtId="0" fontId="0" fillId="26" borderId="32" xfId="0" applyFill="1" applyBorder="1" applyAlignment="1">
      <alignment horizontal="center"/>
    </xf>
    <xf numFmtId="0" fontId="3" fillId="3" borderId="0" xfId="0" applyFont="1" applyFill="1" applyBorder="1" applyAlignment="1">
      <alignment horizontal="left"/>
    </xf>
    <xf numFmtId="0" fontId="5" fillId="25" borderId="24" xfId="0" applyFont="1" applyFill="1" applyBorder="1" applyAlignment="1">
      <alignment horizontal="left"/>
    </xf>
    <xf numFmtId="0" fontId="5" fillId="25" borderId="5" xfId="0" applyFont="1" applyFill="1" applyBorder="1" applyAlignment="1">
      <alignment horizontal="left"/>
    </xf>
    <xf numFmtId="0" fontId="5" fillId="25" borderId="13" xfId="0" applyFont="1" applyFill="1" applyBorder="1" applyAlignment="1">
      <alignment horizontal="left"/>
    </xf>
    <xf numFmtId="0" fontId="0" fillId="24" borderId="31" xfId="0" applyFont="1" applyFill="1" applyBorder="1" applyAlignment="1">
      <alignment horizontal="center" vertical="center"/>
    </xf>
    <xf numFmtId="0" fontId="0" fillId="24" borderId="18" xfId="0" applyFont="1" applyFill="1" applyBorder="1" applyAlignment="1">
      <alignment horizontal="center" vertical="center"/>
    </xf>
    <xf numFmtId="0" fontId="0" fillId="24" borderId="43" xfId="0" applyFont="1" applyFill="1" applyBorder="1" applyAlignment="1">
      <alignment horizontal="center" vertical="center"/>
    </xf>
    <xf numFmtId="0" fontId="0" fillId="26" borderId="12" xfId="0" applyFill="1" applyBorder="1" applyAlignment="1">
      <alignment horizontal="center"/>
    </xf>
    <xf numFmtId="0" fontId="0" fillId="26" borderId="8" xfId="0" applyFill="1" applyBorder="1" applyAlignment="1">
      <alignment horizontal="center"/>
    </xf>
    <xf numFmtId="0" fontId="0" fillId="26" borderId="9" xfId="0" applyFill="1" applyBorder="1" applyAlignment="1">
      <alignment horizontal="center"/>
    </xf>
    <xf numFmtId="0" fontId="5" fillId="25" borderId="16" xfId="0" applyFont="1" applyFill="1" applyBorder="1" applyAlignment="1">
      <alignment horizontal="left"/>
    </xf>
    <xf numFmtId="0" fontId="5" fillId="25" borderId="8" xfId="0" applyFont="1" applyFill="1" applyBorder="1" applyAlignment="1">
      <alignment horizontal="left"/>
    </xf>
    <xf numFmtId="0" fontId="5" fillId="25" borderId="9" xfId="0" applyFont="1" applyFill="1" applyBorder="1" applyAlignment="1">
      <alignment horizontal="left"/>
    </xf>
  </cellXfs>
  <cellStyles count="10">
    <cellStyle name="Input 2" xfId="3"/>
    <cellStyle name="Input 2 2" xfId="4"/>
    <cellStyle name="Millares" xfId="1" builtinId="3"/>
    <cellStyle name="Millares 2" xfId="5"/>
    <cellStyle name="Normal" xfId="0" builtinId="0"/>
    <cellStyle name="Normal 2" xfId="6"/>
    <cellStyle name="Normal 2 2" xfId="7"/>
    <cellStyle name="Normal 2 2 2" xfId="8"/>
    <cellStyle name="Normal 4" xfId="9"/>
    <cellStyle name="Porcentual" xfId="2" builtinId="5"/>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66FF33"/>
      <rgbColor rgb="FF9C0006"/>
      <rgbColor rgb="FF008000"/>
      <rgbColor rgb="FF000080"/>
      <rgbColor rgb="FFC3D69B"/>
      <rgbColor rgb="FF800080"/>
      <rgbColor rgb="FF008080"/>
      <rgbColor rgb="FFBFBFBF"/>
      <rgbColor rgb="FF7F7F7F"/>
      <rgbColor rgb="FFB7DEE8"/>
      <rgbColor rgb="FF7030A0"/>
      <rgbColor rgb="FFEBF1DE"/>
      <rgbColor rgb="FFDBEEF4"/>
      <rgbColor rgb="FF660066"/>
      <rgbColor rgb="FFFAC090"/>
      <rgbColor rgb="FF0066CC"/>
      <rgbColor rgb="FFD9D9D9"/>
      <rgbColor rgb="FF000080"/>
      <rgbColor rgb="FFFF00FF"/>
      <rgbColor rgb="FFF8F200"/>
      <rgbColor rgb="FFA2E8BD"/>
      <rgbColor rgb="FF800080"/>
      <rgbColor rgb="FF800000"/>
      <rgbColor rgb="FF008080"/>
      <rgbColor rgb="FF0000FF"/>
      <rgbColor rgb="FF00CCFF"/>
      <rgbColor rgb="FFDDEBF7"/>
      <rgbColor rgb="FFE2EFDA"/>
      <rgbColor rgb="FFFFE699"/>
      <rgbColor rgb="FF9DC3E6"/>
      <rgbColor rgb="FFFFC7CE"/>
      <rgbColor rgb="FFC9C9C9"/>
      <rgbColor rgb="FFFFCC99"/>
      <rgbColor rgb="FF3366FF"/>
      <rgbColor rgb="FF39C6DB"/>
      <rgbColor rgb="FF9BBB59"/>
      <rgbColor rgb="FFFFC000"/>
      <rgbColor rgb="FFFCD5B5"/>
      <rgbColor rgb="FFFDEADA"/>
      <rgbColor rgb="FFF2F2F2"/>
      <rgbColor rgb="FFA9D18E"/>
      <rgbColor rgb="FF003366"/>
      <rgbColor rgb="FF00B050"/>
      <rgbColor rgb="FF003300"/>
      <rgbColor rgb="FF333300"/>
      <rgbColor rgb="FFC9211E"/>
      <rgbColor rgb="FFC0504D"/>
      <rgbColor rgb="FF3F3F76"/>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15840</xdr:colOff>
      <xdr:row>1</xdr:row>
      <xdr:rowOff>79200</xdr:rowOff>
    </xdr:to>
    <xdr:pic>
      <xdr:nvPicPr>
        <xdr:cNvPr id="2" name="Picture 2"/>
        <xdr:cNvPicPr/>
      </xdr:nvPicPr>
      <xdr:blipFill>
        <a:blip xmlns:r="http://schemas.openxmlformats.org/officeDocument/2006/relationships" r:embed="rId1" cstate="print"/>
        <a:stretch/>
      </xdr:blipFill>
      <xdr:spPr>
        <a:xfrm>
          <a:off x="0" y="0"/>
          <a:ext cx="10847160" cy="831600"/>
        </a:xfrm>
        <a:prstGeom prst="rect">
          <a:avLst/>
        </a:prstGeom>
        <a:ln w="0">
          <a:noFill/>
        </a:ln>
      </xdr:spPr>
    </xdr:pic>
    <xdr:clientData/>
  </xdr:twoCellAnchor>
  <xdr:twoCellAnchor>
    <xdr:from>
      <xdr:col>0</xdr:col>
      <xdr:colOff>0</xdr:colOff>
      <xdr:row>0</xdr:row>
      <xdr:rowOff>47520</xdr:rowOff>
    </xdr:from>
    <xdr:to>
      <xdr:col>4</xdr:col>
      <xdr:colOff>95040</xdr:colOff>
      <xdr:row>0</xdr:row>
      <xdr:rowOff>532800</xdr:rowOff>
    </xdr:to>
    <xdr:sp macro="" textlink="">
      <xdr:nvSpPr>
        <xdr:cNvPr id="3" name="TextBox 3"/>
        <xdr:cNvSpPr/>
      </xdr:nvSpPr>
      <xdr:spPr>
        <a:xfrm>
          <a:off x="0" y="47520"/>
          <a:ext cx="4484880" cy="485280"/>
        </a:xfrm>
        <a:prstGeom prst="rect">
          <a:avLst/>
        </a:prstGeom>
        <a:noFill/>
        <a:ln w="9525">
          <a:noFill/>
        </a:ln>
      </xdr:spPr>
      <xdr:style>
        <a:lnRef idx="0">
          <a:scrgbClr r="0" g="0" b="0"/>
        </a:lnRef>
        <a:fillRef idx="0">
          <a:scrgbClr r="0" g="0" b="0"/>
        </a:fillRef>
        <a:effectRef idx="0">
          <a:scrgbClr r="0" g="0" b="0"/>
        </a:effectRef>
        <a:fontRef idx="minor"/>
      </xdr:style>
      <xdr:txBody>
        <a:bodyPr vertOverflow="clip" horzOverflow="clip" anchor="t">
          <a:noAutofit/>
        </a:bodyPr>
        <a:lstStyle/>
        <a:p>
          <a:pPr>
            <a:lnSpc>
              <a:spcPct val="100000"/>
            </a:lnSpc>
            <a:tabLst>
              <a:tab pos="0" algn="l"/>
            </a:tabLst>
          </a:pPr>
          <a:r>
            <a:rPr lang="en-US" sz="2600" b="1" strike="noStrike" spc="-1">
              <a:latin typeface="Calibri"/>
              <a:ea typeface="Calibri"/>
            </a:rPr>
            <a:t>PYMEDEASCAT</a:t>
          </a:r>
          <a:endParaRPr lang="ca-ES" sz="2600" b="0" strike="noStrike" spc="-1">
            <a:latin typeface="Times New Roman"/>
          </a:endParaRPr>
        </a:p>
      </xdr:txBody>
    </xdr:sp>
    <xdr:clientData/>
  </xdr:twoCellAnchor>
</xdr:wsDr>
</file>

<file path=xl/theme/theme1.xml><?xml version="1.0" encoding="utf-8"?>
<a:theme xmlns:a="http://schemas.openxmlformats.org/drawingml/2006/main"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L24"/>
  <sheetViews>
    <sheetView zoomScale="85" zoomScaleNormal="85" workbookViewId="0">
      <selection activeCell="K26" sqref="K26"/>
    </sheetView>
  </sheetViews>
  <sheetFormatPr baseColWidth="10" defaultColWidth="11.42578125" defaultRowHeight="15"/>
  <cols>
    <col min="1" max="1" width="18.28515625" customWidth="1"/>
    <col min="2" max="2" width="21.140625" customWidth="1"/>
  </cols>
  <sheetData>
    <row r="1" spans="1:12" ht="59.25" customHeight="1">
      <c r="A1" s="1"/>
      <c r="B1" s="2"/>
      <c r="C1" s="2"/>
      <c r="D1" s="2"/>
      <c r="E1" s="2"/>
      <c r="F1" s="2"/>
      <c r="G1" s="2"/>
      <c r="H1" s="2"/>
      <c r="I1" s="2"/>
      <c r="J1" s="2"/>
      <c r="K1" s="2"/>
      <c r="L1" s="2"/>
    </row>
    <row r="2" spans="1:12" ht="14.25" customHeight="1">
      <c r="A2" s="3"/>
      <c r="B2" s="4"/>
      <c r="C2" s="4"/>
      <c r="D2" s="4"/>
      <c r="E2" s="4"/>
      <c r="F2" s="4"/>
      <c r="G2" s="4"/>
      <c r="H2" s="4"/>
      <c r="I2" s="4"/>
      <c r="J2" s="4"/>
      <c r="K2" s="4"/>
      <c r="L2" s="4"/>
    </row>
    <row r="3" spans="1:12" ht="18" customHeight="1">
      <c r="A3" s="5" t="s">
        <v>0</v>
      </c>
      <c r="B3" s="4"/>
      <c r="C3" s="6"/>
      <c r="D3" s="4"/>
      <c r="E3" s="4"/>
      <c r="F3" s="4"/>
      <c r="G3" s="4"/>
      <c r="H3" s="4"/>
      <c r="I3" s="4"/>
      <c r="J3" s="4"/>
      <c r="K3" s="4"/>
      <c r="L3" s="4"/>
    </row>
    <row r="4" spans="1:12">
      <c r="A4" s="7" t="s">
        <v>1</v>
      </c>
      <c r="B4" s="4" t="s">
        <v>2</v>
      </c>
      <c r="C4" s="6"/>
      <c r="D4" s="4"/>
      <c r="E4" s="4"/>
      <c r="F4" s="4"/>
      <c r="G4" s="4"/>
      <c r="H4" s="4"/>
      <c r="I4" s="4"/>
      <c r="J4" s="4"/>
      <c r="K4" s="4"/>
      <c r="L4" s="4"/>
    </row>
    <row r="5" spans="1:12">
      <c r="A5" s="7" t="s">
        <v>3</v>
      </c>
      <c r="B5" s="4" t="s">
        <v>4</v>
      </c>
      <c r="C5" s="6"/>
      <c r="D5" s="4"/>
      <c r="E5" s="4"/>
      <c r="F5" s="4"/>
      <c r="G5" s="4"/>
      <c r="H5" s="4"/>
      <c r="I5" s="4"/>
      <c r="J5" s="4"/>
      <c r="K5" s="4"/>
      <c r="L5" s="4"/>
    </row>
    <row r="6" spans="1:12">
      <c r="A6" s="4" t="s">
        <v>5</v>
      </c>
      <c r="B6" s="4" t="s">
        <v>6</v>
      </c>
      <c r="C6" s="6"/>
      <c r="D6" s="4"/>
      <c r="E6" s="4"/>
      <c r="F6" s="4"/>
      <c r="G6" s="4"/>
      <c r="H6" s="4"/>
      <c r="I6" s="4"/>
      <c r="J6" s="4"/>
      <c r="K6" s="4"/>
      <c r="L6" s="4"/>
    </row>
    <row r="7" spans="1:12">
      <c r="A7" s="4"/>
      <c r="B7" s="4"/>
      <c r="C7" s="6"/>
      <c r="D7" s="4"/>
      <c r="E7" s="4"/>
      <c r="F7" s="4"/>
      <c r="G7" s="4"/>
      <c r="H7" s="4"/>
      <c r="I7" s="4"/>
      <c r="J7" s="4"/>
      <c r="K7" s="4"/>
      <c r="L7" s="4"/>
    </row>
    <row r="8" spans="1:12">
      <c r="A8" s="4" t="s">
        <v>7</v>
      </c>
      <c r="B8" s="4" t="s">
        <v>8</v>
      </c>
      <c r="C8" s="6"/>
      <c r="D8" s="4"/>
      <c r="E8" s="4"/>
      <c r="F8" s="4"/>
      <c r="G8" s="4"/>
      <c r="H8" s="4"/>
      <c r="I8" s="4"/>
      <c r="J8" s="4"/>
      <c r="K8" s="4"/>
      <c r="L8" s="4"/>
    </row>
    <row r="9" spans="1:12">
      <c r="A9" s="4" t="s">
        <v>9</v>
      </c>
      <c r="B9" s="4" t="s">
        <v>10</v>
      </c>
      <c r="C9" s="6"/>
      <c r="D9" s="4"/>
      <c r="E9" s="4"/>
      <c r="F9" s="4"/>
      <c r="G9" s="4"/>
      <c r="H9" s="4"/>
      <c r="I9" s="4"/>
      <c r="J9" s="4"/>
      <c r="K9" s="4"/>
      <c r="L9" s="4"/>
    </row>
    <row r="10" spans="1:12">
      <c r="A10" s="4" t="s">
        <v>11</v>
      </c>
      <c r="B10" s="8">
        <v>44805</v>
      </c>
      <c r="C10" s="4"/>
      <c r="D10" s="4"/>
      <c r="E10" s="4"/>
      <c r="F10" s="4"/>
      <c r="G10" s="4"/>
      <c r="H10" s="4"/>
      <c r="I10" s="4"/>
      <c r="J10" s="4"/>
      <c r="K10" s="4"/>
      <c r="L10" s="4"/>
    </row>
    <row r="11" spans="1:12">
      <c r="A11" s="4" t="s">
        <v>12</v>
      </c>
      <c r="B11" s="4"/>
      <c r="C11" s="4"/>
      <c r="D11" s="4"/>
      <c r="E11" s="4"/>
      <c r="F11" s="4"/>
      <c r="G11" s="4"/>
      <c r="H11" s="4"/>
      <c r="I11" s="4"/>
      <c r="J11" s="4"/>
      <c r="K11" s="4"/>
      <c r="L11" s="4"/>
    </row>
    <row r="12" spans="1:12">
      <c r="A12" s="4"/>
      <c r="B12" s="4"/>
      <c r="C12" s="4"/>
      <c r="D12" s="4"/>
      <c r="E12" s="4"/>
      <c r="F12" s="4"/>
      <c r="G12" s="4"/>
      <c r="H12" s="4"/>
      <c r="I12" s="4"/>
      <c r="J12" s="4"/>
      <c r="K12" s="4"/>
      <c r="L12" s="4"/>
    </row>
    <row r="13" spans="1:12" ht="15.75">
      <c r="A13" s="5" t="s">
        <v>13</v>
      </c>
      <c r="B13" s="4"/>
      <c r="C13" s="4"/>
      <c r="D13" s="4"/>
      <c r="E13" s="4"/>
      <c r="F13" s="4"/>
      <c r="G13" s="4"/>
      <c r="H13" s="4"/>
      <c r="I13" s="4"/>
      <c r="J13" s="4"/>
      <c r="K13" s="4"/>
      <c r="L13" s="4"/>
    </row>
    <row r="14" spans="1:12">
      <c r="A14" s="4" t="s">
        <v>14</v>
      </c>
      <c r="B14" s="4"/>
      <c r="C14" s="4"/>
      <c r="D14" s="4"/>
      <c r="E14" s="4"/>
      <c r="F14" s="4"/>
      <c r="G14" s="4"/>
      <c r="H14" s="4"/>
      <c r="I14" s="4"/>
      <c r="J14" s="4"/>
      <c r="K14" s="4"/>
      <c r="L14" s="4"/>
    </row>
    <row r="15" spans="1:12">
      <c r="A15" s="4" t="s">
        <v>15</v>
      </c>
      <c r="B15" s="4"/>
      <c r="C15" s="4"/>
      <c r="D15" s="4"/>
      <c r="E15" s="4"/>
      <c r="F15" s="4"/>
      <c r="G15" s="4"/>
      <c r="H15" s="4"/>
      <c r="I15" s="4"/>
      <c r="J15" s="4"/>
      <c r="K15" s="4"/>
      <c r="L15" s="4"/>
    </row>
    <row r="16" spans="1:12">
      <c r="A16" s="4" t="s">
        <v>16</v>
      </c>
      <c r="B16" s="4"/>
      <c r="C16" s="4"/>
      <c r="D16" s="4"/>
      <c r="E16" s="4"/>
      <c r="F16" s="4"/>
      <c r="G16" s="4"/>
      <c r="H16" s="4"/>
      <c r="I16" s="4"/>
      <c r="J16" s="4"/>
      <c r="K16" s="4"/>
      <c r="L16" s="4"/>
    </row>
    <row r="17" spans="1:12">
      <c r="A17" s="4" t="s">
        <v>17</v>
      </c>
      <c r="B17" s="4"/>
      <c r="C17" s="4"/>
      <c r="D17" s="4"/>
      <c r="E17" s="4"/>
      <c r="F17" s="4"/>
      <c r="G17" s="4"/>
      <c r="H17" s="4"/>
      <c r="I17" s="4"/>
      <c r="J17" s="4"/>
      <c r="K17" s="4"/>
      <c r="L17" s="4"/>
    </row>
    <row r="18" spans="1:12">
      <c r="A18" s="4"/>
      <c r="B18" s="4"/>
      <c r="C18" s="4"/>
      <c r="D18" s="4"/>
      <c r="E18" s="4"/>
      <c r="F18" s="4"/>
      <c r="G18" s="4"/>
      <c r="H18" s="4"/>
      <c r="I18" s="4"/>
      <c r="J18" s="4"/>
      <c r="K18" s="4"/>
      <c r="L18" s="9"/>
    </row>
    <row r="19" spans="1:12" ht="15.75">
      <c r="A19" s="5" t="s">
        <v>18</v>
      </c>
      <c r="B19" s="4"/>
      <c r="C19" s="4"/>
      <c r="D19" s="4"/>
      <c r="E19" s="4"/>
      <c r="F19" s="4"/>
      <c r="G19" s="4"/>
      <c r="H19" s="4"/>
      <c r="I19" s="4"/>
      <c r="J19" s="4"/>
      <c r="K19" s="4"/>
      <c r="L19" s="4"/>
    </row>
    <row r="20" spans="1:12">
      <c r="A20" s="4" t="s">
        <v>19</v>
      </c>
      <c r="B20" s="4" t="s">
        <v>20</v>
      </c>
      <c r="C20" s="4"/>
      <c r="D20" s="4"/>
      <c r="E20" s="4"/>
      <c r="F20" s="4"/>
      <c r="G20" s="4"/>
      <c r="H20" s="4"/>
      <c r="I20" s="4"/>
      <c r="J20" s="4"/>
      <c r="K20" s="4"/>
      <c r="L20" s="4"/>
    </row>
    <row r="21" spans="1:12">
      <c r="A21" s="4" t="s">
        <v>21</v>
      </c>
      <c r="B21" s="4" t="s">
        <v>22</v>
      </c>
      <c r="C21" s="4"/>
      <c r="D21" s="4"/>
      <c r="E21" s="4"/>
      <c r="F21" s="4"/>
      <c r="G21" s="4"/>
      <c r="H21" s="4"/>
      <c r="I21" s="4"/>
      <c r="J21" s="4"/>
      <c r="K21" s="4"/>
      <c r="L21" s="4"/>
    </row>
    <row r="22" spans="1:12">
      <c r="A22" s="4" t="s">
        <v>23</v>
      </c>
      <c r="B22" s="4" t="s">
        <v>24</v>
      </c>
      <c r="C22" s="4"/>
      <c r="D22" s="4"/>
      <c r="E22" s="4"/>
      <c r="F22" s="4"/>
      <c r="G22" s="4"/>
      <c r="H22" s="4"/>
      <c r="I22" s="4"/>
      <c r="J22" s="4"/>
      <c r="K22" s="4"/>
      <c r="L22" s="4"/>
    </row>
    <row r="23" spans="1:12">
      <c r="A23" s="4"/>
      <c r="B23" s="4"/>
      <c r="C23" s="4"/>
      <c r="D23" s="4"/>
      <c r="E23" s="4"/>
      <c r="F23" s="4"/>
      <c r="G23" s="4"/>
      <c r="H23" s="4"/>
      <c r="I23" s="4"/>
      <c r="J23" s="4"/>
      <c r="K23" s="4"/>
      <c r="L23" s="4"/>
    </row>
    <row r="24" spans="1:12">
      <c r="A24" s="10"/>
      <c r="B24" s="10"/>
      <c r="C24" s="10"/>
      <c r="D24" s="10"/>
      <c r="E24" s="10"/>
      <c r="F24" s="10"/>
      <c r="G24" s="10"/>
      <c r="H24" s="10"/>
      <c r="I24" s="10"/>
      <c r="J24" s="10"/>
      <c r="K24" s="10"/>
      <c r="L24" s="10"/>
    </row>
  </sheetData>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sheetPr>
    <tabColor rgb="FFFFE699"/>
  </sheetPr>
  <dimension ref="A1:FY327"/>
  <sheetViews>
    <sheetView topLeftCell="A273" zoomScale="70" zoomScaleNormal="70" workbookViewId="0">
      <selection activeCell="C287" sqref="C287"/>
    </sheetView>
  </sheetViews>
  <sheetFormatPr baseColWidth="10" defaultColWidth="11.42578125" defaultRowHeight="1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c r="A1" s="11" t="s">
        <v>25</v>
      </c>
      <c r="B1" s="12"/>
      <c r="C1" s="13"/>
      <c r="D1" s="13"/>
    </row>
    <row r="2" spans="1:91">
      <c r="A2" s="14" t="s">
        <v>26</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6"/>
    </row>
    <row r="3" spans="1:91">
      <c r="A3" s="17" t="s">
        <v>27</v>
      </c>
      <c r="B3" t="s">
        <v>28</v>
      </c>
      <c r="C3" s="18" t="s">
        <v>29</v>
      </c>
      <c r="D3" s="19" t="s">
        <v>30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1"/>
      <c r="CJ3" s="21"/>
      <c r="CK3" s="21"/>
      <c r="CL3" s="22"/>
    </row>
    <row r="4" spans="1:91">
      <c r="A4" s="311" t="s">
        <v>31</v>
      </c>
      <c r="B4" s="312" t="s">
        <v>32</v>
      </c>
      <c r="C4" s="23" t="s">
        <v>33</v>
      </c>
      <c r="D4" s="24" t="s">
        <v>34</v>
      </c>
    </row>
    <row r="5" spans="1:91">
      <c r="A5" s="311"/>
      <c r="B5" s="312"/>
      <c r="C5" s="313" t="s">
        <v>35</v>
      </c>
      <c r="D5" s="26" t="s">
        <v>36</v>
      </c>
      <c r="E5" s="27">
        <v>2015</v>
      </c>
      <c r="F5" s="27">
        <v>2016</v>
      </c>
      <c r="G5" s="27">
        <v>2017</v>
      </c>
      <c r="H5" s="27">
        <v>2018</v>
      </c>
      <c r="I5" s="27">
        <v>2019</v>
      </c>
      <c r="J5" s="27">
        <v>2020</v>
      </c>
      <c r="K5" s="27">
        <v>2021</v>
      </c>
      <c r="L5" s="27">
        <v>2022</v>
      </c>
      <c r="M5" s="27">
        <v>2023</v>
      </c>
      <c r="N5" s="27">
        <v>2024</v>
      </c>
      <c r="O5" s="27">
        <v>2025</v>
      </c>
      <c r="P5" s="27">
        <v>2026</v>
      </c>
      <c r="Q5" s="27">
        <v>2027</v>
      </c>
      <c r="R5" s="27">
        <v>2028</v>
      </c>
      <c r="S5" s="27">
        <v>2029</v>
      </c>
      <c r="T5" s="27">
        <v>2030</v>
      </c>
      <c r="U5" s="27">
        <v>2031</v>
      </c>
      <c r="V5" s="27">
        <v>2032</v>
      </c>
      <c r="W5" s="27">
        <v>2033</v>
      </c>
      <c r="X5" s="27">
        <v>2034</v>
      </c>
      <c r="Y5" s="27">
        <v>2035</v>
      </c>
      <c r="Z5" s="27">
        <v>2036</v>
      </c>
      <c r="AA5" s="27">
        <v>2037</v>
      </c>
      <c r="AB5" s="27">
        <v>2038</v>
      </c>
      <c r="AC5" s="27">
        <v>2039</v>
      </c>
      <c r="AD5" s="27">
        <v>2040</v>
      </c>
      <c r="AE5" s="27">
        <v>2041</v>
      </c>
      <c r="AF5" s="27">
        <v>2042</v>
      </c>
      <c r="AG5" s="27">
        <v>2043</v>
      </c>
      <c r="AH5" s="27">
        <v>2044</v>
      </c>
      <c r="AI5" s="27">
        <v>2045</v>
      </c>
      <c r="AJ5" s="27">
        <v>2046</v>
      </c>
      <c r="AK5" s="27">
        <v>2047</v>
      </c>
      <c r="AL5" s="27">
        <v>2048</v>
      </c>
      <c r="AM5" s="27">
        <v>2049</v>
      </c>
      <c r="AN5" s="27">
        <v>2050</v>
      </c>
      <c r="AO5" s="27">
        <v>2051</v>
      </c>
      <c r="AP5" s="27">
        <v>2052</v>
      </c>
      <c r="AQ5" s="27">
        <v>2053</v>
      </c>
      <c r="AR5" s="27">
        <v>2054</v>
      </c>
      <c r="AS5" s="27">
        <v>2055</v>
      </c>
      <c r="AT5" s="27">
        <v>2056</v>
      </c>
      <c r="AU5" s="27">
        <v>2057</v>
      </c>
      <c r="AV5" s="27">
        <v>2058</v>
      </c>
      <c r="AW5" s="27">
        <v>2059</v>
      </c>
      <c r="AX5" s="27">
        <v>2060</v>
      </c>
      <c r="AY5" s="27">
        <v>2061</v>
      </c>
      <c r="AZ5" s="27">
        <v>2062</v>
      </c>
      <c r="BA5" s="27">
        <v>2063</v>
      </c>
      <c r="BB5" s="27">
        <v>2064</v>
      </c>
      <c r="BC5" s="27">
        <v>2065</v>
      </c>
      <c r="BD5" s="27">
        <v>2066</v>
      </c>
      <c r="BE5" s="27">
        <v>2067</v>
      </c>
      <c r="BF5" s="27">
        <v>2068</v>
      </c>
      <c r="BG5" s="27">
        <v>2069</v>
      </c>
      <c r="BH5" s="27">
        <v>2070</v>
      </c>
      <c r="BI5" s="27">
        <v>2071</v>
      </c>
      <c r="BJ5" s="27">
        <v>2072</v>
      </c>
      <c r="BK5" s="27">
        <v>2073</v>
      </c>
      <c r="BL5" s="27">
        <v>2074</v>
      </c>
      <c r="BM5" s="27">
        <v>2075</v>
      </c>
      <c r="BN5" s="27">
        <v>2076</v>
      </c>
      <c r="BO5" s="27">
        <v>2077</v>
      </c>
      <c r="BP5" s="27">
        <v>2078</v>
      </c>
      <c r="BQ5" s="27">
        <v>2079</v>
      </c>
      <c r="BR5" s="27">
        <v>2080</v>
      </c>
      <c r="BS5" s="27">
        <v>2081</v>
      </c>
      <c r="BT5" s="27">
        <v>2082</v>
      </c>
      <c r="BU5" s="27">
        <v>2083</v>
      </c>
      <c r="BV5" s="27">
        <v>2084</v>
      </c>
      <c r="BW5" s="27">
        <v>2085</v>
      </c>
      <c r="BX5" s="27">
        <v>2086</v>
      </c>
      <c r="BY5" s="27">
        <v>2087</v>
      </c>
      <c r="BZ5" s="27">
        <v>2088</v>
      </c>
      <c r="CA5" s="27">
        <v>2089</v>
      </c>
      <c r="CB5" s="27">
        <v>2090</v>
      </c>
      <c r="CC5" s="27">
        <v>2091</v>
      </c>
      <c r="CD5" s="27">
        <v>2092</v>
      </c>
      <c r="CE5" s="27">
        <v>2093</v>
      </c>
      <c r="CF5" s="27">
        <v>2094</v>
      </c>
      <c r="CG5" s="27">
        <v>2095</v>
      </c>
      <c r="CH5" s="27">
        <v>2096</v>
      </c>
      <c r="CI5" s="27">
        <v>2097</v>
      </c>
      <c r="CJ5" s="27">
        <v>2098</v>
      </c>
      <c r="CK5" s="27">
        <v>2099</v>
      </c>
      <c r="CL5" s="27">
        <v>2100</v>
      </c>
    </row>
    <row r="6" spans="1:91">
      <c r="A6" s="311"/>
      <c r="B6" s="312"/>
      <c r="C6" s="313"/>
      <c r="D6" s="26" t="s">
        <v>37</v>
      </c>
      <c r="E6" s="28" t="s">
        <v>38</v>
      </c>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row>
    <row r="7" spans="1:91">
      <c r="A7" s="311"/>
      <c r="B7" s="312"/>
      <c r="C7" s="25" t="s">
        <v>39</v>
      </c>
      <c r="D7" s="314" t="s">
        <v>40</v>
      </c>
      <c r="E7" s="315" t="s">
        <v>41</v>
      </c>
      <c r="F7" s="17" t="s">
        <v>42</v>
      </c>
      <c r="G7" s="24" t="s">
        <v>43</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spans="1:91">
      <c r="A8" s="311"/>
      <c r="B8" s="312"/>
      <c r="C8" s="29" t="s">
        <v>44</v>
      </c>
      <c r="D8" s="314"/>
      <c r="E8" s="315"/>
      <c r="F8" s="17" t="s">
        <v>45</v>
      </c>
      <c r="G8" s="24" t="s">
        <v>46</v>
      </c>
      <c r="H8" s="17" t="s">
        <v>47</v>
      </c>
      <c r="I8" s="18" t="s">
        <v>47</v>
      </c>
    </row>
    <row r="10" spans="1:91">
      <c r="A10" s="30" t="s">
        <v>48</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6"/>
    </row>
    <row r="11" spans="1:91">
      <c r="A11" s="316" t="s">
        <v>49</v>
      </c>
      <c r="B11" s="317" t="s">
        <v>50</v>
      </c>
      <c r="C11" s="31" t="s">
        <v>51</v>
      </c>
      <c r="D11" s="24" t="s">
        <v>52</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32"/>
    </row>
    <row r="12" spans="1:91">
      <c r="A12" s="316"/>
      <c r="B12" s="317"/>
      <c r="C12" s="313" t="s">
        <v>35</v>
      </c>
      <c r="D12" s="26" t="s">
        <v>36</v>
      </c>
      <c r="E12" s="27">
        <v>2015</v>
      </c>
      <c r="F12" s="27">
        <v>2016</v>
      </c>
      <c r="G12" s="27">
        <v>2017</v>
      </c>
      <c r="H12" s="27">
        <v>2018</v>
      </c>
      <c r="I12" s="27">
        <v>2019</v>
      </c>
      <c r="J12" s="27">
        <v>2020</v>
      </c>
      <c r="K12" s="27">
        <v>2021</v>
      </c>
      <c r="L12" s="27">
        <v>2022</v>
      </c>
      <c r="M12" s="27">
        <v>2023</v>
      </c>
      <c r="N12" s="27">
        <v>2024</v>
      </c>
      <c r="O12" s="27">
        <v>2025</v>
      </c>
      <c r="P12" s="27">
        <v>2026</v>
      </c>
      <c r="Q12" s="27">
        <v>2027</v>
      </c>
      <c r="R12" s="27">
        <v>2028</v>
      </c>
      <c r="S12" s="27">
        <v>2029</v>
      </c>
      <c r="T12" s="27">
        <v>2030</v>
      </c>
      <c r="U12" s="27">
        <v>2031</v>
      </c>
      <c r="V12" s="27">
        <v>2032</v>
      </c>
      <c r="W12" s="27">
        <v>2033</v>
      </c>
      <c r="X12" s="27">
        <v>2034</v>
      </c>
      <c r="Y12" s="27">
        <v>2035</v>
      </c>
      <c r="Z12" s="27">
        <v>2036</v>
      </c>
      <c r="AA12" s="27">
        <v>2037</v>
      </c>
      <c r="AB12" s="27">
        <v>2038</v>
      </c>
      <c r="AC12" s="27">
        <v>2039</v>
      </c>
      <c r="AD12" s="27">
        <v>2040</v>
      </c>
      <c r="AE12" s="27">
        <v>2041</v>
      </c>
      <c r="AF12" s="27">
        <v>2042</v>
      </c>
      <c r="AG12" s="27">
        <v>2043</v>
      </c>
      <c r="AH12" s="27">
        <v>2044</v>
      </c>
      <c r="AI12" s="27">
        <v>2045</v>
      </c>
      <c r="AJ12" s="27">
        <v>2046</v>
      </c>
      <c r="AK12" s="27">
        <v>2047</v>
      </c>
      <c r="AL12" s="27">
        <v>2048</v>
      </c>
      <c r="AM12" s="27">
        <v>2049</v>
      </c>
      <c r="AN12" s="27">
        <v>2050</v>
      </c>
      <c r="AO12" s="27">
        <v>2051</v>
      </c>
      <c r="AP12" s="27">
        <v>2052</v>
      </c>
      <c r="AQ12" s="27">
        <v>2053</v>
      </c>
      <c r="AR12" s="27">
        <v>2054</v>
      </c>
      <c r="AS12" s="27">
        <v>2055</v>
      </c>
      <c r="AT12" s="27">
        <v>2056</v>
      </c>
      <c r="AU12" s="27">
        <v>2057</v>
      </c>
      <c r="AV12" s="27">
        <v>2058</v>
      </c>
      <c r="AW12" s="27">
        <v>2059</v>
      </c>
      <c r="AX12" s="27">
        <v>2060</v>
      </c>
      <c r="AY12" s="27">
        <v>2061</v>
      </c>
      <c r="AZ12" s="27">
        <v>2062</v>
      </c>
      <c r="BA12" s="27">
        <v>2063</v>
      </c>
      <c r="BB12" s="27">
        <v>2064</v>
      </c>
      <c r="BC12" s="27">
        <v>2065</v>
      </c>
      <c r="BD12" s="27">
        <v>2066</v>
      </c>
      <c r="BE12" s="27">
        <v>2067</v>
      </c>
      <c r="BF12" s="27">
        <v>2068</v>
      </c>
      <c r="BG12" s="27">
        <v>2069</v>
      </c>
      <c r="BH12" s="27">
        <v>2070</v>
      </c>
      <c r="BI12" s="27">
        <v>2071</v>
      </c>
      <c r="BJ12" s="27">
        <v>2072</v>
      </c>
      <c r="BK12" s="27">
        <v>2073</v>
      </c>
      <c r="BL12" s="27">
        <v>2074</v>
      </c>
      <c r="BM12" s="27">
        <v>2075</v>
      </c>
      <c r="BN12" s="27">
        <v>2076</v>
      </c>
      <c r="BO12" s="27">
        <v>2077</v>
      </c>
      <c r="BP12" s="27">
        <v>2078</v>
      </c>
      <c r="BQ12" s="27">
        <v>2079</v>
      </c>
      <c r="BR12" s="27">
        <v>2080</v>
      </c>
      <c r="BS12" s="27">
        <v>2081</v>
      </c>
      <c r="BT12" s="27">
        <v>2082</v>
      </c>
      <c r="BU12" s="27">
        <v>2083</v>
      </c>
      <c r="BV12" s="27">
        <v>2084</v>
      </c>
      <c r="BW12" s="27">
        <v>2085</v>
      </c>
      <c r="BX12" s="27">
        <v>2086</v>
      </c>
      <c r="BY12" s="27">
        <v>2087</v>
      </c>
      <c r="BZ12" s="27">
        <v>2088</v>
      </c>
      <c r="CA12" s="27">
        <v>2089</v>
      </c>
      <c r="CB12" s="27">
        <v>2090</v>
      </c>
      <c r="CC12" s="27">
        <v>2091</v>
      </c>
      <c r="CD12" s="27">
        <v>2092</v>
      </c>
      <c r="CE12" s="27">
        <v>2093</v>
      </c>
      <c r="CF12" s="27">
        <v>2094</v>
      </c>
      <c r="CG12" s="27">
        <v>2095</v>
      </c>
      <c r="CH12" s="27">
        <v>2096</v>
      </c>
      <c r="CI12" s="27">
        <v>2097</v>
      </c>
      <c r="CJ12" s="27">
        <v>2098</v>
      </c>
      <c r="CK12" s="27">
        <v>2099</v>
      </c>
      <c r="CL12" s="33">
        <v>2100</v>
      </c>
      <c r="CM12" s="34">
        <v>2101</v>
      </c>
    </row>
    <row r="13" spans="1:91">
      <c r="A13" s="316"/>
      <c r="B13" s="317"/>
      <c r="C13" s="313"/>
      <c r="D13" s="26" t="s">
        <v>37</v>
      </c>
      <c r="E13" s="28" t="s">
        <v>53</v>
      </c>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35"/>
      <c r="CM13" s="36"/>
    </row>
    <row r="14" spans="1:91">
      <c r="A14" s="316"/>
      <c r="B14" s="317"/>
      <c r="C14" s="25" t="s">
        <v>39</v>
      </c>
      <c r="D14" s="318" t="s">
        <v>40</v>
      </c>
      <c r="E14" s="315" t="s">
        <v>54</v>
      </c>
      <c r="F14" s="17" t="s">
        <v>42</v>
      </c>
      <c r="G14" s="24" t="s">
        <v>55</v>
      </c>
    </row>
    <row r="15" spans="1:91">
      <c r="A15" s="316"/>
      <c r="B15" s="317"/>
      <c r="C15" s="25" t="s">
        <v>44</v>
      </c>
      <c r="D15" s="318"/>
      <c r="E15" s="315"/>
      <c r="F15" s="17" t="s">
        <v>56</v>
      </c>
      <c r="G15" s="24" t="s">
        <v>57</v>
      </c>
      <c r="H15" s="17" t="s">
        <v>47</v>
      </c>
      <c r="I15" s="18" t="s">
        <v>47</v>
      </c>
    </row>
    <row r="16" spans="1:91">
      <c r="A16" s="37"/>
      <c r="C16" s="38"/>
      <c r="D16" s="37"/>
    </row>
    <row r="17" spans="1:90">
      <c r="A17" s="37"/>
      <c r="C17" s="38"/>
      <c r="D17" s="37"/>
    </row>
    <row r="18" spans="1:90">
      <c r="A18" s="39" t="s">
        <v>58</v>
      </c>
      <c r="B18" s="40"/>
      <c r="C18" s="41"/>
      <c r="D18" s="41"/>
      <c r="E18" s="41"/>
      <c r="F18" s="41"/>
      <c r="G18" s="41"/>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2"/>
    </row>
    <row r="19" spans="1:90" ht="14.25" customHeight="1">
      <c r="A19" s="309" t="s">
        <v>59</v>
      </c>
      <c r="B19" s="310" t="s">
        <v>60</v>
      </c>
      <c r="C19" s="310"/>
      <c r="D19" s="285" t="s">
        <v>61</v>
      </c>
      <c r="G19" s="44"/>
      <c r="L19" s="45"/>
      <c r="CL19" s="46"/>
    </row>
    <row r="20" spans="1:90">
      <c r="A20" s="309"/>
      <c r="B20" s="310" t="s">
        <v>62</v>
      </c>
      <c r="C20" s="310"/>
      <c r="D20" s="285"/>
      <c r="G20" s="44"/>
      <c r="L20" s="47"/>
      <c r="CL20" s="46"/>
    </row>
    <row r="21" spans="1:90">
      <c r="A21" s="309"/>
      <c r="B21" s="310" t="s">
        <v>63</v>
      </c>
      <c r="C21" s="310"/>
      <c r="D21" s="285"/>
      <c r="G21" s="44"/>
      <c r="L21" s="47"/>
      <c r="CL21" s="46"/>
    </row>
    <row r="22" spans="1:90">
      <c r="A22" s="309"/>
      <c r="B22" s="310" t="s">
        <v>64</v>
      </c>
      <c r="C22" s="310"/>
      <c r="D22" s="285"/>
      <c r="E22" s="48" t="s">
        <v>65</v>
      </c>
      <c r="F22" s="49" t="s">
        <v>66</v>
      </c>
      <c r="G22" s="50" t="s">
        <v>67</v>
      </c>
      <c r="H22" s="28" t="s">
        <v>68</v>
      </c>
      <c r="I22" s="10"/>
      <c r="L22" s="51"/>
      <c r="M22" s="37"/>
      <c r="N22" s="52"/>
      <c r="CL22" s="46"/>
    </row>
    <row r="23" spans="1:90">
      <c r="A23" s="39" t="s">
        <v>69</v>
      </c>
      <c r="B23" s="40"/>
      <c r="C23" s="40"/>
      <c r="D23" s="40"/>
      <c r="E23" s="39" t="s">
        <v>70</v>
      </c>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2"/>
    </row>
    <row r="24" spans="1:90" ht="15" customHeight="1">
      <c r="A24" s="17" t="s">
        <v>71</v>
      </c>
      <c r="B24" s="27" t="s">
        <v>72</v>
      </c>
      <c r="C24" s="53" t="s">
        <v>73</v>
      </c>
      <c r="D24" s="37"/>
      <c r="E24" s="17" t="s">
        <v>74</v>
      </c>
      <c r="F24" s="54" t="s">
        <v>28</v>
      </c>
      <c r="G24" s="18"/>
      <c r="I24" s="17" t="s">
        <v>75</v>
      </c>
      <c r="J24" s="27" t="s">
        <v>76</v>
      </c>
      <c r="K24" s="18"/>
      <c r="CL24" s="46"/>
    </row>
    <row r="25" spans="1:90">
      <c r="A25" s="17" t="s">
        <v>77</v>
      </c>
      <c r="B25" s="27" t="s">
        <v>78</v>
      </c>
      <c r="C25" s="55" t="s">
        <v>79</v>
      </c>
      <c r="D25" s="56"/>
      <c r="E25" s="17" t="s">
        <v>80</v>
      </c>
      <c r="F25" s="54" t="s">
        <v>28</v>
      </c>
      <c r="G25" s="18"/>
      <c r="CL25" s="46"/>
    </row>
    <row r="26" spans="1:90" ht="14.25" customHeight="1">
      <c r="A26" s="17" t="s">
        <v>81</v>
      </c>
      <c r="B26" s="27" t="s">
        <v>72</v>
      </c>
      <c r="C26" s="57" t="s">
        <v>82</v>
      </c>
      <c r="D26" s="37"/>
      <c r="E26" s="17" t="s">
        <v>83</v>
      </c>
      <c r="F26" s="54" t="s">
        <v>28</v>
      </c>
      <c r="G26" s="18"/>
      <c r="CL26" s="46"/>
    </row>
    <row r="27" spans="1:90">
      <c r="A27" s="17" t="s">
        <v>84</v>
      </c>
      <c r="B27" s="27" t="s">
        <v>72</v>
      </c>
      <c r="C27" s="57" t="s">
        <v>85</v>
      </c>
      <c r="D27" s="37"/>
      <c r="E27" s="39" t="s">
        <v>86</v>
      </c>
      <c r="CL27" s="46"/>
    </row>
    <row r="28" spans="1:90">
      <c r="A28" s="17" t="s">
        <v>87</v>
      </c>
      <c r="B28" s="27" t="s">
        <v>72</v>
      </c>
      <c r="C28" s="55" t="s">
        <v>88</v>
      </c>
      <c r="D28" s="37"/>
      <c r="E28" s="17" t="s">
        <v>89</v>
      </c>
      <c r="F28" s="54" t="s">
        <v>28</v>
      </c>
      <c r="G28" s="58"/>
      <c r="CL28" s="46"/>
    </row>
    <row r="29" spans="1:90">
      <c r="A29" s="17" t="s">
        <v>90</v>
      </c>
      <c r="B29" s="27" t="s">
        <v>72</v>
      </c>
      <c r="C29" s="55" t="s">
        <v>91</v>
      </c>
      <c r="D29" s="37"/>
      <c r="E29" s="17" t="s">
        <v>92</v>
      </c>
      <c r="F29" s="54" t="s">
        <v>28</v>
      </c>
      <c r="G29" s="59"/>
      <c r="CL29" s="46"/>
    </row>
    <row r="30" spans="1:90">
      <c r="A30" s="54"/>
      <c r="B30" s="27"/>
      <c r="C30" s="60"/>
      <c r="D30" s="37"/>
      <c r="E30" s="17" t="s">
        <v>93</v>
      </c>
      <c r="F30" s="54" t="s">
        <v>28</v>
      </c>
      <c r="G30" s="61"/>
      <c r="CL30" s="46"/>
    </row>
    <row r="31" spans="1:90">
      <c r="A31" s="39" t="s">
        <v>94</v>
      </c>
      <c r="B31" s="40"/>
      <c r="C31" s="40"/>
      <c r="D31" s="41"/>
      <c r="E31" s="62"/>
      <c r="F31" s="63"/>
      <c r="G31" s="63"/>
      <c r="H31" s="39" t="s">
        <v>95</v>
      </c>
      <c r="I31" s="40"/>
      <c r="J31" s="40"/>
      <c r="K31" s="40"/>
      <c r="L31" s="40"/>
      <c r="M31" s="40"/>
      <c r="N31" s="40"/>
      <c r="O31" s="40"/>
      <c r="P31" s="63"/>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c r="BO31" s="40"/>
      <c r="BP31" s="40"/>
      <c r="BQ31" s="40"/>
      <c r="BR31" s="40"/>
      <c r="BS31" s="40"/>
      <c r="BT31" s="40"/>
      <c r="BU31" s="40"/>
      <c r="BV31" s="40"/>
      <c r="BW31" s="40"/>
      <c r="BX31" s="40"/>
      <c r="BY31" s="40"/>
      <c r="BZ31" s="40"/>
      <c r="CA31" s="40"/>
      <c r="CB31" s="40"/>
      <c r="CC31" s="40"/>
      <c r="CD31" s="40"/>
      <c r="CE31" s="40"/>
      <c r="CF31" s="40"/>
      <c r="CG31" s="40"/>
      <c r="CH31" s="40"/>
      <c r="CI31" s="40"/>
      <c r="CJ31" s="40"/>
      <c r="CK31" s="40"/>
      <c r="CL31" s="42"/>
    </row>
    <row r="32" spans="1:90">
      <c r="A32" s="17" t="s">
        <v>96</v>
      </c>
      <c r="B32" s="27" t="s">
        <v>97</v>
      </c>
      <c r="C32" s="64" t="s">
        <v>98</v>
      </c>
      <c r="D32" s="17" t="s">
        <v>99</v>
      </c>
      <c r="E32" s="27" t="s">
        <v>36</v>
      </c>
      <c r="F32" s="28" t="s">
        <v>100</v>
      </c>
      <c r="G32" s="65"/>
      <c r="H32" s="17" t="s">
        <v>74</v>
      </c>
      <c r="I32" s="54" t="s">
        <v>28</v>
      </c>
      <c r="J32" s="307" t="s">
        <v>101</v>
      </c>
      <c r="K32" s="307"/>
      <c r="L32" s="307"/>
      <c r="M32" s="307"/>
      <c r="N32" s="307"/>
      <c r="O32" s="307"/>
      <c r="P32" s="37"/>
      <c r="Q32" s="65"/>
      <c r="R32" s="65"/>
      <c r="S32" s="65"/>
      <c r="CK32" s="46"/>
    </row>
    <row r="33" spans="1:90">
      <c r="A33" s="17" t="s">
        <v>102</v>
      </c>
      <c r="B33" s="27" t="s">
        <v>97</v>
      </c>
      <c r="C33" s="64" t="s">
        <v>98</v>
      </c>
      <c r="D33" s="17" t="s">
        <v>103</v>
      </c>
      <c r="E33" s="27" t="s">
        <v>36</v>
      </c>
      <c r="F33" s="64" t="s">
        <v>104</v>
      </c>
      <c r="G33" s="65"/>
      <c r="H33" s="17" t="s">
        <v>80</v>
      </c>
      <c r="I33" s="54" t="s">
        <v>28</v>
      </c>
      <c r="J33" s="307" t="s">
        <v>105</v>
      </c>
      <c r="K33" s="307"/>
      <c r="L33" s="307"/>
      <c r="M33" s="307"/>
      <c r="N33" s="307"/>
      <c r="O33" s="307"/>
      <c r="P33" s="37"/>
      <c r="Q33" s="65"/>
      <c r="R33" s="65"/>
      <c r="S33" s="65"/>
      <c r="CK33" s="46"/>
    </row>
    <row r="34" spans="1:90">
      <c r="A34" s="17" t="s">
        <v>106</v>
      </c>
      <c r="B34" s="27" t="s">
        <v>97</v>
      </c>
      <c r="C34" s="64" t="s">
        <v>98</v>
      </c>
      <c r="D34" s="65"/>
      <c r="E34" s="65"/>
      <c r="F34" s="65"/>
      <c r="G34" s="65"/>
      <c r="H34" s="17" t="s">
        <v>83</v>
      </c>
      <c r="I34" s="54" t="s">
        <v>28</v>
      </c>
      <c r="J34" s="307" t="s">
        <v>107</v>
      </c>
      <c r="K34" s="307"/>
      <c r="L34" s="307"/>
      <c r="M34" s="307"/>
      <c r="N34" s="307"/>
      <c r="O34" s="307"/>
      <c r="P34" s="37"/>
      <c r="Q34" s="65"/>
      <c r="R34" s="65"/>
      <c r="S34" s="65"/>
      <c r="CK34" s="46"/>
    </row>
    <row r="35" spans="1:90">
      <c r="A35" s="17" t="s">
        <v>108</v>
      </c>
      <c r="B35" s="27" t="s">
        <v>97</v>
      </c>
      <c r="C35" s="64" t="s">
        <v>98</v>
      </c>
      <c r="D35" s="17" t="s">
        <v>109</v>
      </c>
      <c r="E35" s="54" t="s">
        <v>28</v>
      </c>
      <c r="F35" s="66">
        <v>0.5</v>
      </c>
      <c r="J35" s="307"/>
      <c r="K35" s="307"/>
      <c r="L35" s="307"/>
      <c r="M35" s="307"/>
      <c r="N35" s="307"/>
      <c r="O35" s="307"/>
      <c r="CK35" s="46"/>
    </row>
    <row r="36" spans="1:90">
      <c r="A36" s="17" t="s">
        <v>110</v>
      </c>
      <c r="B36" s="27" t="s">
        <v>97</v>
      </c>
      <c r="C36" s="64" t="s">
        <v>98</v>
      </c>
      <c r="D36" s="65"/>
      <c r="E36" s="65"/>
      <c r="F36" s="67"/>
      <c r="H36" s="17" t="s">
        <v>89</v>
      </c>
      <c r="I36" s="54" t="s">
        <v>28</v>
      </c>
      <c r="J36" s="307" t="s">
        <v>111</v>
      </c>
      <c r="K36" s="307"/>
      <c r="L36" s="307"/>
      <c r="M36" s="307"/>
      <c r="N36" s="307"/>
      <c r="O36" s="307"/>
      <c r="P36" s="68"/>
      <c r="CK36" s="46"/>
    </row>
    <row r="37" spans="1:90">
      <c r="A37" s="17" t="s">
        <v>112</v>
      </c>
      <c r="B37" s="27" t="s">
        <v>97</v>
      </c>
      <c r="C37" s="64" t="s">
        <v>98</v>
      </c>
      <c r="D37" s="17" t="s">
        <v>113</v>
      </c>
      <c r="E37" s="27" t="s">
        <v>97</v>
      </c>
      <c r="F37" s="64" t="s">
        <v>98</v>
      </c>
      <c r="H37" s="17" t="s">
        <v>114</v>
      </c>
      <c r="I37" s="54" t="s">
        <v>28</v>
      </c>
      <c r="J37" s="307" t="s">
        <v>115</v>
      </c>
      <c r="K37" s="307"/>
      <c r="L37" s="307"/>
      <c r="M37" s="307"/>
      <c r="N37" s="307"/>
      <c r="O37" s="307"/>
      <c r="P37" s="38"/>
      <c r="Q37" s="17" t="s">
        <v>93</v>
      </c>
      <c r="R37" s="54" t="s">
        <v>28</v>
      </c>
      <c r="S37" s="59">
        <v>0.5</v>
      </c>
      <c r="CK37" s="46"/>
    </row>
    <row r="38" spans="1:90">
      <c r="A38" s="17" t="s">
        <v>116</v>
      </c>
      <c r="B38" s="27" t="s">
        <v>97</v>
      </c>
      <c r="C38" s="64" t="s">
        <v>98</v>
      </c>
      <c r="D38" s="17" t="s">
        <v>117</v>
      </c>
      <c r="E38" s="27" t="s">
        <v>97</v>
      </c>
      <c r="F38" s="64" t="s">
        <v>98</v>
      </c>
      <c r="H38" s="17" t="s">
        <v>118</v>
      </c>
      <c r="I38" s="54" t="s">
        <v>28</v>
      </c>
      <c r="J38" s="307" t="s">
        <v>119</v>
      </c>
      <c r="K38" s="307"/>
      <c r="L38" s="307"/>
      <c r="M38" s="307"/>
      <c r="N38" s="307"/>
      <c r="O38" s="307"/>
      <c r="CK38" s="46"/>
    </row>
    <row r="39" spans="1:90">
      <c r="A39" s="69" t="s">
        <v>120</v>
      </c>
      <c r="B39" s="40"/>
      <c r="C39" s="40"/>
      <c r="D39" s="63"/>
      <c r="E39" s="63"/>
      <c r="F39" s="63"/>
      <c r="G39" s="40"/>
      <c r="H39" s="63"/>
      <c r="I39" s="63"/>
      <c r="J39" s="63"/>
      <c r="K39" s="63"/>
      <c r="L39" s="63"/>
      <c r="M39" s="63"/>
      <c r="N39" s="63"/>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2"/>
    </row>
    <row r="40" spans="1:90">
      <c r="A40" s="60"/>
      <c r="B40" s="60"/>
      <c r="C40" s="54"/>
      <c r="H40" s="37"/>
      <c r="J40" s="70"/>
      <c r="K40" s="37"/>
      <c r="M40" s="37"/>
      <c r="CL40" s="46"/>
    </row>
    <row r="41" spans="1:90">
      <c r="A41" s="17" t="s">
        <v>121</v>
      </c>
      <c r="B41" s="54" t="s">
        <v>122</v>
      </c>
      <c r="C41" s="55" t="s">
        <v>123</v>
      </c>
      <c r="D41" s="37"/>
      <c r="F41" s="37"/>
      <c r="H41" s="37"/>
      <c r="K41" s="37"/>
      <c r="M41" s="37"/>
      <c r="CL41" s="46"/>
    </row>
    <row r="42" spans="1:90">
      <c r="A42" s="17" t="s">
        <v>124</v>
      </c>
      <c r="B42" s="71" t="s">
        <v>125</v>
      </c>
      <c r="C42" s="55" t="s">
        <v>126</v>
      </c>
      <c r="D42" s="37"/>
      <c r="E42" s="37"/>
      <c r="F42" s="37"/>
      <c r="H42" s="37"/>
      <c r="J42" s="70"/>
      <c r="K42" s="37"/>
      <c r="CL42" s="46"/>
    </row>
    <row r="43" spans="1:90">
      <c r="A43" s="17" t="s">
        <v>127</v>
      </c>
      <c r="B43" s="71" t="s">
        <v>125</v>
      </c>
      <c r="C43" s="18" t="s">
        <v>128</v>
      </c>
      <c r="H43" s="37"/>
      <c r="K43" s="37"/>
      <c r="CL43" s="46"/>
    </row>
    <row r="44" spans="1:90">
      <c r="A44" s="69" t="s">
        <v>129</v>
      </c>
      <c r="B44" s="40"/>
      <c r="C44" s="40"/>
      <c r="D44" s="62"/>
      <c r="E44" s="62"/>
      <c r="F44" s="62"/>
      <c r="H44" s="37"/>
      <c r="CL44" s="46"/>
    </row>
    <row r="45" spans="1:90">
      <c r="A45" s="72" t="s">
        <v>130</v>
      </c>
      <c r="B45" s="73" t="s">
        <v>97</v>
      </c>
      <c r="C45" s="74" t="s">
        <v>131</v>
      </c>
      <c r="D45" s="17" t="s">
        <v>132</v>
      </c>
      <c r="E45" s="71" t="s">
        <v>36</v>
      </c>
      <c r="F45" s="75" t="s">
        <v>133</v>
      </c>
      <c r="H45" s="37"/>
      <c r="K45" s="37"/>
      <c r="M45" s="70"/>
      <c r="CL45" s="46"/>
    </row>
    <row r="46" spans="1:90">
      <c r="A46" s="17" t="s">
        <v>134</v>
      </c>
      <c r="B46" s="71" t="s">
        <v>36</v>
      </c>
      <c r="C46" s="53" t="s">
        <v>135</v>
      </c>
      <c r="D46" s="17" t="s">
        <v>136</v>
      </c>
      <c r="E46" s="27" t="s">
        <v>97</v>
      </c>
      <c r="F46" s="74" t="s">
        <v>98</v>
      </c>
      <c r="H46" s="37"/>
      <c r="CL46" s="46"/>
    </row>
    <row r="47" spans="1:90">
      <c r="A47" s="17" t="s">
        <v>137</v>
      </c>
      <c r="B47" s="71" t="s">
        <v>97</v>
      </c>
      <c r="C47" s="74" t="s">
        <v>131</v>
      </c>
      <c r="H47" s="37"/>
      <c r="CL47" s="46"/>
    </row>
    <row r="48" spans="1:90">
      <c r="A48" s="17" t="s">
        <v>138</v>
      </c>
      <c r="B48" s="71" t="s">
        <v>36</v>
      </c>
      <c r="C48" s="76" t="s">
        <v>139</v>
      </c>
      <c r="H48" s="37"/>
      <c r="J48" s="77"/>
      <c r="CL48" s="46"/>
    </row>
    <row r="49" spans="1:90">
      <c r="A49" s="17" t="s">
        <v>140</v>
      </c>
      <c r="B49" s="71" t="s">
        <v>28</v>
      </c>
      <c r="C49" s="28" t="s">
        <v>141</v>
      </c>
      <c r="H49" s="37"/>
      <c r="J49" s="37"/>
      <c r="CL49" s="46"/>
    </row>
    <row r="50" spans="1:90">
      <c r="A50" s="17" t="s">
        <v>142</v>
      </c>
      <c r="B50" s="71" t="s">
        <v>97</v>
      </c>
      <c r="C50" s="64" t="s">
        <v>98</v>
      </c>
      <c r="D50" s="37"/>
      <c r="F50" s="37"/>
      <c r="H50" s="37"/>
      <c r="CL50" s="46"/>
    </row>
    <row r="51" spans="1:90">
      <c r="A51" s="39" t="s">
        <v>143</v>
      </c>
      <c r="B51" s="40"/>
      <c r="C51" s="40"/>
      <c r="D51" s="78" t="s">
        <v>144</v>
      </c>
      <c r="E51" s="40"/>
      <c r="F51" s="40"/>
      <c r="G51" s="40"/>
      <c r="H51" s="41"/>
      <c r="I51" s="41"/>
      <c r="J51" s="41"/>
      <c r="K51" s="41"/>
      <c r="L51" s="41"/>
      <c r="M51" s="41"/>
      <c r="N51" s="41"/>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0"/>
      <c r="CC51" s="40"/>
      <c r="CD51" s="40"/>
      <c r="CE51" s="40"/>
      <c r="CF51" s="40"/>
      <c r="CG51" s="40"/>
      <c r="CH51" s="40"/>
      <c r="CI51" s="40"/>
      <c r="CJ51" s="40"/>
      <c r="CK51" s="40"/>
      <c r="CL51" s="42"/>
    </row>
    <row r="52" spans="1:90">
      <c r="A52" s="17" t="s">
        <v>145</v>
      </c>
      <c r="B52" s="27" t="s">
        <v>146</v>
      </c>
      <c r="C52" s="18" t="s">
        <v>147</v>
      </c>
      <c r="D52" s="17" t="s">
        <v>148</v>
      </c>
      <c r="E52" s="27" t="s">
        <v>146</v>
      </c>
      <c r="F52" s="18" t="s">
        <v>149</v>
      </c>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40"/>
      <c r="BC52" s="40"/>
      <c r="BD52" s="40"/>
      <c r="BE52" s="40"/>
      <c r="BF52" s="40"/>
      <c r="BG52" s="40"/>
      <c r="BH52" s="40"/>
      <c r="BI52" s="40"/>
      <c r="BJ52" s="40"/>
      <c r="BK52" s="40"/>
      <c r="BL52" s="40"/>
      <c r="BM52" s="40"/>
      <c r="BN52" s="40"/>
      <c r="BO52" s="40"/>
      <c r="BP52" s="40"/>
      <c r="BQ52" s="40"/>
      <c r="BR52" s="40"/>
      <c r="BS52" s="40"/>
      <c r="BT52" s="40"/>
      <c r="BU52" s="40"/>
      <c r="BV52" s="40"/>
      <c r="BW52" s="40"/>
      <c r="BX52" s="40"/>
      <c r="BY52" s="40"/>
      <c r="BZ52" s="40"/>
      <c r="CA52" s="40"/>
      <c r="CB52" s="40"/>
      <c r="CC52" s="40"/>
      <c r="CD52" s="40"/>
      <c r="CE52" s="40"/>
      <c r="CF52" s="40"/>
      <c r="CG52" s="40"/>
      <c r="CH52" s="40"/>
      <c r="CI52" s="40"/>
      <c r="CJ52" s="40"/>
      <c r="CK52" s="40"/>
      <c r="CL52" s="42"/>
    </row>
    <row r="53" spans="1:90">
      <c r="A53" s="17" t="s">
        <v>150</v>
      </c>
      <c r="B53" s="27" t="s">
        <v>97</v>
      </c>
      <c r="C53" s="64" t="s">
        <v>98</v>
      </c>
      <c r="D53" s="17" t="s">
        <v>151</v>
      </c>
      <c r="E53" s="27" t="s">
        <v>97</v>
      </c>
      <c r="F53" s="64" t="s">
        <v>98</v>
      </c>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CL53" s="46"/>
    </row>
    <row r="54" spans="1:90">
      <c r="A54" s="78" t="s">
        <v>152</v>
      </c>
      <c r="B54" s="40"/>
      <c r="C54" s="40"/>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3"/>
      <c r="AP54" s="63"/>
      <c r="AQ54" s="63"/>
      <c r="AR54" s="63"/>
      <c r="AS54" s="63"/>
      <c r="AT54" s="63"/>
      <c r="AU54" s="63"/>
      <c r="AV54" s="63"/>
      <c r="AW54" s="63"/>
      <c r="AX54" s="63"/>
      <c r="AY54" s="63"/>
      <c r="AZ54" s="63"/>
      <c r="BA54" s="63"/>
      <c r="BB54" s="63"/>
      <c r="BC54" s="63"/>
      <c r="BD54" s="63"/>
      <c r="BE54" s="63"/>
      <c r="BF54" s="63"/>
      <c r="BG54" s="63"/>
      <c r="BH54" s="63"/>
      <c r="BI54" s="63"/>
      <c r="BJ54" s="63"/>
      <c r="BK54" s="63"/>
      <c r="BL54" s="63"/>
      <c r="BM54" s="63"/>
      <c r="BN54" s="63"/>
      <c r="BO54" s="63"/>
      <c r="BP54" s="63"/>
      <c r="BQ54" s="63"/>
      <c r="BR54" s="63"/>
      <c r="BS54" s="63"/>
      <c r="BT54" s="63"/>
      <c r="BU54" s="63"/>
      <c r="BV54" s="63"/>
      <c r="BW54" s="63"/>
      <c r="BX54" s="63"/>
      <c r="BY54" s="63"/>
      <c r="BZ54" s="63"/>
      <c r="CA54" s="63"/>
      <c r="CB54" s="63"/>
      <c r="CC54" s="63"/>
      <c r="CD54" s="63"/>
      <c r="CE54" s="63"/>
      <c r="CF54" s="63"/>
      <c r="CG54" s="63"/>
      <c r="CH54" s="63"/>
      <c r="CI54" s="63"/>
      <c r="CJ54" s="63"/>
      <c r="CK54" s="63"/>
      <c r="CL54" s="79"/>
    </row>
    <row r="55" spans="1:90">
      <c r="A55" s="17" t="s">
        <v>153</v>
      </c>
      <c r="B55" s="27" t="s">
        <v>122</v>
      </c>
      <c r="C55" s="80" t="s">
        <v>154</v>
      </c>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row>
    <row r="56" spans="1:90">
      <c r="A56" s="17" t="s">
        <v>155</v>
      </c>
      <c r="B56" s="27" t="s">
        <v>78</v>
      </c>
      <c r="C56" s="80" t="s">
        <v>156</v>
      </c>
      <c r="D56" s="37"/>
      <c r="E56" s="37"/>
      <c r="F56" s="37"/>
    </row>
    <row r="57" spans="1:90">
      <c r="A57" s="78" t="s">
        <v>157</v>
      </c>
      <c r="B57" s="40"/>
      <c r="C57" s="40"/>
    </row>
    <row r="58" spans="1:90">
      <c r="A58" s="17" t="s">
        <v>158</v>
      </c>
      <c r="B58" t="s">
        <v>36</v>
      </c>
      <c r="C58" s="81" t="s">
        <v>159</v>
      </c>
      <c r="G58" s="70"/>
    </row>
    <row r="59" spans="1:90">
      <c r="A59" s="17" t="s">
        <v>160</v>
      </c>
      <c r="B59" s="27" t="s">
        <v>36</v>
      </c>
      <c r="C59" s="82" t="s">
        <v>104</v>
      </c>
      <c r="G59" s="70"/>
    </row>
    <row r="60" spans="1:90">
      <c r="A60" s="17" t="s">
        <v>161</v>
      </c>
      <c r="B60" s="27" t="s">
        <v>97</v>
      </c>
      <c r="C60" s="83" t="s">
        <v>98</v>
      </c>
      <c r="D60" s="37"/>
    </row>
    <row r="61" spans="1:90">
      <c r="A61" s="17" t="s">
        <v>162</v>
      </c>
      <c r="B61" s="27" t="s">
        <v>97</v>
      </c>
      <c r="C61" s="83" t="s">
        <v>98</v>
      </c>
      <c r="D61" s="70"/>
    </row>
    <row r="62" spans="1:90">
      <c r="A62" s="17" t="s">
        <v>163</v>
      </c>
      <c r="B62" s="27" t="s">
        <v>97</v>
      </c>
      <c r="C62" s="83" t="s">
        <v>98</v>
      </c>
      <c r="D62" s="70"/>
    </row>
    <row r="63" spans="1:90">
      <c r="A63" s="17"/>
      <c r="B63" s="27"/>
      <c r="C63" s="83"/>
      <c r="D63" s="70"/>
    </row>
    <row r="64" spans="1:90">
      <c r="A64" s="78" t="s">
        <v>164</v>
      </c>
      <c r="B64" s="40"/>
      <c r="C64" s="40"/>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c r="CD64" s="41"/>
      <c r="CE64" s="41"/>
      <c r="CF64" s="41"/>
      <c r="CG64" s="41"/>
      <c r="CH64" s="41"/>
      <c r="CI64" s="41"/>
      <c r="CJ64" s="41"/>
      <c r="CK64" s="41"/>
      <c r="CL64" s="84"/>
    </row>
    <row r="65" spans="1:90">
      <c r="A65" s="17" t="s">
        <v>165</v>
      </c>
      <c r="B65" s="28" t="s">
        <v>166</v>
      </c>
      <c r="C65" s="73"/>
      <c r="D65" s="85"/>
      <c r="E65" s="85"/>
      <c r="F65" s="85"/>
      <c r="G65" s="85"/>
      <c r="CL65" s="46"/>
    </row>
    <row r="66" spans="1:90">
      <c r="A66" s="86" t="s">
        <v>167</v>
      </c>
      <c r="B66" s="63"/>
      <c r="C66" s="62"/>
      <c r="D66" s="41"/>
      <c r="E66" s="41"/>
      <c r="F66" s="41"/>
      <c r="G66" s="41"/>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c r="BO66" s="40"/>
      <c r="BP66" s="40"/>
      <c r="BQ66" s="40"/>
      <c r="BR66" s="40"/>
      <c r="BS66" s="40"/>
      <c r="BT66" s="40"/>
      <c r="BU66" s="40"/>
      <c r="BV66" s="40"/>
      <c r="BW66" s="40"/>
      <c r="BX66" s="40"/>
      <c r="BY66" s="40"/>
      <c r="BZ66" s="40"/>
      <c r="CA66" s="40"/>
      <c r="CB66" s="40"/>
      <c r="CC66" s="40"/>
      <c r="CD66" s="40"/>
      <c r="CE66" s="40"/>
      <c r="CF66" s="40"/>
      <c r="CG66" s="40"/>
      <c r="CH66" s="40"/>
      <c r="CI66" s="40"/>
      <c r="CJ66" s="40"/>
      <c r="CK66" s="40"/>
      <c r="CL66" s="42"/>
    </row>
    <row r="67" spans="1:90">
      <c r="A67" s="87" t="s">
        <v>168</v>
      </c>
      <c r="B67" s="88" t="s">
        <v>169</v>
      </c>
      <c r="C67" s="75" t="s">
        <v>170</v>
      </c>
      <c r="D67" s="17" t="s">
        <v>171</v>
      </c>
      <c r="E67" s="24" t="s">
        <v>172</v>
      </c>
      <c r="F67" s="89"/>
      <c r="G67" s="89"/>
      <c r="H67" s="90"/>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91"/>
    </row>
    <row r="68" spans="1:90" ht="14.25" customHeight="1">
      <c r="A68" s="301" t="s">
        <v>173</v>
      </c>
      <c r="B68" s="43" t="s">
        <v>174</v>
      </c>
      <c r="C68" s="43"/>
      <c r="D68" s="308" t="s">
        <v>175</v>
      </c>
      <c r="CL68" s="46"/>
    </row>
    <row r="69" spans="1:90">
      <c r="A69" s="301"/>
      <c r="B69" s="43" t="s">
        <v>176</v>
      </c>
      <c r="C69" s="43"/>
      <c r="D69" s="308"/>
      <c r="CL69" s="46"/>
    </row>
    <row r="70" spans="1:90">
      <c r="A70" s="301"/>
      <c r="B70" s="43" t="s">
        <v>177</v>
      </c>
      <c r="C70" s="43"/>
      <c r="D70" s="308"/>
      <c r="CL70" s="46"/>
    </row>
    <row r="71" spans="1:90">
      <c r="A71" s="301"/>
      <c r="B71" s="43" t="s">
        <v>178</v>
      </c>
      <c r="C71" s="43"/>
      <c r="D71" s="308"/>
      <c r="CL71" s="46"/>
    </row>
    <row r="72" spans="1:90" ht="14.25" customHeight="1">
      <c r="A72" s="301" t="s">
        <v>179</v>
      </c>
      <c r="B72" s="43" t="s">
        <v>180</v>
      </c>
      <c r="C72" s="43"/>
      <c r="D72" s="292" t="s">
        <v>175</v>
      </c>
      <c r="CL72" s="46"/>
    </row>
    <row r="73" spans="1:90">
      <c r="A73" s="301"/>
      <c r="B73" s="43" t="s">
        <v>181</v>
      </c>
      <c r="C73" s="43"/>
      <c r="D73" s="292"/>
      <c r="CL73" s="46"/>
    </row>
    <row r="74" spans="1:90">
      <c r="A74" s="301"/>
      <c r="B74" s="43" t="s">
        <v>182</v>
      </c>
      <c r="C74" s="43"/>
      <c r="D74" s="292"/>
      <c r="CL74" s="46"/>
    </row>
    <row r="75" spans="1:90">
      <c r="A75" s="301"/>
      <c r="B75" s="43" t="s">
        <v>183</v>
      </c>
      <c r="C75" s="43"/>
      <c r="D75" s="292"/>
      <c r="CL75" s="46"/>
    </row>
    <row r="76" spans="1:90" ht="14.25" customHeight="1">
      <c r="A76" s="301" t="s">
        <v>184</v>
      </c>
      <c r="B76" s="43" t="s">
        <v>185</v>
      </c>
      <c r="C76" s="43"/>
      <c r="D76" s="292" t="s">
        <v>175</v>
      </c>
      <c r="CL76" s="46"/>
    </row>
    <row r="77" spans="1:90">
      <c r="A77" s="301"/>
      <c r="B77" s="43" t="s">
        <v>186</v>
      </c>
      <c r="C77" s="43"/>
      <c r="D77" s="292"/>
      <c r="CL77" s="46"/>
    </row>
    <row r="78" spans="1:90">
      <c r="A78" s="301"/>
      <c r="B78" s="43"/>
      <c r="C78" s="43"/>
      <c r="D78" s="292"/>
      <c r="CL78" s="46"/>
    </row>
    <row r="79" spans="1:90">
      <c r="A79" s="301"/>
      <c r="B79" s="43"/>
      <c r="C79" s="43"/>
      <c r="D79" s="292"/>
      <c r="CL79" s="46"/>
    </row>
    <row r="80" spans="1:90" ht="14.25" customHeight="1">
      <c r="A80" s="301" t="s">
        <v>187</v>
      </c>
      <c r="B80" s="93" t="s">
        <v>188</v>
      </c>
      <c r="C80" s="94" t="s">
        <v>189</v>
      </c>
      <c r="D80" s="292" t="s">
        <v>190</v>
      </c>
      <c r="CL80" s="46"/>
    </row>
    <row r="81" spans="1:90">
      <c r="A81" s="301"/>
      <c r="B81" s="95" t="s">
        <v>191</v>
      </c>
      <c r="C81" s="96"/>
      <c r="D81" s="292"/>
      <c r="CL81" s="46"/>
    </row>
    <row r="82" spans="1:90">
      <c r="A82" s="301"/>
      <c r="B82" s="97"/>
      <c r="C82" s="98"/>
      <c r="D82" s="292"/>
      <c r="CL82" s="46"/>
    </row>
    <row r="83" spans="1:90">
      <c r="A83" s="99" t="s">
        <v>192</v>
      </c>
      <c r="B83" s="88" t="s">
        <v>193</v>
      </c>
      <c r="C83" s="75" t="s">
        <v>194</v>
      </c>
      <c r="D83" s="17" t="s">
        <v>195</v>
      </c>
      <c r="E83" s="24" t="s">
        <v>196</v>
      </c>
      <c r="F83" s="89"/>
      <c r="G83" s="89"/>
      <c r="H83" s="9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c r="BG83" s="40"/>
      <c r="BH83" s="40"/>
      <c r="BI83" s="40"/>
      <c r="BJ83" s="40"/>
      <c r="BK83" s="40"/>
      <c r="BL83" s="40"/>
      <c r="BM83" s="40"/>
      <c r="BN83" s="40"/>
      <c r="BO83" s="40"/>
      <c r="BP83" s="40"/>
      <c r="BQ83" s="40"/>
      <c r="BR83" s="40"/>
      <c r="BS83" s="40"/>
      <c r="BT83" s="40"/>
      <c r="BU83" s="40"/>
      <c r="BV83" s="40"/>
      <c r="BW83" s="40"/>
      <c r="BX83" s="40"/>
      <c r="BY83" s="40"/>
      <c r="BZ83" s="40"/>
      <c r="CA83" s="40"/>
      <c r="CB83" s="40"/>
      <c r="CC83" s="40"/>
      <c r="CD83" s="40"/>
      <c r="CE83" s="40"/>
      <c r="CF83" s="40"/>
      <c r="CG83" s="40"/>
      <c r="CH83" s="40"/>
      <c r="CI83" s="40"/>
      <c r="CJ83" s="40"/>
      <c r="CK83" s="40"/>
      <c r="CL83" s="42"/>
    </row>
    <row r="84" spans="1:90" ht="14.25" customHeight="1">
      <c r="A84" s="301" t="s">
        <v>197</v>
      </c>
      <c r="B84" s="43" t="s">
        <v>198</v>
      </c>
      <c r="C84" s="43"/>
      <c r="D84" s="292" t="s">
        <v>175</v>
      </c>
      <c r="CL84" s="46"/>
    </row>
    <row r="85" spans="1:90">
      <c r="A85" s="301"/>
      <c r="B85" s="43" t="s">
        <v>199</v>
      </c>
      <c r="C85" s="43"/>
      <c r="D85" s="292"/>
      <c r="CL85" s="46"/>
    </row>
    <row r="86" spans="1:90">
      <c r="A86" s="301"/>
      <c r="B86" s="43" t="s">
        <v>200</v>
      </c>
      <c r="C86" s="43"/>
      <c r="D86" s="292"/>
      <c r="CL86" s="46"/>
    </row>
    <row r="87" spans="1:90">
      <c r="A87" s="301"/>
      <c r="B87" s="43" t="s">
        <v>201</v>
      </c>
      <c r="C87" s="43"/>
      <c r="D87" s="292"/>
      <c r="CL87" s="46"/>
    </row>
    <row r="88" spans="1:90" ht="14.25" customHeight="1">
      <c r="A88" s="301" t="s">
        <v>202</v>
      </c>
      <c r="B88" s="43" t="s">
        <v>180</v>
      </c>
      <c r="C88" s="43"/>
      <c r="D88" s="292" t="s">
        <v>175</v>
      </c>
      <c r="CL88" s="46"/>
    </row>
    <row r="89" spans="1:90">
      <c r="A89" s="301"/>
      <c r="B89" s="43" t="s">
        <v>181</v>
      </c>
      <c r="C89" s="43"/>
      <c r="D89" s="292"/>
      <c r="CL89" s="46"/>
    </row>
    <row r="90" spans="1:90">
      <c r="A90" s="301"/>
      <c r="B90" s="43" t="s">
        <v>182</v>
      </c>
      <c r="C90" s="43"/>
      <c r="D90" s="292"/>
      <c r="CL90" s="46"/>
    </row>
    <row r="91" spans="1:90">
      <c r="A91" s="301"/>
      <c r="B91" s="43" t="s">
        <v>203</v>
      </c>
      <c r="C91" s="43"/>
      <c r="D91" s="292"/>
      <c r="CL91" s="46"/>
    </row>
    <row r="92" spans="1:90" ht="14.25" customHeight="1">
      <c r="A92" s="301" t="s">
        <v>204</v>
      </c>
      <c r="B92" s="43" t="s">
        <v>205</v>
      </c>
      <c r="C92" s="43"/>
      <c r="D92" s="292" t="s">
        <v>175</v>
      </c>
      <c r="CL92" s="46"/>
    </row>
    <row r="93" spans="1:90">
      <c r="A93" s="301"/>
      <c r="B93" s="43" t="s">
        <v>206</v>
      </c>
      <c r="C93" s="43"/>
      <c r="D93" s="292"/>
      <c r="CL93" s="46"/>
    </row>
    <row r="94" spans="1:90">
      <c r="A94" s="301"/>
      <c r="B94" s="43" t="s">
        <v>207</v>
      </c>
      <c r="C94" s="43"/>
      <c r="D94" s="292"/>
      <c r="CL94" s="46"/>
    </row>
    <row r="95" spans="1:90">
      <c r="A95" s="301"/>
      <c r="B95" s="43"/>
      <c r="C95" s="43"/>
      <c r="D95" s="292"/>
      <c r="CL95" s="46"/>
    </row>
    <row r="96" spans="1:90" ht="14.25" customHeight="1">
      <c r="A96" s="301" t="s">
        <v>208</v>
      </c>
      <c r="B96" s="93" t="s">
        <v>188</v>
      </c>
      <c r="C96" s="94" t="s">
        <v>209</v>
      </c>
      <c r="D96" s="292" t="s">
        <v>190</v>
      </c>
      <c r="CL96" s="46"/>
    </row>
    <row r="97" spans="1:90">
      <c r="A97" s="301"/>
      <c r="B97" s="95" t="s">
        <v>210</v>
      </c>
      <c r="C97" s="96"/>
      <c r="D97" s="292"/>
      <c r="CL97" s="46"/>
    </row>
    <row r="98" spans="1:90">
      <c r="A98" s="301"/>
      <c r="B98" s="100"/>
      <c r="C98" s="96"/>
      <c r="D98" s="292"/>
      <c r="CL98" s="46"/>
    </row>
    <row r="99" spans="1:90">
      <c r="A99" s="99" t="s">
        <v>211</v>
      </c>
      <c r="B99" s="41"/>
      <c r="C99" s="41"/>
      <c r="D99" s="17" t="s">
        <v>212</v>
      </c>
      <c r="E99" s="24" t="s">
        <v>213</v>
      </c>
      <c r="F99" s="101"/>
      <c r="G99" s="101"/>
      <c r="H99" s="101"/>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40"/>
      <c r="CH99" s="40"/>
      <c r="CI99" s="40"/>
      <c r="CJ99" s="40"/>
      <c r="CK99" s="40"/>
      <c r="CL99" s="42"/>
    </row>
    <row r="100" spans="1:90" ht="14.25" customHeight="1">
      <c r="A100" s="301" t="s">
        <v>214</v>
      </c>
      <c r="B100" s="43" t="s">
        <v>215</v>
      </c>
      <c r="C100" s="43" t="s">
        <v>216</v>
      </c>
      <c r="D100" s="292" t="s">
        <v>217</v>
      </c>
      <c r="CL100" s="46"/>
    </row>
    <row r="101" spans="1:90">
      <c r="A101" s="301"/>
      <c r="B101" s="43" t="s">
        <v>218</v>
      </c>
      <c r="C101" s="43"/>
      <c r="D101" s="292"/>
      <c r="CL101" s="46"/>
    </row>
    <row r="102" spans="1:90">
      <c r="A102" s="301"/>
      <c r="B102" s="43" t="s">
        <v>219</v>
      </c>
      <c r="C102" s="43"/>
      <c r="D102" s="292"/>
      <c r="CL102" s="46"/>
    </row>
    <row r="103" spans="1:90">
      <c r="A103" s="301"/>
      <c r="B103" s="43" t="s">
        <v>220</v>
      </c>
      <c r="C103" s="43"/>
      <c r="D103" s="292"/>
      <c r="CL103" s="46"/>
    </row>
    <row r="104" spans="1:90">
      <c r="A104" s="99" t="s">
        <v>221</v>
      </c>
      <c r="B104" s="40"/>
      <c r="C104" s="40"/>
      <c r="D104" s="17" t="s">
        <v>222</v>
      </c>
      <c r="E104" s="24" t="s">
        <v>223</v>
      </c>
      <c r="F104" s="101"/>
      <c r="G104" s="101"/>
      <c r="H104" s="101"/>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40"/>
      <c r="CH104" s="40"/>
      <c r="CI104" s="40"/>
      <c r="CJ104" s="40"/>
      <c r="CK104" s="40"/>
      <c r="CL104" s="42"/>
    </row>
    <row r="105" spans="1:90" ht="14.25" customHeight="1">
      <c r="A105" s="301" t="s">
        <v>224</v>
      </c>
      <c r="B105" s="43" t="s">
        <v>225</v>
      </c>
      <c r="C105" s="43"/>
      <c r="D105" s="292" t="s">
        <v>217</v>
      </c>
      <c r="CL105" s="46"/>
    </row>
    <row r="106" spans="1:90">
      <c r="A106" s="301"/>
      <c r="B106" s="102" t="s">
        <v>226</v>
      </c>
      <c r="C106" s="43"/>
      <c r="D106" s="292"/>
      <c r="CL106" s="46"/>
    </row>
    <row r="107" spans="1:90">
      <c r="A107" s="301"/>
      <c r="B107" s="43" t="s">
        <v>227</v>
      </c>
      <c r="C107" s="43"/>
      <c r="D107" s="292"/>
      <c r="CL107" s="46"/>
    </row>
    <row r="108" spans="1:90">
      <c r="A108" s="301"/>
      <c r="B108" s="27"/>
      <c r="C108" s="43"/>
      <c r="D108" s="292"/>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3"/>
      <c r="BN108" s="103"/>
      <c r="BO108" s="103"/>
      <c r="BP108" s="103"/>
      <c r="BQ108" s="103"/>
      <c r="BR108" s="103"/>
      <c r="BS108" s="103"/>
      <c r="BT108" s="103"/>
      <c r="BU108" s="103"/>
      <c r="BV108" s="103"/>
      <c r="BW108" s="103"/>
      <c r="BX108" s="103"/>
      <c r="BY108" s="103"/>
      <c r="BZ108" s="103"/>
      <c r="CA108" s="103"/>
      <c r="CB108" s="103"/>
      <c r="CC108" s="103"/>
      <c r="CD108" s="103"/>
      <c r="CE108" s="103"/>
      <c r="CF108" s="103"/>
      <c r="CG108" s="103"/>
      <c r="CH108" s="103"/>
      <c r="CI108" s="103"/>
      <c r="CJ108" s="103"/>
      <c r="CK108" s="103"/>
      <c r="CL108" s="104"/>
    </row>
    <row r="109" spans="1:90">
      <c r="A109" s="99" t="s">
        <v>228</v>
      </c>
      <c r="B109" s="41"/>
      <c r="C109" s="41"/>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40"/>
      <c r="CH109" s="40"/>
      <c r="CI109" s="40"/>
      <c r="CJ109" s="40"/>
      <c r="CK109" s="40"/>
      <c r="CL109" s="42"/>
    </row>
    <row r="110" spans="1:90">
      <c r="A110" s="17" t="s">
        <v>229</v>
      </c>
      <c r="B110" s="27" t="s">
        <v>97</v>
      </c>
      <c r="C110" s="64" t="s">
        <v>98</v>
      </c>
      <c r="D110" s="90"/>
      <c r="K110" s="105"/>
      <c r="L110" s="105"/>
      <c r="M110" s="105"/>
      <c r="N110" s="105"/>
      <c r="O110" s="105"/>
      <c r="P110" s="105"/>
      <c r="Q110" s="105"/>
      <c r="R110" s="105"/>
      <c r="S110" s="105"/>
      <c r="T110" s="105"/>
    </row>
    <row r="111" spans="1:90">
      <c r="A111" s="99" t="s">
        <v>230</v>
      </c>
      <c r="B111" s="41"/>
      <c r="C111" s="41"/>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40"/>
      <c r="CH111" s="40"/>
      <c r="CI111" s="40"/>
      <c r="CJ111" s="40"/>
      <c r="CK111" s="40"/>
      <c r="CL111" s="42"/>
    </row>
    <row r="112" spans="1:90">
      <c r="A112" s="17" t="s">
        <v>231</v>
      </c>
      <c r="B112" s="27" t="s">
        <v>97</v>
      </c>
      <c r="C112" s="64" t="s">
        <v>98</v>
      </c>
      <c r="D112" s="90"/>
      <c r="K112" s="105"/>
      <c r="L112" s="105"/>
      <c r="M112" s="105"/>
      <c r="N112" s="105"/>
      <c r="O112" s="105"/>
      <c r="P112" s="105"/>
      <c r="Q112" s="105"/>
      <c r="R112" s="105"/>
      <c r="S112" s="105"/>
      <c r="T112" s="105"/>
    </row>
    <row r="113" spans="1:20">
      <c r="K113" s="105"/>
      <c r="L113" s="105"/>
      <c r="M113" s="105"/>
      <c r="N113" s="105"/>
      <c r="O113" s="105"/>
      <c r="P113" s="105"/>
      <c r="Q113" s="105"/>
      <c r="R113" s="105"/>
      <c r="S113" s="105"/>
      <c r="T113" s="105"/>
    </row>
    <row r="114" spans="1:20">
      <c r="A114" s="88" t="s">
        <v>232</v>
      </c>
      <c r="B114" s="40"/>
      <c r="C114" s="40"/>
      <c r="D114" s="40"/>
      <c r="E114" s="106"/>
      <c r="K114" s="105"/>
      <c r="L114" s="105"/>
      <c r="M114" s="105"/>
      <c r="N114" s="105"/>
      <c r="O114" s="105"/>
      <c r="P114" s="105"/>
      <c r="Q114" s="105"/>
      <c r="R114" s="105"/>
      <c r="S114" s="105"/>
      <c r="T114" s="105"/>
    </row>
    <row r="115" spans="1:20">
      <c r="A115" s="302"/>
      <c r="B115" s="302"/>
      <c r="C115" s="302"/>
      <c r="D115" s="302"/>
      <c r="E115" s="302"/>
    </row>
    <row r="116" spans="1:20">
      <c r="A116" s="72"/>
      <c r="B116" s="107"/>
      <c r="C116" s="303"/>
      <c r="D116" s="303"/>
      <c r="E116" s="303"/>
    </row>
    <row r="117" spans="1:20">
      <c r="C117" s="105"/>
      <c r="D117" s="105"/>
      <c r="E117" s="105"/>
      <c r="F117" s="105"/>
      <c r="G117" s="105"/>
      <c r="H117" s="105"/>
    </row>
    <row r="118" spans="1:20">
      <c r="A118" s="88" t="s">
        <v>233</v>
      </c>
      <c r="B118" s="40"/>
      <c r="C118" s="63"/>
      <c r="D118" s="63"/>
      <c r="E118" s="108"/>
      <c r="F118" s="105"/>
      <c r="G118" s="105"/>
      <c r="H118" s="105"/>
      <c r="I118" s="105"/>
      <c r="J118" s="105"/>
      <c r="K118" s="105"/>
      <c r="L118" s="105"/>
      <c r="M118" s="105"/>
      <c r="N118" s="105"/>
      <c r="O118" s="105"/>
      <c r="P118" s="105"/>
      <c r="Q118" s="105"/>
      <c r="R118" s="105"/>
      <c r="S118" s="105"/>
      <c r="T118" s="105"/>
    </row>
    <row r="119" spans="1:20">
      <c r="A119" s="72" t="s">
        <v>234</v>
      </c>
      <c r="B119" s="73" t="s">
        <v>28</v>
      </c>
      <c r="C119" s="304" t="s">
        <v>235</v>
      </c>
      <c r="D119" s="304"/>
      <c r="E119" s="109"/>
      <c r="F119" s="105"/>
      <c r="G119" s="105"/>
      <c r="H119" s="105"/>
      <c r="I119" s="110"/>
      <c r="J119" s="110"/>
      <c r="K119" s="110"/>
      <c r="L119" s="110"/>
      <c r="M119" s="110"/>
      <c r="N119" s="110"/>
      <c r="O119" s="110"/>
      <c r="P119" s="110"/>
      <c r="Q119" s="110"/>
      <c r="R119" s="110"/>
      <c r="S119" s="110"/>
      <c r="T119" s="110"/>
    </row>
    <row r="120" spans="1:20">
      <c r="B120" s="105"/>
      <c r="C120" s="105"/>
      <c r="D120" s="105"/>
      <c r="E120" s="111"/>
      <c r="F120" s="105"/>
      <c r="G120" s="105"/>
      <c r="H120" s="105"/>
      <c r="I120" s="112"/>
      <c r="J120" s="112"/>
      <c r="K120" s="112"/>
      <c r="L120" s="112"/>
      <c r="M120" s="112"/>
      <c r="N120" s="112"/>
      <c r="O120" s="112"/>
      <c r="P120" s="112"/>
      <c r="Q120" s="112"/>
      <c r="R120" s="112"/>
      <c r="S120" s="112"/>
      <c r="T120" s="112"/>
    </row>
    <row r="121" spans="1:20">
      <c r="A121" s="88" t="s">
        <v>236</v>
      </c>
      <c r="B121" s="40"/>
      <c r="C121" s="40"/>
      <c r="D121" s="40"/>
      <c r="E121" s="40"/>
      <c r="F121" s="108"/>
      <c r="G121" s="105"/>
      <c r="H121" s="105"/>
      <c r="I121" s="112"/>
      <c r="J121" s="112"/>
      <c r="K121" s="112"/>
      <c r="L121" s="112"/>
      <c r="M121" s="112"/>
      <c r="N121" s="112"/>
      <c r="O121" s="112"/>
      <c r="P121" s="112"/>
      <c r="Q121" s="112"/>
      <c r="R121" s="112"/>
      <c r="S121" s="112"/>
      <c r="T121" s="112"/>
    </row>
    <row r="122" spans="1:20">
      <c r="A122" s="293" t="s">
        <v>237</v>
      </c>
      <c r="B122" s="113" t="s">
        <v>238</v>
      </c>
      <c r="C122" s="114" t="s">
        <v>239</v>
      </c>
      <c r="D122" s="305" t="s">
        <v>240</v>
      </c>
      <c r="E122" s="306" t="s">
        <v>238</v>
      </c>
      <c r="F122" s="292" t="s">
        <v>239</v>
      </c>
      <c r="G122" s="292"/>
    </row>
    <row r="123" spans="1:20" ht="30">
      <c r="A123" s="293"/>
      <c r="B123" s="115" t="s">
        <v>241</v>
      </c>
      <c r="C123" s="116" t="s">
        <v>242</v>
      </c>
      <c r="D123" s="305"/>
      <c r="E123" s="306"/>
      <c r="F123" s="292"/>
      <c r="G123" s="292"/>
    </row>
    <row r="124" spans="1:20">
      <c r="A124" s="293" t="s">
        <v>243</v>
      </c>
      <c r="B124" s="113" t="s">
        <v>238</v>
      </c>
      <c r="C124" s="114" t="s">
        <v>239</v>
      </c>
      <c r="D124" s="305"/>
      <c r="E124" s="298" t="s">
        <v>241</v>
      </c>
      <c r="F124" s="299" t="s">
        <v>242</v>
      </c>
      <c r="G124" s="299"/>
    </row>
    <row r="125" spans="1:20" ht="30">
      <c r="A125" s="293"/>
      <c r="B125" s="115" t="s">
        <v>241</v>
      </c>
      <c r="C125" s="116" t="s">
        <v>242</v>
      </c>
      <c r="D125" s="305"/>
      <c r="E125" s="298"/>
      <c r="F125" s="299"/>
      <c r="G125" s="299"/>
    </row>
    <row r="126" spans="1:20">
      <c r="A126" s="293" t="s">
        <v>244</v>
      </c>
      <c r="B126" s="113" t="s">
        <v>238</v>
      </c>
      <c r="C126" s="114" t="s">
        <v>239</v>
      </c>
      <c r="D126" s="293" t="s">
        <v>245</v>
      </c>
      <c r="E126" s="298" t="s">
        <v>238</v>
      </c>
      <c r="F126" s="292" t="s">
        <v>239</v>
      </c>
      <c r="G126" s="292"/>
      <c r="I126" s="110"/>
      <c r="J126" s="110"/>
      <c r="K126" s="110"/>
      <c r="L126" s="110"/>
      <c r="M126" s="110"/>
      <c r="N126" s="110"/>
      <c r="O126" s="110"/>
      <c r="P126" s="110"/>
      <c r="Q126" s="110"/>
      <c r="R126" s="110"/>
      <c r="S126" s="110"/>
      <c r="T126" s="110"/>
    </row>
    <row r="127" spans="1:20" ht="30">
      <c r="A127" s="293"/>
      <c r="B127" s="115" t="s">
        <v>241</v>
      </c>
      <c r="C127" s="116" t="s">
        <v>242</v>
      </c>
      <c r="D127" s="293"/>
      <c r="E127" s="298"/>
      <c r="F127" s="292"/>
      <c r="G127" s="292"/>
      <c r="I127" s="110"/>
      <c r="J127" s="110"/>
      <c r="K127" s="110"/>
      <c r="L127" s="110"/>
      <c r="M127" s="110"/>
      <c r="N127" s="110"/>
      <c r="O127" s="110"/>
      <c r="P127" s="110"/>
      <c r="Q127" s="110"/>
      <c r="R127" s="110"/>
      <c r="S127" s="110"/>
      <c r="T127" s="110"/>
    </row>
    <row r="128" spans="1:20">
      <c r="A128" s="293" t="s">
        <v>246</v>
      </c>
      <c r="B128" s="113" t="s">
        <v>238</v>
      </c>
      <c r="C128" s="114" t="s">
        <v>239</v>
      </c>
      <c r="D128" s="293"/>
      <c r="E128" s="298" t="s">
        <v>241</v>
      </c>
      <c r="F128" s="300" t="s">
        <v>242</v>
      </c>
      <c r="G128" s="300"/>
      <c r="I128" s="110"/>
      <c r="J128" s="110"/>
      <c r="K128" s="110"/>
      <c r="L128" s="110"/>
      <c r="M128" s="110"/>
      <c r="N128" s="110"/>
      <c r="O128" s="110"/>
      <c r="P128" s="110"/>
      <c r="Q128" s="110"/>
      <c r="R128" s="110"/>
      <c r="S128" s="110"/>
      <c r="T128" s="110"/>
    </row>
    <row r="129" spans="1:20" ht="30">
      <c r="A129" s="293"/>
      <c r="B129" s="115" t="s">
        <v>241</v>
      </c>
      <c r="C129" s="116" t="s">
        <v>242</v>
      </c>
      <c r="D129" s="293"/>
      <c r="E129" s="298"/>
      <c r="F129" s="300"/>
      <c r="G129" s="300"/>
      <c r="I129" s="110"/>
      <c r="J129" s="110"/>
      <c r="K129" s="110"/>
      <c r="L129" s="110"/>
      <c r="M129" s="110"/>
      <c r="N129" s="110"/>
      <c r="O129" s="110"/>
      <c r="P129" s="110"/>
      <c r="Q129" s="110"/>
      <c r="R129" s="110"/>
      <c r="S129" s="110"/>
      <c r="T129" s="110"/>
    </row>
    <row r="130" spans="1:20">
      <c r="A130" s="293" t="s">
        <v>211</v>
      </c>
      <c r="B130" s="113" t="s">
        <v>238</v>
      </c>
      <c r="C130" s="28" t="s">
        <v>239</v>
      </c>
      <c r="D130" s="24"/>
      <c r="G130" s="117"/>
      <c r="I130" s="110"/>
      <c r="J130" s="110"/>
      <c r="K130" s="110"/>
      <c r="L130" s="110"/>
      <c r="M130" s="110"/>
      <c r="N130" s="110"/>
      <c r="O130" s="110"/>
      <c r="P130" s="110"/>
      <c r="Q130" s="110"/>
      <c r="R130" s="110"/>
      <c r="S130" s="110"/>
      <c r="T130" s="110"/>
    </row>
    <row r="131" spans="1:20" ht="30">
      <c r="A131" s="293"/>
      <c r="B131" s="115" t="s">
        <v>241</v>
      </c>
      <c r="C131" s="28" t="s">
        <v>242</v>
      </c>
      <c r="D131" s="24"/>
    </row>
    <row r="132" spans="1:20">
      <c r="A132" s="118" t="s">
        <v>247</v>
      </c>
    </row>
    <row r="134" spans="1:20" hidden="1"/>
    <row r="135" spans="1:20" hidden="1"/>
    <row r="136" spans="1:20" hidden="1"/>
    <row r="137" spans="1:20" hidden="1"/>
    <row r="138" spans="1:20" hidden="1"/>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10" hidden="1"/>
    <row r="162" spans="1:10" hidden="1"/>
    <row r="163" spans="1:10" hidden="1"/>
    <row r="164" spans="1:10" hidden="1"/>
    <row r="166" spans="1:10" s="40" customFormat="1">
      <c r="A166" s="88" t="s">
        <v>248</v>
      </c>
      <c r="E166" s="106"/>
    </row>
    <row r="167" spans="1:10">
      <c r="A167" s="72" t="s">
        <v>249</v>
      </c>
      <c r="B167" s="73" t="s">
        <v>28</v>
      </c>
      <c r="C167" s="119" t="s">
        <v>250</v>
      </c>
      <c r="D167" s="120" t="s">
        <v>251</v>
      </c>
      <c r="E167" s="24" t="s">
        <v>252</v>
      </c>
      <c r="F167" s="120" t="s">
        <v>253</v>
      </c>
      <c r="G167" s="24" t="s">
        <v>254</v>
      </c>
      <c r="H167" s="121" t="s">
        <v>255</v>
      </c>
      <c r="I167" s="24" t="s">
        <v>255</v>
      </c>
      <c r="J167" s="10"/>
    </row>
    <row r="168" spans="1:10">
      <c r="A168" s="72" t="s">
        <v>256</v>
      </c>
      <c r="B168" s="73" t="s">
        <v>28</v>
      </c>
      <c r="C168" s="119" t="s">
        <v>250</v>
      </c>
      <c r="D168" s="122" t="s">
        <v>257</v>
      </c>
      <c r="E168" s="24" t="s">
        <v>258</v>
      </c>
      <c r="F168" s="122" t="s">
        <v>259</v>
      </c>
      <c r="G168" s="24" t="s">
        <v>260</v>
      </c>
      <c r="H168" s="121" t="s">
        <v>261</v>
      </c>
      <c r="I168" s="24" t="s">
        <v>261</v>
      </c>
      <c r="J168" s="10"/>
    </row>
    <row r="169" spans="1:10" ht="16.5" customHeight="1">
      <c r="A169" s="123" t="s">
        <v>262</v>
      </c>
      <c r="B169" s="123"/>
      <c r="C169" s="123"/>
      <c r="D169" s="62"/>
    </row>
    <row r="170" spans="1:10">
      <c r="A170" s="122" t="s">
        <v>263</v>
      </c>
      <c r="B170" s="27" t="s">
        <v>28</v>
      </c>
      <c r="C170" s="28" t="s">
        <v>264</v>
      </c>
      <c r="D170" s="24"/>
    </row>
    <row r="171" spans="1:10">
      <c r="A171" s="122" t="s">
        <v>265</v>
      </c>
      <c r="B171" s="27" t="s">
        <v>28</v>
      </c>
      <c r="C171" s="28" t="s">
        <v>266</v>
      </c>
      <c r="D171" s="24"/>
    </row>
    <row r="172" spans="1:10">
      <c r="A172" s="122" t="s">
        <v>267</v>
      </c>
      <c r="B172" s="27" t="s">
        <v>36</v>
      </c>
      <c r="C172" s="28" t="s">
        <v>268</v>
      </c>
      <c r="D172" s="24"/>
    </row>
    <row r="173" spans="1:10">
      <c r="A173" s="122" t="s">
        <v>269</v>
      </c>
      <c r="B173" s="27" t="s">
        <v>36</v>
      </c>
      <c r="C173" s="28" t="s">
        <v>270</v>
      </c>
      <c r="D173" s="24"/>
    </row>
    <row r="174" spans="1:10">
      <c r="A174" s="122" t="s">
        <v>271</v>
      </c>
      <c r="B174" s="27" t="s">
        <v>36</v>
      </c>
      <c r="C174" s="28" t="s">
        <v>272</v>
      </c>
      <c r="D174" s="24"/>
    </row>
    <row r="175" spans="1:10">
      <c r="A175" s="122" t="s">
        <v>273</v>
      </c>
      <c r="B175" s="27" t="s">
        <v>36</v>
      </c>
      <c r="C175" s="28" t="s">
        <v>274</v>
      </c>
      <c r="D175" s="24"/>
    </row>
    <row r="176" spans="1:10">
      <c r="A176" s="123" t="s">
        <v>275</v>
      </c>
      <c r="B176" s="123"/>
      <c r="C176" s="62"/>
      <c r="D176" s="62"/>
    </row>
    <row r="177" spans="1:5">
      <c r="A177" s="122" t="s">
        <v>276</v>
      </c>
      <c r="B177" s="27" t="s">
        <v>28</v>
      </c>
      <c r="C177" s="28" t="s">
        <v>277</v>
      </c>
      <c r="D177" s="24"/>
      <c r="E177" t="s">
        <v>278</v>
      </c>
    </row>
    <row r="178" spans="1:5">
      <c r="A178" s="122" t="s">
        <v>279</v>
      </c>
      <c r="B178" s="27" t="s">
        <v>28</v>
      </c>
      <c r="C178" s="28" t="s">
        <v>280</v>
      </c>
      <c r="D178" s="24"/>
      <c r="E178" t="s">
        <v>281</v>
      </c>
    </row>
    <row r="179" spans="1:5">
      <c r="A179" s="122" t="s">
        <v>282</v>
      </c>
      <c r="B179" s="27" t="s">
        <v>28</v>
      </c>
      <c r="C179" s="28" t="s">
        <v>283</v>
      </c>
      <c r="D179" s="24"/>
      <c r="E179" t="s">
        <v>284</v>
      </c>
    </row>
    <row r="180" spans="1:5">
      <c r="A180" s="122" t="s">
        <v>285</v>
      </c>
      <c r="B180" s="27" t="s">
        <v>28</v>
      </c>
      <c r="C180" s="28" t="s">
        <v>286</v>
      </c>
      <c r="D180" s="24"/>
      <c r="E180" t="s">
        <v>287</v>
      </c>
    </row>
    <row r="181" spans="1:5">
      <c r="A181" s="122" t="s">
        <v>288</v>
      </c>
      <c r="B181" s="27" t="s">
        <v>28</v>
      </c>
      <c r="C181" s="28" t="s">
        <v>289</v>
      </c>
      <c r="D181" s="24"/>
      <c r="E181" t="s">
        <v>290</v>
      </c>
    </row>
    <row r="182" spans="1:5">
      <c r="A182" s="123" t="s">
        <v>291</v>
      </c>
      <c r="B182" s="123"/>
      <c r="C182" s="123" t="s">
        <v>292</v>
      </c>
      <c r="D182" s="62"/>
    </row>
    <row r="183" spans="1:5">
      <c r="A183" s="122" t="s">
        <v>293</v>
      </c>
      <c r="B183" s="27" t="s">
        <v>28</v>
      </c>
      <c r="C183" s="28" t="s">
        <v>294</v>
      </c>
      <c r="D183" s="24"/>
      <c r="E183" t="s">
        <v>295</v>
      </c>
    </row>
    <row r="184" spans="1:5">
      <c r="A184" s="122" t="s">
        <v>296</v>
      </c>
      <c r="B184" s="27" t="s">
        <v>28</v>
      </c>
      <c r="C184" s="28" t="s">
        <v>297</v>
      </c>
      <c r="D184" s="24"/>
      <c r="E184" t="s">
        <v>298</v>
      </c>
    </row>
    <row r="185" spans="1:5">
      <c r="A185" s="122" t="s">
        <v>299</v>
      </c>
      <c r="B185" s="27" t="s">
        <v>28</v>
      </c>
      <c r="C185" s="28" t="s">
        <v>300</v>
      </c>
      <c r="D185" s="24"/>
      <c r="E185" t="s">
        <v>301</v>
      </c>
    </row>
    <row r="186" spans="1:5">
      <c r="A186" s="122" t="s">
        <v>302</v>
      </c>
      <c r="B186" s="27" t="s">
        <v>28</v>
      </c>
      <c r="C186" s="28" t="s">
        <v>303</v>
      </c>
      <c r="D186" s="24"/>
      <c r="E186" t="s">
        <v>304</v>
      </c>
    </row>
    <row r="187" spans="1:5">
      <c r="A187" s="122" t="s">
        <v>305</v>
      </c>
      <c r="B187" s="27" t="s">
        <v>28</v>
      </c>
      <c r="C187" s="28" t="s">
        <v>306</v>
      </c>
      <c r="D187" s="24"/>
      <c r="E187" t="s">
        <v>307</v>
      </c>
    </row>
    <row r="188" spans="1:5">
      <c r="A188" s="122" t="s">
        <v>308</v>
      </c>
      <c r="B188" s="27" t="s">
        <v>28</v>
      </c>
      <c r="C188" s="28" t="s">
        <v>309</v>
      </c>
      <c r="D188" s="24"/>
    </row>
    <row r="189" spans="1:5">
      <c r="A189" s="122" t="s">
        <v>310</v>
      </c>
      <c r="B189" s="27" t="s">
        <v>28</v>
      </c>
      <c r="C189" s="28" t="s">
        <v>311</v>
      </c>
      <c r="D189" s="24"/>
      <c r="E189" t="s">
        <v>312</v>
      </c>
    </row>
    <row r="190" spans="1:5">
      <c r="A190" s="122" t="s">
        <v>313</v>
      </c>
      <c r="B190" s="27" t="s">
        <v>28</v>
      </c>
      <c r="C190" s="28" t="s">
        <v>314</v>
      </c>
      <c r="D190" s="24"/>
    </row>
    <row r="191" spans="1:5">
      <c r="A191" s="122" t="s">
        <v>315</v>
      </c>
      <c r="B191" s="107" t="s">
        <v>28</v>
      </c>
      <c r="C191" s="28" t="s">
        <v>316</v>
      </c>
      <c r="D191" s="24"/>
    </row>
    <row r="193" spans="1:181">
      <c r="A193" s="124" t="s">
        <v>317</v>
      </c>
      <c r="B193" s="62"/>
      <c r="C193" s="62"/>
      <c r="D193" s="62"/>
      <c r="E193" s="62"/>
    </row>
    <row r="194" spans="1:181" ht="71.25" customHeight="1">
      <c r="A194" s="294" t="s">
        <v>318</v>
      </c>
      <c r="B194" s="294"/>
      <c r="C194" s="294"/>
      <c r="D194" s="294"/>
      <c r="E194" s="294"/>
    </row>
    <row r="195" spans="1:181" ht="13.5" customHeight="1">
      <c r="A195" s="295" t="s">
        <v>319</v>
      </c>
      <c r="B195" s="43" t="s">
        <v>320</v>
      </c>
      <c r="C195" s="296" t="s">
        <v>175</v>
      </c>
      <c r="D195" s="67"/>
      <c r="F195" s="67"/>
      <c r="G195" s="67"/>
      <c r="H195" s="67"/>
      <c r="I195" s="67"/>
      <c r="J195" s="67"/>
      <c r="K195" s="125"/>
      <c r="L195" s="125"/>
      <c r="M195" s="67"/>
      <c r="N195" s="67"/>
    </row>
    <row r="196" spans="1:181">
      <c r="A196" s="295"/>
      <c r="B196" s="126" t="s">
        <v>321</v>
      </c>
      <c r="C196" s="296"/>
      <c r="D196" s="127"/>
      <c r="E196" s="127"/>
      <c r="F196" s="127"/>
      <c r="G196" s="127"/>
      <c r="H196" s="127"/>
      <c r="I196" s="127"/>
      <c r="J196" s="127"/>
      <c r="K196" s="127"/>
      <c r="L196" s="127"/>
      <c r="M196" s="127"/>
      <c r="N196" s="127"/>
    </row>
    <row r="197" spans="1:181" ht="28.5" customHeight="1">
      <c r="A197" s="295"/>
      <c r="B197" s="128" t="s">
        <v>322</v>
      </c>
      <c r="C197" s="296"/>
      <c r="D197" s="67"/>
      <c r="E197" s="67"/>
      <c r="F197" s="67"/>
      <c r="G197" s="67"/>
      <c r="H197" s="67"/>
      <c r="I197" s="67"/>
      <c r="J197" s="67"/>
      <c r="K197" s="67"/>
      <c r="L197" s="67"/>
      <c r="M197" s="67"/>
      <c r="N197" s="67"/>
    </row>
    <row r="198" spans="1:181" ht="13.5" customHeight="1">
      <c r="A198" s="297" t="s">
        <v>323</v>
      </c>
      <c r="B198" s="297"/>
      <c r="C198" s="297"/>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c r="BI198" s="129"/>
      <c r="BJ198" s="129"/>
      <c r="BK198" s="129"/>
      <c r="BL198" s="129"/>
      <c r="BM198" s="129"/>
      <c r="BN198" s="129"/>
      <c r="BO198" s="129"/>
      <c r="BP198" s="129"/>
      <c r="BQ198" s="129"/>
      <c r="BR198" s="129"/>
      <c r="BS198" s="129"/>
      <c r="BT198" s="129"/>
      <c r="BU198" s="129"/>
      <c r="BV198" s="129"/>
      <c r="BW198" s="129"/>
      <c r="BX198" s="129"/>
      <c r="BY198" s="129"/>
      <c r="BZ198" s="129"/>
      <c r="CA198" s="129"/>
      <c r="CB198" s="129"/>
      <c r="CC198" s="129"/>
      <c r="CD198" s="129"/>
      <c r="CE198" s="129"/>
      <c r="CF198" s="129"/>
      <c r="CG198" s="129"/>
      <c r="CH198" s="129"/>
      <c r="CI198" s="129"/>
      <c r="CJ198" s="129"/>
      <c r="CK198" s="129"/>
      <c r="CL198" s="129"/>
      <c r="CM198" s="129"/>
      <c r="CN198" s="129"/>
      <c r="CO198" s="129"/>
      <c r="CP198" s="129"/>
      <c r="CQ198" s="129"/>
      <c r="CR198" s="129"/>
      <c r="CS198" s="129"/>
      <c r="CT198" s="129"/>
      <c r="CU198" s="129"/>
      <c r="CV198" s="129"/>
      <c r="CW198" s="129"/>
      <c r="CX198" s="129"/>
      <c r="CY198" s="129"/>
      <c r="CZ198" s="129"/>
      <c r="DA198" s="129"/>
      <c r="DB198" s="129"/>
      <c r="DC198" s="129"/>
      <c r="DD198" s="129"/>
      <c r="DE198" s="129"/>
      <c r="DF198" s="129"/>
      <c r="DG198" s="129"/>
      <c r="DH198" s="129"/>
      <c r="DI198" s="129"/>
      <c r="DJ198" s="129"/>
      <c r="DK198" s="129"/>
      <c r="DL198" s="129"/>
      <c r="DM198" s="129"/>
      <c r="DN198" s="129"/>
      <c r="DO198" s="129"/>
      <c r="DP198" s="129"/>
      <c r="DQ198" s="129"/>
      <c r="DR198" s="129"/>
      <c r="DS198" s="129"/>
      <c r="DT198" s="129"/>
      <c r="DU198" s="129"/>
      <c r="DV198" s="129"/>
      <c r="DW198" s="129"/>
      <c r="DX198" s="129"/>
      <c r="DY198" s="129"/>
      <c r="DZ198" s="129"/>
      <c r="EA198" s="129"/>
      <c r="EB198" s="129"/>
      <c r="EC198" s="129"/>
      <c r="ED198" s="129"/>
      <c r="EE198" s="129"/>
      <c r="EF198" s="129"/>
      <c r="EG198" s="129"/>
      <c r="EH198" s="129"/>
      <c r="EI198" s="129"/>
      <c r="EJ198" s="129"/>
      <c r="EK198" s="129"/>
      <c r="EL198" s="129"/>
      <c r="EM198" s="129"/>
      <c r="EN198" s="129"/>
      <c r="EO198" s="129"/>
      <c r="EP198" s="129"/>
      <c r="EQ198" s="129"/>
      <c r="ER198" s="129"/>
      <c r="ES198" s="129"/>
      <c r="ET198" s="129"/>
      <c r="EU198" s="129"/>
      <c r="EV198" s="129"/>
      <c r="EW198" s="129"/>
      <c r="EX198" s="129"/>
      <c r="EY198" s="129"/>
      <c r="EZ198" s="129"/>
      <c r="FA198" s="129"/>
      <c r="FB198" s="129"/>
      <c r="FC198" s="129"/>
      <c r="FD198" s="129"/>
      <c r="FE198" s="129"/>
      <c r="FF198" s="129"/>
      <c r="FG198" s="129"/>
      <c r="FH198" s="129"/>
      <c r="FI198" s="129"/>
      <c r="FJ198" s="129"/>
      <c r="FK198" s="129"/>
      <c r="FL198" s="129"/>
      <c r="FM198" s="129"/>
      <c r="FN198" s="129"/>
      <c r="FO198" s="129"/>
      <c r="FP198" s="129"/>
      <c r="FQ198" s="129"/>
      <c r="FR198" s="129"/>
      <c r="FS198" s="129"/>
      <c r="FT198" s="129"/>
      <c r="FU198" s="129"/>
      <c r="FV198" s="129"/>
      <c r="FW198" s="129"/>
      <c r="FX198" s="129"/>
      <c r="FY198" s="129"/>
    </row>
    <row r="199" spans="1:181">
      <c r="A199" s="130" t="s">
        <v>324</v>
      </c>
      <c r="B199" s="27" t="s">
        <v>28</v>
      </c>
      <c r="C199" s="53" t="s">
        <v>325</v>
      </c>
    </row>
    <row r="200" spans="1:181" ht="30">
      <c r="A200" s="131" t="s">
        <v>326</v>
      </c>
      <c r="B200" s="27" t="s">
        <v>327</v>
      </c>
      <c r="C200" s="132" t="s">
        <v>326</v>
      </c>
      <c r="D200" s="133"/>
      <c r="E200" s="134"/>
      <c r="F200" s="134"/>
      <c r="G200" s="134"/>
      <c r="H200" s="134"/>
      <c r="I200" s="134"/>
      <c r="J200" s="134"/>
      <c r="K200" s="134"/>
      <c r="L200" s="134"/>
      <c r="M200" s="134"/>
      <c r="N200" s="134"/>
    </row>
    <row r="201" spans="1:181">
      <c r="A201" s="67"/>
      <c r="B201" s="27"/>
      <c r="C201" s="135"/>
    </row>
    <row r="202" spans="1:181">
      <c r="A202" s="136" t="s">
        <v>328</v>
      </c>
    </row>
    <row r="203" spans="1:181">
      <c r="A203" s="130" t="s">
        <v>329</v>
      </c>
      <c r="B203" s="28" t="s">
        <v>330</v>
      </c>
      <c r="C203" s="24"/>
    </row>
    <row r="204" spans="1:181">
      <c r="A204" s="137" t="s">
        <v>331</v>
      </c>
      <c r="B204" s="27" t="s">
        <v>36</v>
      </c>
      <c r="C204" s="28" t="s">
        <v>332</v>
      </c>
      <c r="D204" s="24"/>
    </row>
    <row r="205" spans="1:181">
      <c r="A205" s="72" t="s">
        <v>333</v>
      </c>
      <c r="B205" s="27" t="s">
        <v>36</v>
      </c>
      <c r="C205" s="28" t="s">
        <v>334</v>
      </c>
      <c r="D205" s="24"/>
    </row>
    <row r="206" spans="1:181">
      <c r="A206" s="138" t="s">
        <v>335</v>
      </c>
    </row>
    <row r="207" spans="1:181" ht="52.5" customHeight="1">
      <c r="A207" s="139" t="s">
        <v>336</v>
      </c>
      <c r="B207" s="289" t="s">
        <v>337</v>
      </c>
      <c r="C207" s="289"/>
      <c r="D207" s="289"/>
      <c r="E207" s="289"/>
      <c r="F207" s="289"/>
      <c r="G207" s="289" t="s">
        <v>338</v>
      </c>
      <c r="H207" s="289"/>
      <c r="I207" s="289"/>
      <c r="J207" s="289"/>
      <c r="K207" s="289"/>
      <c r="L207" s="289" t="s">
        <v>339</v>
      </c>
      <c r="M207" s="289"/>
      <c r="N207" s="289"/>
      <c r="O207" s="289"/>
      <c r="P207" s="289"/>
      <c r="Q207" s="289" t="s">
        <v>340</v>
      </c>
      <c r="R207" s="289"/>
      <c r="S207" s="289"/>
      <c r="T207" s="289"/>
      <c r="U207" s="289"/>
      <c r="V207" s="289" t="s">
        <v>341</v>
      </c>
      <c r="W207" s="289"/>
      <c r="X207" s="289"/>
      <c r="Y207" s="289"/>
      <c r="Z207" s="289"/>
      <c r="AA207" s="289" t="s">
        <v>342</v>
      </c>
      <c r="AB207" s="289"/>
      <c r="AC207" s="289"/>
      <c r="AD207" s="289"/>
      <c r="AE207" s="289"/>
      <c r="AF207" s="289" t="s">
        <v>343</v>
      </c>
      <c r="AG207" s="289"/>
      <c r="AH207" s="289"/>
      <c r="AI207" s="289"/>
      <c r="AJ207" s="289"/>
      <c r="AK207" s="289" t="s">
        <v>344</v>
      </c>
      <c r="AL207" s="289"/>
      <c r="AM207" s="289"/>
      <c r="AN207" s="289"/>
      <c r="AO207" s="289"/>
      <c r="AP207" s="289" t="s">
        <v>345</v>
      </c>
      <c r="AQ207" s="289"/>
      <c r="AR207" s="289"/>
      <c r="AS207" s="289"/>
      <c r="AT207" s="289"/>
      <c r="AU207" s="289" t="s">
        <v>346</v>
      </c>
      <c r="AV207" s="289"/>
      <c r="AW207" s="289"/>
      <c r="AX207" s="289"/>
      <c r="AY207" s="289"/>
      <c r="AZ207" s="289" t="s">
        <v>347</v>
      </c>
      <c r="BA207" s="289"/>
      <c r="BB207" s="289"/>
      <c r="BC207" s="289"/>
      <c r="BD207" s="289"/>
      <c r="BE207" s="289" t="s">
        <v>348</v>
      </c>
      <c r="BF207" s="289"/>
      <c r="BG207" s="289"/>
      <c r="BH207" s="289"/>
      <c r="BI207" s="289"/>
      <c r="BJ207" s="289" t="s">
        <v>349</v>
      </c>
      <c r="BK207" s="289"/>
      <c r="BL207" s="289"/>
      <c r="BM207" s="289"/>
      <c r="BN207" s="289"/>
      <c r="BO207" s="289" t="s">
        <v>350</v>
      </c>
      <c r="BP207" s="289"/>
      <c r="BQ207" s="289"/>
      <c r="BR207" s="289"/>
      <c r="BS207" s="289"/>
      <c r="BT207" s="289" t="s">
        <v>351</v>
      </c>
      <c r="BU207" s="289"/>
      <c r="BV207" s="289"/>
      <c r="BW207" s="289"/>
      <c r="BX207" s="289"/>
      <c r="BY207" s="289" t="s">
        <v>352</v>
      </c>
      <c r="BZ207" s="289"/>
      <c r="CA207" s="289"/>
      <c r="CB207" s="289"/>
      <c r="CC207" s="289"/>
      <c r="CD207" s="289" t="s">
        <v>353</v>
      </c>
      <c r="CE207" s="289"/>
      <c r="CF207" s="289"/>
      <c r="CG207" s="289"/>
      <c r="CH207" s="289"/>
      <c r="CI207" s="289" t="s">
        <v>354</v>
      </c>
      <c r="CJ207" s="289"/>
      <c r="CK207" s="289"/>
      <c r="CL207" s="289"/>
      <c r="CM207" s="289"/>
      <c r="CN207" s="289" t="s">
        <v>355</v>
      </c>
      <c r="CO207" s="289"/>
      <c r="CP207" s="289"/>
      <c r="CQ207" s="289"/>
      <c r="CR207" s="289"/>
      <c r="CS207" s="289" t="s">
        <v>356</v>
      </c>
      <c r="CT207" s="289"/>
      <c r="CU207" s="289"/>
      <c r="CV207" s="289"/>
      <c r="CW207" s="289"/>
      <c r="CX207" s="289" t="s">
        <v>357</v>
      </c>
      <c r="CY207" s="289"/>
      <c r="CZ207" s="289"/>
      <c r="DA207" s="289"/>
      <c r="DB207" s="289"/>
      <c r="DC207" s="289" t="s">
        <v>358</v>
      </c>
      <c r="DD207" s="289"/>
      <c r="DE207" s="289"/>
      <c r="DF207" s="289"/>
      <c r="DG207" s="289"/>
      <c r="DH207" s="290" t="s">
        <v>359</v>
      </c>
      <c r="DI207" s="290"/>
      <c r="DJ207" s="290"/>
      <c r="DK207" s="140" t="s">
        <v>360</v>
      </c>
      <c r="DL207" s="140">
        <v>1</v>
      </c>
      <c r="DM207" s="289" t="s">
        <v>361</v>
      </c>
      <c r="DN207" s="289"/>
      <c r="DO207" s="289"/>
      <c r="DP207" s="289"/>
      <c r="DQ207" s="289"/>
      <c r="DR207" s="289" t="s">
        <v>362</v>
      </c>
      <c r="DS207" s="289"/>
      <c r="DT207" s="289"/>
      <c r="DU207" s="289"/>
      <c r="DV207" s="289"/>
      <c r="DW207" s="289" t="s">
        <v>363</v>
      </c>
      <c r="DX207" s="289"/>
      <c r="DY207" s="289"/>
      <c r="DZ207" s="289"/>
      <c r="EA207" s="289"/>
      <c r="EB207" s="289" t="s">
        <v>364</v>
      </c>
      <c r="EC207" s="289"/>
      <c r="ED207" s="289"/>
      <c r="EE207" s="289"/>
      <c r="EF207" s="289"/>
      <c r="EG207" s="289" t="s">
        <v>365</v>
      </c>
      <c r="EH207" s="289"/>
      <c r="EI207" s="289"/>
      <c r="EJ207" s="289"/>
      <c r="EK207" s="289"/>
      <c r="EL207" s="289" t="s">
        <v>366</v>
      </c>
      <c r="EM207" s="289"/>
      <c r="EN207" s="289"/>
      <c r="EO207" s="289"/>
      <c r="EP207" s="289"/>
      <c r="EQ207" s="289" t="s">
        <v>367</v>
      </c>
      <c r="ER207" s="289"/>
      <c r="ES207" s="289"/>
      <c r="ET207" s="289"/>
      <c r="EU207" s="289"/>
      <c r="EV207" s="289" t="s">
        <v>368</v>
      </c>
      <c r="EW207" s="289"/>
      <c r="EX207" s="289"/>
      <c r="EY207" s="289"/>
      <c r="EZ207" s="289"/>
      <c r="FA207" s="289" t="s">
        <v>369</v>
      </c>
      <c r="FB207" s="289"/>
      <c r="FC207" s="289"/>
      <c r="FD207" s="289"/>
      <c r="FE207" s="289"/>
      <c r="FF207" s="289" t="s">
        <v>370</v>
      </c>
      <c r="FG207" s="289"/>
      <c r="FH207" s="289"/>
      <c r="FI207" s="289"/>
      <c r="FJ207" s="289"/>
      <c r="FK207" s="289" t="s">
        <v>371</v>
      </c>
      <c r="FL207" s="289"/>
      <c r="FM207" s="289"/>
      <c r="FN207" s="289"/>
      <c r="FO207" s="289"/>
      <c r="FP207" s="289" t="s">
        <v>372</v>
      </c>
      <c r="FQ207" s="289"/>
      <c r="FR207" s="289"/>
      <c r="FS207" s="289"/>
      <c r="FT207" s="289"/>
      <c r="FU207" s="290" t="s">
        <v>373</v>
      </c>
      <c r="FV207" s="290"/>
      <c r="FW207" s="290"/>
      <c r="FX207" s="140" t="s">
        <v>360</v>
      </c>
      <c r="FY207" s="140">
        <v>1</v>
      </c>
    </row>
    <row r="208" spans="1:181">
      <c r="A208" s="67"/>
      <c r="B208" s="28" t="s">
        <v>374</v>
      </c>
      <c r="C208" s="28" t="s">
        <v>375</v>
      </c>
      <c r="D208" s="28" t="s">
        <v>376</v>
      </c>
      <c r="E208" s="28" t="s">
        <v>377</v>
      </c>
      <c r="F208" s="28" t="s">
        <v>378</v>
      </c>
      <c r="G208" s="28" t="s">
        <v>374</v>
      </c>
      <c r="H208" s="28" t="s">
        <v>375</v>
      </c>
      <c r="I208" s="28" t="s">
        <v>376</v>
      </c>
      <c r="J208" s="28" t="s">
        <v>377</v>
      </c>
      <c r="K208" s="28" t="s">
        <v>378</v>
      </c>
      <c r="L208" s="28" t="s">
        <v>374</v>
      </c>
      <c r="M208" s="28" t="s">
        <v>375</v>
      </c>
      <c r="N208" s="28" t="s">
        <v>376</v>
      </c>
      <c r="O208" s="28" t="s">
        <v>377</v>
      </c>
      <c r="P208" s="28" t="s">
        <v>378</v>
      </c>
      <c r="Q208" s="28" t="s">
        <v>374</v>
      </c>
      <c r="R208" s="28" t="s">
        <v>375</v>
      </c>
      <c r="S208" s="28" t="s">
        <v>376</v>
      </c>
      <c r="T208" s="28" t="s">
        <v>377</v>
      </c>
      <c r="U208" s="28" t="s">
        <v>378</v>
      </c>
      <c r="V208" s="28" t="s">
        <v>374</v>
      </c>
      <c r="W208" s="28" t="s">
        <v>375</v>
      </c>
      <c r="X208" s="28" t="s">
        <v>376</v>
      </c>
      <c r="Y208" s="28" t="s">
        <v>377</v>
      </c>
      <c r="Z208" s="28" t="s">
        <v>378</v>
      </c>
      <c r="AA208" s="28" t="s">
        <v>374</v>
      </c>
      <c r="AB208" s="28" t="s">
        <v>375</v>
      </c>
      <c r="AC208" s="28" t="s">
        <v>376</v>
      </c>
      <c r="AD208" s="28" t="s">
        <v>377</v>
      </c>
      <c r="AE208" s="28" t="s">
        <v>378</v>
      </c>
      <c r="AF208" s="28" t="s">
        <v>374</v>
      </c>
      <c r="AG208" s="28" t="s">
        <v>375</v>
      </c>
      <c r="AH208" s="28" t="s">
        <v>376</v>
      </c>
      <c r="AI208" s="28" t="s">
        <v>377</v>
      </c>
      <c r="AJ208" s="28" t="s">
        <v>378</v>
      </c>
      <c r="AK208" s="28" t="s">
        <v>374</v>
      </c>
      <c r="AL208" s="28" t="s">
        <v>375</v>
      </c>
      <c r="AM208" s="28" t="s">
        <v>376</v>
      </c>
      <c r="AN208" s="28" t="s">
        <v>377</v>
      </c>
      <c r="AO208" s="28" t="s">
        <v>378</v>
      </c>
      <c r="AP208" s="28" t="s">
        <v>374</v>
      </c>
      <c r="AQ208" s="28" t="s">
        <v>375</v>
      </c>
      <c r="AR208" s="28" t="s">
        <v>376</v>
      </c>
      <c r="AS208" s="28" t="s">
        <v>377</v>
      </c>
      <c r="AT208" s="28" t="s">
        <v>378</v>
      </c>
      <c r="AU208" s="28" t="s">
        <v>374</v>
      </c>
      <c r="AV208" s="28" t="s">
        <v>375</v>
      </c>
      <c r="AW208" s="28" t="s">
        <v>376</v>
      </c>
      <c r="AX208" s="28" t="s">
        <v>377</v>
      </c>
      <c r="AY208" s="28" t="s">
        <v>378</v>
      </c>
      <c r="AZ208" s="28" t="s">
        <v>374</v>
      </c>
      <c r="BA208" s="28" t="s">
        <v>375</v>
      </c>
      <c r="BB208" s="28" t="s">
        <v>376</v>
      </c>
      <c r="BC208" s="28" t="s">
        <v>377</v>
      </c>
      <c r="BD208" s="28" t="s">
        <v>378</v>
      </c>
      <c r="BE208" s="28" t="s">
        <v>374</v>
      </c>
      <c r="BF208" s="28" t="s">
        <v>375</v>
      </c>
      <c r="BG208" s="28" t="s">
        <v>376</v>
      </c>
      <c r="BH208" s="28" t="s">
        <v>377</v>
      </c>
      <c r="BI208" s="28" t="s">
        <v>378</v>
      </c>
      <c r="BJ208" s="28" t="s">
        <v>374</v>
      </c>
      <c r="BK208" s="28" t="s">
        <v>375</v>
      </c>
      <c r="BL208" s="28" t="s">
        <v>376</v>
      </c>
      <c r="BM208" s="28" t="s">
        <v>377</v>
      </c>
      <c r="BN208" s="28" t="s">
        <v>378</v>
      </c>
      <c r="BO208" s="28" t="s">
        <v>374</v>
      </c>
      <c r="BP208" s="28" t="s">
        <v>375</v>
      </c>
      <c r="BQ208" s="28" t="s">
        <v>376</v>
      </c>
      <c r="BR208" s="28" t="s">
        <v>377</v>
      </c>
      <c r="BS208" s="28" t="s">
        <v>378</v>
      </c>
      <c r="BT208" s="28" t="s">
        <v>374</v>
      </c>
      <c r="BU208" s="28" t="s">
        <v>375</v>
      </c>
      <c r="BV208" s="28" t="s">
        <v>376</v>
      </c>
      <c r="BW208" s="28" t="s">
        <v>377</v>
      </c>
      <c r="BX208" s="28" t="s">
        <v>378</v>
      </c>
      <c r="BY208" s="28" t="s">
        <v>374</v>
      </c>
      <c r="BZ208" s="28" t="s">
        <v>375</v>
      </c>
      <c r="CA208" s="28" t="s">
        <v>376</v>
      </c>
      <c r="CB208" s="28" t="s">
        <v>377</v>
      </c>
      <c r="CC208" s="28" t="s">
        <v>378</v>
      </c>
      <c r="CD208" s="28" t="s">
        <v>374</v>
      </c>
      <c r="CE208" s="28" t="s">
        <v>375</v>
      </c>
      <c r="CF208" s="28" t="s">
        <v>376</v>
      </c>
      <c r="CG208" s="28" t="s">
        <v>377</v>
      </c>
      <c r="CH208" s="28" t="s">
        <v>378</v>
      </c>
      <c r="CI208" s="28" t="s">
        <v>374</v>
      </c>
      <c r="CJ208" s="28" t="s">
        <v>375</v>
      </c>
      <c r="CK208" s="28" t="s">
        <v>376</v>
      </c>
      <c r="CL208" s="28" t="s">
        <v>377</v>
      </c>
      <c r="CM208" s="28" t="s">
        <v>378</v>
      </c>
      <c r="CN208" s="28" t="s">
        <v>374</v>
      </c>
      <c r="CO208" s="28" t="s">
        <v>375</v>
      </c>
      <c r="CP208" s="28" t="s">
        <v>376</v>
      </c>
      <c r="CQ208" s="28" t="s">
        <v>377</v>
      </c>
      <c r="CR208" s="28" t="s">
        <v>378</v>
      </c>
      <c r="CS208" s="28" t="s">
        <v>374</v>
      </c>
      <c r="CT208" s="28" t="s">
        <v>375</v>
      </c>
      <c r="CU208" s="28" t="s">
        <v>376</v>
      </c>
      <c r="CV208" s="28" t="s">
        <v>377</v>
      </c>
      <c r="CW208" s="28" t="s">
        <v>378</v>
      </c>
      <c r="CX208" s="28" t="s">
        <v>374</v>
      </c>
      <c r="CY208" s="28" t="s">
        <v>375</v>
      </c>
      <c r="CZ208" s="28" t="s">
        <v>376</v>
      </c>
      <c r="DA208" s="28" t="s">
        <v>377</v>
      </c>
      <c r="DB208" s="28" t="s">
        <v>378</v>
      </c>
      <c r="DC208" s="28" t="s">
        <v>374</v>
      </c>
      <c r="DD208" s="28" t="s">
        <v>375</v>
      </c>
      <c r="DE208" s="28" t="s">
        <v>376</v>
      </c>
      <c r="DF208" s="28" t="s">
        <v>377</v>
      </c>
      <c r="DG208" s="28" t="s">
        <v>378</v>
      </c>
      <c r="DH208" s="119" t="s">
        <v>374</v>
      </c>
      <c r="DI208" s="119" t="s">
        <v>375</v>
      </c>
      <c r="DJ208" s="119" t="s">
        <v>376</v>
      </c>
      <c r="DK208" s="119" t="s">
        <v>377</v>
      </c>
      <c r="DL208" s="28" t="s">
        <v>378</v>
      </c>
      <c r="DM208" s="28" t="s">
        <v>374</v>
      </c>
      <c r="DN208" s="28" t="s">
        <v>375</v>
      </c>
      <c r="DO208" s="28" t="s">
        <v>376</v>
      </c>
      <c r="DP208" s="28" t="s">
        <v>377</v>
      </c>
      <c r="DQ208" s="28" t="s">
        <v>378</v>
      </c>
      <c r="DR208" s="28" t="s">
        <v>374</v>
      </c>
      <c r="DS208" s="28" t="s">
        <v>375</v>
      </c>
      <c r="DT208" s="28" t="s">
        <v>376</v>
      </c>
      <c r="DU208" s="28" t="s">
        <v>377</v>
      </c>
      <c r="DV208" s="28" t="s">
        <v>378</v>
      </c>
      <c r="DW208" s="28" t="s">
        <v>374</v>
      </c>
      <c r="DX208" s="28" t="s">
        <v>375</v>
      </c>
      <c r="DY208" s="28" t="s">
        <v>376</v>
      </c>
      <c r="DZ208" s="28" t="s">
        <v>377</v>
      </c>
      <c r="EA208" s="28" t="s">
        <v>378</v>
      </c>
      <c r="EB208" s="28" t="s">
        <v>374</v>
      </c>
      <c r="EC208" s="28" t="s">
        <v>375</v>
      </c>
      <c r="ED208" s="28" t="s">
        <v>376</v>
      </c>
      <c r="EE208" s="28" t="s">
        <v>377</v>
      </c>
      <c r="EF208" s="28" t="s">
        <v>378</v>
      </c>
      <c r="EG208" s="28" t="s">
        <v>374</v>
      </c>
      <c r="EH208" s="28" t="s">
        <v>375</v>
      </c>
      <c r="EI208" s="28" t="s">
        <v>376</v>
      </c>
      <c r="EJ208" s="28" t="s">
        <v>377</v>
      </c>
      <c r="EK208" s="28" t="s">
        <v>378</v>
      </c>
      <c r="EL208" s="28" t="s">
        <v>374</v>
      </c>
      <c r="EM208" s="28" t="s">
        <v>375</v>
      </c>
      <c r="EN208" s="28" t="s">
        <v>376</v>
      </c>
      <c r="EO208" s="28" t="s">
        <v>377</v>
      </c>
      <c r="EP208" s="28" t="s">
        <v>378</v>
      </c>
      <c r="EQ208" s="28" t="s">
        <v>374</v>
      </c>
      <c r="ER208" s="28" t="s">
        <v>375</v>
      </c>
      <c r="ES208" s="28" t="s">
        <v>376</v>
      </c>
      <c r="ET208" s="28" t="s">
        <v>377</v>
      </c>
      <c r="EU208" s="28" t="s">
        <v>378</v>
      </c>
      <c r="EV208" s="28" t="s">
        <v>374</v>
      </c>
      <c r="EW208" s="28" t="s">
        <v>375</v>
      </c>
      <c r="EX208" s="28" t="s">
        <v>376</v>
      </c>
      <c r="EY208" s="28" t="s">
        <v>377</v>
      </c>
      <c r="EZ208" s="28" t="s">
        <v>378</v>
      </c>
      <c r="FA208" s="28" t="s">
        <v>374</v>
      </c>
      <c r="FB208" s="28" t="s">
        <v>375</v>
      </c>
      <c r="FC208" s="28" t="s">
        <v>376</v>
      </c>
      <c r="FD208" s="28" t="s">
        <v>377</v>
      </c>
      <c r="FE208" s="28" t="s">
        <v>378</v>
      </c>
      <c r="FF208" s="28" t="s">
        <v>374</v>
      </c>
      <c r="FG208" s="28" t="s">
        <v>375</v>
      </c>
      <c r="FH208" s="28" t="s">
        <v>376</v>
      </c>
      <c r="FI208" s="28" t="s">
        <v>377</v>
      </c>
      <c r="FJ208" s="28" t="s">
        <v>378</v>
      </c>
      <c r="FK208" s="28" t="s">
        <v>374</v>
      </c>
      <c r="FL208" s="28" t="s">
        <v>375</v>
      </c>
      <c r="FM208" s="28" t="s">
        <v>376</v>
      </c>
      <c r="FN208" s="28" t="s">
        <v>377</v>
      </c>
      <c r="FO208" s="28" t="s">
        <v>378</v>
      </c>
      <c r="FP208" s="28" t="s">
        <v>374</v>
      </c>
      <c r="FQ208" s="28" t="s">
        <v>375</v>
      </c>
      <c r="FR208" s="28" t="s">
        <v>376</v>
      </c>
      <c r="FS208" s="28" t="s">
        <v>377</v>
      </c>
      <c r="FT208" s="28" t="s">
        <v>378</v>
      </c>
      <c r="FU208" s="28" t="s">
        <v>374</v>
      </c>
      <c r="FV208" s="28" t="s">
        <v>375</v>
      </c>
      <c r="FW208" s="28" t="s">
        <v>376</v>
      </c>
      <c r="FX208" s="28" t="s">
        <v>377</v>
      </c>
      <c r="FY208" s="28" t="s">
        <v>378</v>
      </c>
    </row>
    <row r="209" spans="1:181">
      <c r="A209" s="139" t="s">
        <v>379</v>
      </c>
      <c r="B209" s="123"/>
      <c r="C209" s="123"/>
      <c r="D209" s="123"/>
      <c r="E209" s="123"/>
      <c r="F209" s="123"/>
      <c r="G209" s="123"/>
      <c r="H209" s="123"/>
      <c r="I209" s="123"/>
      <c r="J209" s="123"/>
      <c r="K209" s="123"/>
      <c r="L209" s="123"/>
      <c r="M209" s="123"/>
      <c r="N209" s="123"/>
      <c r="O209" s="123"/>
      <c r="P209" s="123"/>
      <c r="Q209" s="123"/>
      <c r="R209" s="123"/>
      <c r="S209" s="123"/>
      <c r="T209" s="123"/>
      <c r="U209" s="123"/>
      <c r="V209" s="123"/>
      <c r="W209" s="123"/>
      <c r="X209" s="123"/>
      <c r="Y209" s="123"/>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row>
    <row r="210" spans="1:181">
      <c r="A210" s="141" t="s">
        <v>380</v>
      </c>
      <c r="B210" s="27">
        <v>0</v>
      </c>
      <c r="C210" s="27">
        <v>0</v>
      </c>
      <c r="D210" s="27">
        <v>0</v>
      </c>
      <c r="E210" s="27">
        <v>0</v>
      </c>
      <c r="F210" s="27">
        <v>0</v>
      </c>
      <c r="G210" s="27">
        <v>0</v>
      </c>
      <c r="H210" s="27">
        <v>0</v>
      </c>
      <c r="I210" s="27">
        <v>0</v>
      </c>
      <c r="J210" s="27">
        <v>0</v>
      </c>
      <c r="K210" s="27">
        <v>0</v>
      </c>
      <c r="L210" s="27">
        <v>0</v>
      </c>
      <c r="M210" s="27">
        <v>0</v>
      </c>
      <c r="N210" s="27">
        <v>0</v>
      </c>
      <c r="O210" s="27">
        <v>0</v>
      </c>
      <c r="P210" s="27">
        <v>0</v>
      </c>
      <c r="Q210" s="27">
        <v>0</v>
      </c>
      <c r="R210" s="27">
        <v>0</v>
      </c>
      <c r="S210" s="27">
        <v>0</v>
      </c>
      <c r="T210" s="27">
        <v>0</v>
      </c>
      <c r="U210" s="27">
        <v>0</v>
      </c>
      <c r="V210" s="27">
        <v>0</v>
      </c>
      <c r="W210" s="27">
        <v>0</v>
      </c>
      <c r="X210" s="27">
        <v>0</v>
      </c>
      <c r="Y210" s="27">
        <v>0</v>
      </c>
      <c r="Z210" s="27">
        <v>0</v>
      </c>
      <c r="AA210" s="27">
        <v>0</v>
      </c>
      <c r="AB210" s="27">
        <v>0</v>
      </c>
      <c r="AC210" s="27">
        <v>0</v>
      </c>
      <c r="AD210" s="27">
        <v>0</v>
      </c>
      <c r="AE210" s="27">
        <v>0</v>
      </c>
      <c r="AF210" s="27">
        <v>0</v>
      </c>
      <c r="AG210" s="27">
        <v>0</v>
      </c>
      <c r="AH210" s="27">
        <v>0</v>
      </c>
      <c r="AI210" s="27">
        <v>0</v>
      </c>
      <c r="AJ210" s="27">
        <v>0</v>
      </c>
      <c r="AK210" s="27">
        <v>0</v>
      </c>
      <c r="AL210" s="27">
        <v>0</v>
      </c>
      <c r="AM210" s="27">
        <v>0</v>
      </c>
      <c r="AN210" s="27">
        <v>0</v>
      </c>
      <c r="AO210" s="27">
        <v>0</v>
      </c>
      <c r="AP210" s="27">
        <v>0</v>
      </c>
      <c r="AQ210" s="27">
        <v>0</v>
      </c>
      <c r="AR210" s="27">
        <v>0</v>
      </c>
      <c r="AS210" s="27">
        <v>0</v>
      </c>
      <c r="AT210" s="27">
        <v>0</v>
      </c>
      <c r="AU210" s="27">
        <v>0</v>
      </c>
      <c r="AV210" s="27">
        <v>0</v>
      </c>
      <c r="AW210" s="27">
        <v>0</v>
      </c>
      <c r="AX210" s="27">
        <v>0</v>
      </c>
      <c r="AY210" s="27">
        <v>0</v>
      </c>
      <c r="AZ210" s="27">
        <v>0</v>
      </c>
      <c r="BA210" s="27">
        <v>0</v>
      </c>
      <c r="BB210" s="27">
        <v>0</v>
      </c>
      <c r="BC210" s="27">
        <v>0</v>
      </c>
      <c r="BD210" s="27">
        <v>0</v>
      </c>
      <c r="BE210" s="27">
        <v>0</v>
      </c>
      <c r="BF210" s="27">
        <v>0</v>
      </c>
      <c r="BG210" s="27">
        <v>0</v>
      </c>
      <c r="BH210" s="27">
        <v>0</v>
      </c>
      <c r="BI210" s="27">
        <v>0</v>
      </c>
      <c r="BJ210" s="27">
        <v>0</v>
      </c>
      <c r="BK210" s="27">
        <v>0</v>
      </c>
      <c r="BL210" s="27">
        <v>0</v>
      </c>
      <c r="BM210" s="27">
        <v>0</v>
      </c>
      <c r="BN210" s="27">
        <v>0</v>
      </c>
      <c r="BO210" s="27">
        <v>0</v>
      </c>
      <c r="BP210" s="27">
        <v>0</v>
      </c>
      <c r="BQ210" s="27">
        <v>0</v>
      </c>
      <c r="BR210" s="27">
        <v>0</v>
      </c>
      <c r="BS210" s="27">
        <v>0</v>
      </c>
      <c r="BT210" s="27">
        <v>0</v>
      </c>
      <c r="BU210" s="27">
        <v>0</v>
      </c>
      <c r="BV210" s="27">
        <v>0</v>
      </c>
      <c r="BW210" s="27">
        <v>0</v>
      </c>
      <c r="BX210" s="27">
        <v>0</v>
      </c>
      <c r="BY210" s="27">
        <v>0</v>
      </c>
      <c r="BZ210" s="27">
        <v>0</v>
      </c>
      <c r="CA210" s="27">
        <v>0</v>
      </c>
      <c r="CB210" s="27">
        <v>0</v>
      </c>
      <c r="CC210" s="27">
        <v>0</v>
      </c>
      <c r="CD210" s="27">
        <v>0</v>
      </c>
      <c r="CE210" s="27">
        <v>0</v>
      </c>
      <c r="CF210" s="27">
        <v>0</v>
      </c>
      <c r="CG210" s="27">
        <v>0</v>
      </c>
      <c r="CH210" s="27">
        <v>0</v>
      </c>
      <c r="CI210" s="27">
        <v>0</v>
      </c>
      <c r="CJ210" s="27">
        <v>0</v>
      </c>
      <c r="CK210" s="27">
        <v>0</v>
      </c>
      <c r="CL210" s="27">
        <v>0</v>
      </c>
      <c r="CM210" s="27">
        <v>0</v>
      </c>
      <c r="CN210" s="27">
        <v>0</v>
      </c>
      <c r="CO210" s="27">
        <v>0</v>
      </c>
      <c r="CP210" s="27">
        <v>0</v>
      </c>
      <c r="CQ210" s="27">
        <v>0</v>
      </c>
      <c r="CR210" s="27">
        <v>0</v>
      </c>
      <c r="CS210" s="27">
        <v>0</v>
      </c>
      <c r="CT210" s="27">
        <v>0</v>
      </c>
      <c r="CU210" s="27">
        <v>0</v>
      </c>
      <c r="CV210" s="27">
        <v>0</v>
      </c>
      <c r="CW210" s="27">
        <v>0</v>
      </c>
      <c r="CX210" s="27">
        <v>0</v>
      </c>
      <c r="CY210" s="27">
        <v>0</v>
      </c>
      <c r="CZ210" s="27">
        <v>0</v>
      </c>
      <c r="DA210" s="27">
        <v>0</v>
      </c>
      <c r="DB210" s="27">
        <v>0</v>
      </c>
      <c r="DC210" s="27">
        <v>0</v>
      </c>
      <c r="DD210" s="27">
        <v>0</v>
      </c>
      <c r="DE210" s="27">
        <v>0</v>
      </c>
      <c r="DF210" s="27">
        <v>0</v>
      </c>
      <c r="DG210" s="27">
        <v>0</v>
      </c>
      <c r="DH210" s="27">
        <v>0</v>
      </c>
      <c r="DI210" s="27">
        <v>0</v>
      </c>
      <c r="DJ210" s="27">
        <v>0</v>
      </c>
      <c r="DK210" s="27">
        <v>0</v>
      </c>
      <c r="DL210" s="27">
        <v>0</v>
      </c>
      <c r="DM210" s="27">
        <v>0</v>
      </c>
      <c r="DN210" s="27">
        <v>0</v>
      </c>
      <c r="DO210" s="27">
        <v>0</v>
      </c>
      <c r="DP210" s="27">
        <v>0</v>
      </c>
      <c r="DQ210" s="27">
        <v>0</v>
      </c>
      <c r="DR210" s="27">
        <v>0</v>
      </c>
      <c r="DS210" s="27">
        <v>0</v>
      </c>
      <c r="DT210" s="27">
        <v>0</v>
      </c>
      <c r="DU210" s="27">
        <v>0</v>
      </c>
      <c r="DV210" s="27">
        <v>0</v>
      </c>
      <c r="DW210" s="27">
        <v>0</v>
      </c>
      <c r="DX210" s="27">
        <v>0</v>
      </c>
      <c r="DY210" s="27">
        <v>0</v>
      </c>
      <c r="DZ210" s="27">
        <v>0</v>
      </c>
      <c r="EA210" s="27">
        <v>0</v>
      </c>
      <c r="EB210" s="27">
        <v>0</v>
      </c>
      <c r="EC210" s="27">
        <v>0</v>
      </c>
      <c r="ED210" s="27">
        <v>0</v>
      </c>
      <c r="EE210" s="27">
        <v>0</v>
      </c>
      <c r="EF210" s="27">
        <v>0</v>
      </c>
      <c r="EG210" s="27">
        <v>0</v>
      </c>
      <c r="EH210" s="27">
        <v>0</v>
      </c>
      <c r="EI210" s="27">
        <v>0</v>
      </c>
      <c r="EJ210" s="27">
        <v>0</v>
      </c>
      <c r="EK210" s="27">
        <v>0</v>
      </c>
      <c r="EL210" s="27">
        <v>0</v>
      </c>
      <c r="EM210" s="27">
        <v>0</v>
      </c>
      <c r="EN210" s="27">
        <v>0</v>
      </c>
      <c r="EO210" s="27">
        <v>0</v>
      </c>
      <c r="EP210" s="27">
        <v>0</v>
      </c>
      <c r="EQ210" s="27">
        <v>0</v>
      </c>
      <c r="ER210" s="27">
        <v>0</v>
      </c>
      <c r="ES210" s="27">
        <v>0</v>
      </c>
      <c r="ET210" s="27">
        <v>0</v>
      </c>
      <c r="EU210" s="27">
        <v>0</v>
      </c>
      <c r="EV210" s="27">
        <v>0</v>
      </c>
      <c r="EW210" s="27">
        <v>0</v>
      </c>
      <c r="EX210" s="27">
        <v>0</v>
      </c>
      <c r="EY210" s="27">
        <v>0</v>
      </c>
      <c r="EZ210" s="27">
        <v>0</v>
      </c>
      <c r="FA210" s="27">
        <v>0</v>
      </c>
      <c r="FB210" s="27">
        <v>0</v>
      </c>
      <c r="FC210" s="27">
        <v>0</v>
      </c>
      <c r="FD210" s="27">
        <v>0</v>
      </c>
      <c r="FE210" s="27">
        <v>0</v>
      </c>
      <c r="FF210" s="27">
        <v>0</v>
      </c>
      <c r="FG210" s="27">
        <v>0</v>
      </c>
      <c r="FH210" s="27">
        <v>0</v>
      </c>
      <c r="FI210" s="27">
        <v>0</v>
      </c>
      <c r="FJ210" s="27">
        <v>0</v>
      </c>
      <c r="FK210" s="27">
        <v>0</v>
      </c>
      <c r="FL210" s="27">
        <v>0</v>
      </c>
      <c r="FM210" s="27">
        <v>0</v>
      </c>
      <c r="FN210" s="27">
        <v>0</v>
      </c>
      <c r="FO210" s="27">
        <v>0</v>
      </c>
      <c r="FP210" s="27">
        <v>0</v>
      </c>
      <c r="FQ210" s="27">
        <v>0</v>
      </c>
      <c r="FR210" s="27">
        <v>0</v>
      </c>
      <c r="FS210" s="27">
        <v>0</v>
      </c>
      <c r="FT210" s="27">
        <v>0</v>
      </c>
      <c r="FU210" s="27">
        <v>0</v>
      </c>
      <c r="FV210" s="27">
        <v>0</v>
      </c>
      <c r="FW210" s="27">
        <v>0</v>
      </c>
      <c r="FX210" s="27">
        <v>0</v>
      </c>
      <c r="FY210" s="27">
        <v>0</v>
      </c>
    </row>
    <row r="211" spans="1:181">
      <c r="A211" s="141" t="s">
        <v>381</v>
      </c>
      <c r="B211" s="27">
        <v>0</v>
      </c>
      <c r="C211" s="27">
        <v>0</v>
      </c>
      <c r="D211" s="27">
        <v>0</v>
      </c>
      <c r="E211" s="27">
        <v>0</v>
      </c>
      <c r="F211" s="27">
        <v>0</v>
      </c>
      <c r="G211" s="27">
        <v>0</v>
      </c>
      <c r="H211" s="27">
        <v>0</v>
      </c>
      <c r="I211" s="27">
        <v>0</v>
      </c>
      <c r="J211" s="27">
        <v>0</v>
      </c>
      <c r="K211" s="27">
        <v>0</v>
      </c>
      <c r="L211" s="27">
        <v>0</v>
      </c>
      <c r="M211" s="27">
        <v>0</v>
      </c>
      <c r="N211" s="27">
        <v>0</v>
      </c>
      <c r="O211" s="27">
        <v>0</v>
      </c>
      <c r="P211" s="27">
        <v>0</v>
      </c>
      <c r="Q211" s="27">
        <v>0</v>
      </c>
      <c r="R211" s="27">
        <v>0</v>
      </c>
      <c r="S211" s="27">
        <v>0</v>
      </c>
      <c r="T211" s="27">
        <v>0</v>
      </c>
      <c r="U211" s="27">
        <v>0</v>
      </c>
      <c r="V211" s="27">
        <v>0</v>
      </c>
      <c r="W211" s="27">
        <v>0</v>
      </c>
      <c r="X211" s="27">
        <v>0</v>
      </c>
      <c r="Y211" s="27">
        <v>0</v>
      </c>
      <c r="Z211" s="27">
        <v>0</v>
      </c>
      <c r="AA211" s="27">
        <v>0</v>
      </c>
      <c r="AB211" s="27">
        <v>0</v>
      </c>
      <c r="AC211" s="27">
        <v>0</v>
      </c>
      <c r="AD211" s="27">
        <v>0</v>
      </c>
      <c r="AE211" s="27">
        <v>0</v>
      </c>
      <c r="AF211" s="27">
        <v>0</v>
      </c>
      <c r="AG211" s="27">
        <v>0</v>
      </c>
      <c r="AH211" s="27">
        <v>0</v>
      </c>
      <c r="AI211" s="27">
        <v>0</v>
      </c>
      <c r="AJ211" s="27">
        <v>0</v>
      </c>
      <c r="AK211" s="27">
        <v>0</v>
      </c>
      <c r="AL211" s="27">
        <v>0</v>
      </c>
      <c r="AM211" s="27">
        <v>0</v>
      </c>
      <c r="AN211" s="27">
        <v>0</v>
      </c>
      <c r="AO211" s="27">
        <v>0</v>
      </c>
      <c r="AP211" s="27">
        <v>0</v>
      </c>
      <c r="AQ211" s="27">
        <v>0</v>
      </c>
      <c r="AR211" s="27">
        <v>0</v>
      </c>
      <c r="AS211" s="27">
        <v>0</v>
      </c>
      <c r="AT211" s="27">
        <v>0</v>
      </c>
      <c r="AU211" s="27">
        <v>0</v>
      </c>
      <c r="AV211" s="27">
        <v>0</v>
      </c>
      <c r="AW211" s="27">
        <v>0</v>
      </c>
      <c r="AX211" s="27">
        <v>0</v>
      </c>
      <c r="AY211" s="27">
        <v>0</v>
      </c>
      <c r="AZ211" s="27">
        <v>0</v>
      </c>
      <c r="BA211" s="27">
        <v>0</v>
      </c>
      <c r="BB211" s="27">
        <v>0</v>
      </c>
      <c r="BC211" s="27">
        <v>0</v>
      </c>
      <c r="BD211" s="27">
        <v>0</v>
      </c>
      <c r="BE211" s="27">
        <v>0</v>
      </c>
      <c r="BF211" s="27">
        <v>0</v>
      </c>
      <c r="BG211" s="27">
        <v>0</v>
      </c>
      <c r="BH211" s="27">
        <v>0</v>
      </c>
      <c r="BI211" s="27">
        <v>0</v>
      </c>
      <c r="BJ211" s="27">
        <v>0</v>
      </c>
      <c r="BK211" s="27">
        <v>0</v>
      </c>
      <c r="BL211" s="27">
        <v>0</v>
      </c>
      <c r="BM211" s="27">
        <v>0</v>
      </c>
      <c r="BN211" s="27">
        <v>0</v>
      </c>
      <c r="BO211" s="27">
        <v>0</v>
      </c>
      <c r="BP211" s="27">
        <v>0</v>
      </c>
      <c r="BQ211" s="27">
        <v>0</v>
      </c>
      <c r="BR211" s="27">
        <v>0</v>
      </c>
      <c r="BS211" s="27">
        <v>0</v>
      </c>
      <c r="BT211" s="27">
        <v>0</v>
      </c>
      <c r="BU211" s="27">
        <v>0</v>
      </c>
      <c r="BV211" s="27">
        <v>0</v>
      </c>
      <c r="BW211" s="27">
        <v>0</v>
      </c>
      <c r="BX211" s="27">
        <v>0</v>
      </c>
      <c r="BY211" s="27">
        <v>0</v>
      </c>
      <c r="BZ211" s="27">
        <v>0</v>
      </c>
      <c r="CA211" s="27">
        <v>0</v>
      </c>
      <c r="CB211" s="27">
        <v>0</v>
      </c>
      <c r="CC211" s="27">
        <v>0</v>
      </c>
      <c r="CD211" s="27">
        <v>0</v>
      </c>
      <c r="CE211" s="27">
        <v>0</v>
      </c>
      <c r="CF211" s="27">
        <v>0</v>
      </c>
      <c r="CG211" s="27">
        <v>0</v>
      </c>
      <c r="CH211" s="27">
        <v>0</v>
      </c>
      <c r="CI211" s="27">
        <v>0</v>
      </c>
      <c r="CJ211" s="27">
        <v>0</v>
      </c>
      <c r="CK211" s="27">
        <v>0</v>
      </c>
      <c r="CL211" s="27">
        <v>0</v>
      </c>
      <c r="CM211" s="27">
        <v>0</v>
      </c>
      <c r="CN211" s="27">
        <v>0</v>
      </c>
      <c r="CO211" s="27">
        <v>0</v>
      </c>
      <c r="CP211" s="27">
        <v>0</v>
      </c>
      <c r="CQ211" s="27">
        <v>0</v>
      </c>
      <c r="CR211" s="27">
        <v>0</v>
      </c>
      <c r="CS211" s="27">
        <v>0</v>
      </c>
      <c r="CT211" s="27">
        <v>0</v>
      </c>
      <c r="CU211" s="27">
        <v>0</v>
      </c>
      <c r="CV211" s="27">
        <v>0</v>
      </c>
      <c r="CW211" s="27">
        <v>0</v>
      </c>
      <c r="CX211" s="27">
        <v>0</v>
      </c>
      <c r="CY211" s="27">
        <v>0</v>
      </c>
      <c r="CZ211" s="27">
        <v>0</v>
      </c>
      <c r="DA211" s="27">
        <v>0</v>
      </c>
      <c r="DB211" s="27">
        <v>0</v>
      </c>
      <c r="DC211" s="27">
        <v>0</v>
      </c>
      <c r="DD211" s="27">
        <v>0</v>
      </c>
      <c r="DE211" s="27">
        <v>0</v>
      </c>
      <c r="DF211" s="27">
        <v>0</v>
      </c>
      <c r="DG211" s="27">
        <v>0</v>
      </c>
      <c r="DH211" s="27">
        <v>0</v>
      </c>
      <c r="DI211" s="27">
        <v>0</v>
      </c>
      <c r="DJ211" s="27">
        <v>0</v>
      </c>
      <c r="DK211" s="27">
        <v>0</v>
      </c>
      <c r="DL211" s="27">
        <v>0</v>
      </c>
      <c r="DM211" s="27">
        <v>0</v>
      </c>
      <c r="DN211" s="27">
        <v>0</v>
      </c>
      <c r="DO211" s="27">
        <v>0</v>
      </c>
      <c r="DP211" s="27">
        <v>0</v>
      </c>
      <c r="DQ211" s="27">
        <v>0</v>
      </c>
      <c r="DR211" s="27">
        <v>0</v>
      </c>
      <c r="DS211" s="27">
        <v>0</v>
      </c>
      <c r="DT211" s="27">
        <v>0</v>
      </c>
      <c r="DU211" s="27">
        <v>0</v>
      </c>
      <c r="DV211" s="27">
        <v>0</v>
      </c>
      <c r="DW211" s="27">
        <v>0</v>
      </c>
      <c r="DX211" s="27">
        <v>0</v>
      </c>
      <c r="DY211" s="27">
        <v>0</v>
      </c>
      <c r="DZ211" s="27">
        <v>0</v>
      </c>
      <c r="EA211" s="27">
        <v>0</v>
      </c>
      <c r="EB211" s="27">
        <v>0</v>
      </c>
      <c r="EC211" s="27">
        <v>0</v>
      </c>
      <c r="ED211" s="27">
        <v>0</v>
      </c>
      <c r="EE211" s="27">
        <v>0</v>
      </c>
      <c r="EF211" s="27">
        <v>0</v>
      </c>
      <c r="EG211" s="27">
        <v>0</v>
      </c>
      <c r="EH211" s="27">
        <v>0</v>
      </c>
      <c r="EI211" s="27">
        <v>0</v>
      </c>
      <c r="EJ211" s="27">
        <v>0</v>
      </c>
      <c r="EK211" s="27">
        <v>0</v>
      </c>
      <c r="EL211" s="27">
        <v>0</v>
      </c>
      <c r="EM211" s="27">
        <v>0</v>
      </c>
      <c r="EN211" s="27">
        <v>0</v>
      </c>
      <c r="EO211" s="27">
        <v>0</v>
      </c>
      <c r="EP211" s="27">
        <v>0</v>
      </c>
      <c r="EQ211" s="27">
        <v>0</v>
      </c>
      <c r="ER211" s="27">
        <v>0</v>
      </c>
      <c r="ES211" s="27">
        <v>0</v>
      </c>
      <c r="ET211" s="27">
        <v>0</v>
      </c>
      <c r="EU211" s="27">
        <v>0</v>
      </c>
      <c r="EV211" s="27">
        <v>0</v>
      </c>
      <c r="EW211" s="27">
        <v>0</v>
      </c>
      <c r="EX211" s="27">
        <v>0</v>
      </c>
      <c r="EY211" s="27">
        <v>0</v>
      </c>
      <c r="EZ211" s="27">
        <v>0</v>
      </c>
      <c r="FA211" s="27">
        <v>0</v>
      </c>
      <c r="FB211" s="27">
        <v>0</v>
      </c>
      <c r="FC211" s="27">
        <v>0</v>
      </c>
      <c r="FD211" s="27">
        <v>0</v>
      </c>
      <c r="FE211" s="27">
        <v>0</v>
      </c>
      <c r="FF211" s="27">
        <v>0</v>
      </c>
      <c r="FG211" s="27">
        <v>0</v>
      </c>
      <c r="FH211" s="27">
        <v>0</v>
      </c>
      <c r="FI211" s="27">
        <v>0</v>
      </c>
      <c r="FJ211" s="27">
        <v>0</v>
      </c>
      <c r="FK211" s="27">
        <v>0</v>
      </c>
      <c r="FL211" s="27">
        <v>0</v>
      </c>
      <c r="FM211" s="27">
        <v>0</v>
      </c>
      <c r="FN211" s="27">
        <v>0</v>
      </c>
      <c r="FO211" s="27">
        <v>0</v>
      </c>
      <c r="FP211" s="27">
        <v>0</v>
      </c>
      <c r="FQ211" s="27">
        <v>0</v>
      </c>
      <c r="FR211" s="27">
        <v>0</v>
      </c>
      <c r="FS211" s="27">
        <v>0</v>
      </c>
      <c r="FT211" s="27">
        <v>0</v>
      </c>
      <c r="FU211" s="27">
        <v>0</v>
      </c>
      <c r="FV211" s="27">
        <v>0</v>
      </c>
      <c r="FW211" s="27">
        <v>0</v>
      </c>
      <c r="FX211" s="27">
        <v>0</v>
      </c>
      <c r="FY211" s="27">
        <v>0</v>
      </c>
    </row>
    <row r="212" spans="1:181">
      <c r="A212" s="139" t="s">
        <v>382</v>
      </c>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row>
    <row r="213" spans="1:181">
      <c r="A213" s="141" t="s">
        <v>380</v>
      </c>
      <c r="B213" s="27">
        <v>0</v>
      </c>
      <c r="C213" s="27">
        <v>0</v>
      </c>
      <c r="D213" s="27">
        <v>0</v>
      </c>
      <c r="E213" s="27">
        <v>0</v>
      </c>
      <c r="F213" s="27">
        <v>0</v>
      </c>
      <c r="G213" s="27">
        <v>0</v>
      </c>
      <c r="H213" s="27">
        <v>0</v>
      </c>
      <c r="I213" s="27">
        <v>0</v>
      </c>
      <c r="J213" s="27">
        <v>0</v>
      </c>
      <c r="K213" s="27">
        <v>0</v>
      </c>
      <c r="L213" s="27">
        <v>0</v>
      </c>
      <c r="M213" s="27">
        <v>0</v>
      </c>
      <c r="N213" s="27">
        <v>0</v>
      </c>
      <c r="O213" s="27">
        <v>0</v>
      </c>
      <c r="P213" s="27">
        <v>0</v>
      </c>
      <c r="Q213" s="27">
        <v>0</v>
      </c>
      <c r="R213" s="27">
        <v>0</v>
      </c>
      <c r="S213" s="27">
        <v>0</v>
      </c>
      <c r="T213" s="27">
        <v>0</v>
      </c>
      <c r="U213" s="27">
        <v>0</v>
      </c>
      <c r="V213" s="27">
        <v>0</v>
      </c>
      <c r="W213" s="27">
        <v>0</v>
      </c>
      <c r="X213" s="27">
        <v>0</v>
      </c>
      <c r="Y213" s="27">
        <v>0</v>
      </c>
      <c r="Z213" s="27">
        <v>0</v>
      </c>
      <c r="AA213" s="27">
        <v>0</v>
      </c>
      <c r="AB213" s="27">
        <v>0</v>
      </c>
      <c r="AC213" s="27">
        <v>0</v>
      </c>
      <c r="AD213" s="27">
        <v>0</v>
      </c>
      <c r="AE213" s="27">
        <v>0</v>
      </c>
      <c r="AF213" s="27">
        <v>0</v>
      </c>
      <c r="AG213" s="27">
        <v>0</v>
      </c>
      <c r="AH213" s="27">
        <v>0</v>
      </c>
      <c r="AI213" s="27">
        <v>0</v>
      </c>
      <c r="AJ213" s="27">
        <v>0</v>
      </c>
      <c r="AK213" s="27">
        <v>0</v>
      </c>
      <c r="AL213" s="27">
        <v>0</v>
      </c>
      <c r="AM213" s="27">
        <v>0</v>
      </c>
      <c r="AN213" s="27">
        <v>0</v>
      </c>
      <c r="AO213" s="27">
        <v>0</v>
      </c>
      <c r="AP213" s="27">
        <v>0</v>
      </c>
      <c r="AQ213" s="27">
        <v>0</v>
      </c>
      <c r="AR213" s="27">
        <v>0</v>
      </c>
      <c r="AS213" s="27">
        <v>0</v>
      </c>
      <c r="AT213" s="27">
        <v>0</v>
      </c>
      <c r="AU213" s="27">
        <v>0</v>
      </c>
      <c r="AV213" s="27">
        <v>0</v>
      </c>
      <c r="AW213" s="27">
        <v>0</v>
      </c>
      <c r="AX213" s="27">
        <v>0</v>
      </c>
      <c r="AY213" s="27">
        <v>0</v>
      </c>
      <c r="AZ213" s="27">
        <v>0</v>
      </c>
      <c r="BA213" s="27">
        <v>0</v>
      </c>
      <c r="BB213" s="27">
        <v>0</v>
      </c>
      <c r="BC213" s="27">
        <v>0</v>
      </c>
      <c r="BD213" s="27">
        <v>0</v>
      </c>
      <c r="BE213" s="27">
        <v>0</v>
      </c>
      <c r="BF213" s="27">
        <v>0</v>
      </c>
      <c r="BG213" s="27">
        <v>0</v>
      </c>
      <c r="BH213" s="27">
        <v>0</v>
      </c>
      <c r="BI213" s="27">
        <v>0</v>
      </c>
      <c r="BJ213" s="27">
        <v>0</v>
      </c>
      <c r="BK213" s="27">
        <v>0</v>
      </c>
      <c r="BL213" s="27">
        <v>0</v>
      </c>
      <c r="BM213" s="27">
        <v>0</v>
      </c>
      <c r="BN213" s="27">
        <v>0</v>
      </c>
      <c r="BO213" s="27">
        <v>0</v>
      </c>
      <c r="BP213" s="27">
        <v>0</v>
      </c>
      <c r="BQ213" s="27">
        <v>0</v>
      </c>
      <c r="BR213" s="27">
        <v>0</v>
      </c>
      <c r="BS213" s="27">
        <v>0</v>
      </c>
      <c r="BT213" s="27">
        <v>0</v>
      </c>
      <c r="BU213" s="27">
        <v>0</v>
      </c>
      <c r="BV213" s="27">
        <v>0</v>
      </c>
      <c r="BW213" s="27">
        <v>0</v>
      </c>
      <c r="BX213" s="27">
        <v>0</v>
      </c>
      <c r="BY213" s="27">
        <v>0</v>
      </c>
      <c r="BZ213" s="27">
        <v>0</v>
      </c>
      <c r="CA213" s="27">
        <v>0</v>
      </c>
      <c r="CB213" s="27">
        <v>0</v>
      </c>
      <c r="CC213" s="27">
        <v>0</v>
      </c>
      <c r="CD213" s="27">
        <v>0</v>
      </c>
      <c r="CE213" s="27">
        <v>0</v>
      </c>
      <c r="CF213" s="27">
        <v>0</v>
      </c>
      <c r="CG213" s="27">
        <v>0</v>
      </c>
      <c r="CH213" s="27">
        <v>0</v>
      </c>
      <c r="CI213" s="27">
        <v>0</v>
      </c>
      <c r="CJ213" s="27">
        <v>0</v>
      </c>
      <c r="CK213" s="27">
        <v>0</v>
      </c>
      <c r="CL213" s="27">
        <v>0</v>
      </c>
      <c r="CM213" s="27">
        <v>0</v>
      </c>
      <c r="CN213" s="27">
        <v>0</v>
      </c>
      <c r="CO213" s="27">
        <v>0</v>
      </c>
      <c r="CP213" s="27">
        <v>0</v>
      </c>
      <c r="CQ213" s="27">
        <v>0</v>
      </c>
      <c r="CR213" s="27">
        <v>0</v>
      </c>
      <c r="CS213" s="27">
        <v>0</v>
      </c>
      <c r="CT213" s="27">
        <v>0</v>
      </c>
      <c r="CU213" s="27">
        <v>0</v>
      </c>
      <c r="CV213" s="27">
        <v>0</v>
      </c>
      <c r="CW213" s="27">
        <v>0</v>
      </c>
      <c r="CX213" s="27">
        <v>0</v>
      </c>
      <c r="CY213" s="27">
        <v>0</v>
      </c>
      <c r="CZ213" s="27">
        <v>0</v>
      </c>
      <c r="DA213" s="27">
        <v>0</v>
      </c>
      <c r="DB213" s="27">
        <v>0</v>
      </c>
      <c r="DC213" s="27">
        <v>0</v>
      </c>
      <c r="DD213" s="27">
        <v>0</v>
      </c>
      <c r="DE213" s="27">
        <v>0</v>
      </c>
      <c r="DF213" s="27">
        <v>0</v>
      </c>
      <c r="DG213" s="27">
        <v>0</v>
      </c>
      <c r="DH213" s="27">
        <v>0</v>
      </c>
      <c r="DI213" s="27">
        <v>0</v>
      </c>
      <c r="DJ213" s="27">
        <v>0</v>
      </c>
      <c r="DK213" s="27">
        <v>0</v>
      </c>
      <c r="DL213" s="27">
        <v>0</v>
      </c>
      <c r="DM213" s="27">
        <v>0</v>
      </c>
      <c r="DN213" s="27">
        <v>0</v>
      </c>
      <c r="DO213" s="27">
        <v>0</v>
      </c>
      <c r="DP213" s="27">
        <v>0</v>
      </c>
      <c r="DQ213" s="27">
        <v>0</v>
      </c>
      <c r="DR213" s="27">
        <v>0</v>
      </c>
      <c r="DS213" s="27">
        <v>0</v>
      </c>
      <c r="DT213" s="27">
        <v>0</v>
      </c>
      <c r="DU213" s="27">
        <v>0</v>
      </c>
      <c r="DV213" s="27">
        <v>0</v>
      </c>
      <c r="DW213" s="27">
        <v>0</v>
      </c>
      <c r="DX213" s="27">
        <v>0</v>
      </c>
      <c r="DY213" s="27">
        <v>0</v>
      </c>
      <c r="DZ213" s="27">
        <v>0</v>
      </c>
      <c r="EA213" s="27">
        <v>0</v>
      </c>
      <c r="EB213" s="27">
        <v>0</v>
      </c>
      <c r="EC213" s="27">
        <v>0</v>
      </c>
      <c r="ED213" s="27">
        <v>0</v>
      </c>
      <c r="EE213" s="27">
        <v>0</v>
      </c>
      <c r="EF213" s="27">
        <v>0</v>
      </c>
      <c r="EG213" s="27">
        <v>0</v>
      </c>
      <c r="EH213" s="27">
        <v>0</v>
      </c>
      <c r="EI213" s="27">
        <v>0</v>
      </c>
      <c r="EJ213" s="27">
        <v>0</v>
      </c>
      <c r="EK213" s="27">
        <v>0</v>
      </c>
      <c r="EL213" s="27">
        <v>0</v>
      </c>
      <c r="EM213" s="27">
        <v>0</v>
      </c>
      <c r="EN213" s="27">
        <v>0</v>
      </c>
      <c r="EO213" s="27">
        <v>0</v>
      </c>
      <c r="EP213" s="27">
        <v>0</v>
      </c>
      <c r="EQ213" s="27">
        <v>0</v>
      </c>
      <c r="ER213" s="27">
        <v>0</v>
      </c>
      <c r="ES213" s="27">
        <v>0</v>
      </c>
      <c r="ET213" s="27">
        <v>0</v>
      </c>
      <c r="EU213" s="27">
        <v>0</v>
      </c>
      <c r="EV213" s="27">
        <v>0</v>
      </c>
      <c r="EW213" s="27">
        <v>0</v>
      </c>
      <c r="EX213" s="27">
        <v>0</v>
      </c>
      <c r="EY213" s="27">
        <v>0</v>
      </c>
      <c r="EZ213" s="27">
        <v>0</v>
      </c>
      <c r="FA213" s="27">
        <v>0</v>
      </c>
      <c r="FB213" s="27">
        <v>0</v>
      </c>
      <c r="FC213" s="27">
        <v>0</v>
      </c>
      <c r="FD213" s="27">
        <v>0</v>
      </c>
      <c r="FE213" s="27">
        <v>0</v>
      </c>
      <c r="FF213" s="27">
        <v>0</v>
      </c>
      <c r="FG213" s="27">
        <v>0</v>
      </c>
      <c r="FH213" s="27">
        <v>0</v>
      </c>
      <c r="FI213" s="27">
        <v>0</v>
      </c>
      <c r="FJ213" s="27">
        <v>0</v>
      </c>
      <c r="FK213" s="27">
        <v>0</v>
      </c>
      <c r="FL213" s="27">
        <v>0</v>
      </c>
      <c r="FM213" s="27">
        <v>0</v>
      </c>
      <c r="FN213" s="27">
        <v>0</v>
      </c>
      <c r="FO213" s="27">
        <v>0</v>
      </c>
      <c r="FP213" s="27">
        <v>0</v>
      </c>
      <c r="FQ213" s="27">
        <v>0</v>
      </c>
      <c r="FR213" s="27">
        <v>0</v>
      </c>
      <c r="FS213" s="27">
        <v>0</v>
      </c>
      <c r="FT213" s="27">
        <v>0</v>
      </c>
      <c r="FU213" s="27">
        <v>0</v>
      </c>
      <c r="FV213" s="27">
        <v>0</v>
      </c>
      <c r="FW213" s="27">
        <v>0</v>
      </c>
      <c r="FX213" s="27">
        <v>0</v>
      </c>
      <c r="FY213" s="27">
        <v>0</v>
      </c>
    </row>
    <row r="214" spans="1:181">
      <c r="A214" s="141" t="s">
        <v>381</v>
      </c>
      <c r="B214" s="27">
        <v>0</v>
      </c>
      <c r="C214" s="27">
        <v>0</v>
      </c>
      <c r="D214" s="27">
        <v>0</v>
      </c>
      <c r="E214" s="27">
        <v>0</v>
      </c>
      <c r="F214" s="27">
        <v>0</v>
      </c>
      <c r="G214" s="27">
        <v>0</v>
      </c>
      <c r="H214" s="27">
        <v>0</v>
      </c>
      <c r="I214" s="27">
        <v>0</v>
      </c>
      <c r="J214" s="27">
        <v>0</v>
      </c>
      <c r="K214" s="27">
        <v>0</v>
      </c>
      <c r="L214" s="27">
        <v>0</v>
      </c>
      <c r="M214" s="27">
        <v>0</v>
      </c>
      <c r="N214" s="27">
        <v>0</v>
      </c>
      <c r="O214" s="27">
        <v>0</v>
      </c>
      <c r="P214" s="27">
        <v>0</v>
      </c>
      <c r="Q214" s="27">
        <v>0</v>
      </c>
      <c r="R214" s="27">
        <v>0</v>
      </c>
      <c r="S214" s="27">
        <v>0</v>
      </c>
      <c r="T214" s="27">
        <v>0</v>
      </c>
      <c r="U214" s="27">
        <v>0</v>
      </c>
      <c r="V214" s="27">
        <v>0</v>
      </c>
      <c r="W214" s="27">
        <v>0</v>
      </c>
      <c r="X214" s="27">
        <v>0</v>
      </c>
      <c r="Y214" s="27">
        <v>0</v>
      </c>
      <c r="Z214" s="27">
        <v>0</v>
      </c>
      <c r="AA214" s="27">
        <v>0</v>
      </c>
      <c r="AB214" s="27">
        <v>0</v>
      </c>
      <c r="AC214" s="27">
        <v>0</v>
      </c>
      <c r="AD214" s="27">
        <v>0</v>
      </c>
      <c r="AE214" s="27">
        <v>0</v>
      </c>
      <c r="AF214" s="27">
        <v>0</v>
      </c>
      <c r="AG214" s="27">
        <v>0</v>
      </c>
      <c r="AH214" s="27">
        <v>0</v>
      </c>
      <c r="AI214" s="27">
        <v>0</v>
      </c>
      <c r="AJ214" s="27">
        <v>0</v>
      </c>
      <c r="AK214" s="27">
        <v>0</v>
      </c>
      <c r="AL214" s="27">
        <v>0</v>
      </c>
      <c r="AM214" s="27">
        <v>0</v>
      </c>
      <c r="AN214" s="27">
        <v>0</v>
      </c>
      <c r="AO214" s="27">
        <v>0</v>
      </c>
      <c r="AP214" s="27">
        <v>0</v>
      </c>
      <c r="AQ214" s="27">
        <v>0</v>
      </c>
      <c r="AR214" s="27">
        <v>0</v>
      </c>
      <c r="AS214" s="27">
        <v>0</v>
      </c>
      <c r="AT214" s="27">
        <v>0</v>
      </c>
      <c r="AU214" s="27">
        <v>0</v>
      </c>
      <c r="AV214" s="27">
        <v>0</v>
      </c>
      <c r="AW214" s="27">
        <v>0</v>
      </c>
      <c r="AX214" s="27">
        <v>0</v>
      </c>
      <c r="AY214" s="27">
        <v>0</v>
      </c>
      <c r="AZ214" s="27">
        <v>0</v>
      </c>
      <c r="BA214" s="27">
        <v>0</v>
      </c>
      <c r="BB214" s="27">
        <v>0</v>
      </c>
      <c r="BC214" s="27">
        <v>0</v>
      </c>
      <c r="BD214" s="27">
        <v>0</v>
      </c>
      <c r="BE214" s="27">
        <v>0</v>
      </c>
      <c r="BF214" s="27">
        <v>0</v>
      </c>
      <c r="BG214" s="27">
        <v>0</v>
      </c>
      <c r="BH214" s="27">
        <v>0</v>
      </c>
      <c r="BI214" s="27">
        <v>0</v>
      </c>
      <c r="BJ214" s="27">
        <v>0</v>
      </c>
      <c r="BK214" s="27">
        <v>0</v>
      </c>
      <c r="BL214" s="27">
        <v>0</v>
      </c>
      <c r="BM214" s="27">
        <v>0</v>
      </c>
      <c r="BN214" s="27">
        <v>0</v>
      </c>
      <c r="BO214" s="27">
        <v>0</v>
      </c>
      <c r="BP214" s="27">
        <v>0</v>
      </c>
      <c r="BQ214" s="27">
        <v>0</v>
      </c>
      <c r="BR214" s="27">
        <v>0</v>
      </c>
      <c r="BS214" s="27">
        <v>0</v>
      </c>
      <c r="BT214" s="27">
        <v>0</v>
      </c>
      <c r="BU214" s="27">
        <v>0</v>
      </c>
      <c r="BV214" s="27">
        <v>0</v>
      </c>
      <c r="BW214" s="27">
        <v>0</v>
      </c>
      <c r="BX214" s="27">
        <v>0</v>
      </c>
      <c r="BY214" s="27">
        <v>0</v>
      </c>
      <c r="BZ214" s="27">
        <v>0</v>
      </c>
      <c r="CA214" s="27">
        <v>0</v>
      </c>
      <c r="CB214" s="27">
        <v>0</v>
      </c>
      <c r="CC214" s="27">
        <v>0</v>
      </c>
      <c r="CD214" s="27">
        <v>0</v>
      </c>
      <c r="CE214" s="27">
        <v>0</v>
      </c>
      <c r="CF214" s="27">
        <v>0</v>
      </c>
      <c r="CG214" s="27">
        <v>0</v>
      </c>
      <c r="CH214" s="27">
        <v>0</v>
      </c>
      <c r="CI214" s="27">
        <v>0</v>
      </c>
      <c r="CJ214" s="27">
        <v>0</v>
      </c>
      <c r="CK214" s="27">
        <v>0</v>
      </c>
      <c r="CL214" s="27">
        <v>0</v>
      </c>
      <c r="CM214" s="27">
        <v>0</v>
      </c>
      <c r="CN214" s="27">
        <v>0</v>
      </c>
      <c r="CO214" s="27">
        <v>0</v>
      </c>
      <c r="CP214" s="27">
        <v>0</v>
      </c>
      <c r="CQ214" s="27">
        <v>0</v>
      </c>
      <c r="CR214" s="27">
        <v>0</v>
      </c>
      <c r="CS214" s="27">
        <v>0</v>
      </c>
      <c r="CT214" s="27">
        <v>0</v>
      </c>
      <c r="CU214" s="27">
        <v>0</v>
      </c>
      <c r="CV214" s="27">
        <v>0</v>
      </c>
      <c r="CW214" s="27">
        <v>0</v>
      </c>
      <c r="CX214" s="27">
        <v>0</v>
      </c>
      <c r="CY214" s="27">
        <v>0</v>
      </c>
      <c r="CZ214" s="27">
        <v>0</v>
      </c>
      <c r="DA214" s="27">
        <v>0</v>
      </c>
      <c r="DB214" s="27">
        <v>0</v>
      </c>
      <c r="DC214" s="27">
        <v>0</v>
      </c>
      <c r="DD214" s="27">
        <v>0</v>
      </c>
      <c r="DE214" s="27">
        <v>0</v>
      </c>
      <c r="DF214" s="27">
        <v>0</v>
      </c>
      <c r="DG214" s="27">
        <v>0</v>
      </c>
      <c r="DH214" s="27">
        <v>0</v>
      </c>
      <c r="DI214" s="27">
        <v>0</v>
      </c>
      <c r="DJ214" s="27">
        <v>0</v>
      </c>
      <c r="DK214" s="27">
        <v>0</v>
      </c>
      <c r="DL214" s="27">
        <v>0</v>
      </c>
      <c r="DM214" s="27">
        <v>0</v>
      </c>
      <c r="DN214" s="27">
        <v>0</v>
      </c>
      <c r="DO214" s="27">
        <v>0</v>
      </c>
      <c r="DP214" s="27">
        <v>0</v>
      </c>
      <c r="DQ214" s="27">
        <v>0</v>
      </c>
      <c r="DR214" s="27">
        <v>0</v>
      </c>
      <c r="DS214" s="27">
        <v>0</v>
      </c>
      <c r="DT214" s="27">
        <v>0</v>
      </c>
      <c r="DU214" s="27">
        <v>0</v>
      </c>
      <c r="DV214" s="27">
        <v>0</v>
      </c>
      <c r="DW214" s="27">
        <v>0</v>
      </c>
      <c r="DX214" s="27">
        <v>0</v>
      </c>
      <c r="DY214" s="27">
        <v>0</v>
      </c>
      <c r="DZ214" s="27">
        <v>0</v>
      </c>
      <c r="EA214" s="27">
        <v>0</v>
      </c>
      <c r="EB214" s="27">
        <v>0</v>
      </c>
      <c r="EC214" s="27">
        <v>0</v>
      </c>
      <c r="ED214" s="27">
        <v>0</v>
      </c>
      <c r="EE214" s="27">
        <v>0</v>
      </c>
      <c r="EF214" s="27">
        <v>0</v>
      </c>
      <c r="EG214" s="27">
        <v>0</v>
      </c>
      <c r="EH214" s="27">
        <v>0</v>
      </c>
      <c r="EI214" s="27">
        <v>0</v>
      </c>
      <c r="EJ214" s="27">
        <v>0</v>
      </c>
      <c r="EK214" s="27">
        <v>0</v>
      </c>
      <c r="EL214" s="27">
        <v>0</v>
      </c>
      <c r="EM214" s="27">
        <v>0</v>
      </c>
      <c r="EN214" s="27">
        <v>0</v>
      </c>
      <c r="EO214" s="27">
        <v>0</v>
      </c>
      <c r="EP214" s="27">
        <v>0</v>
      </c>
      <c r="EQ214" s="27">
        <v>0</v>
      </c>
      <c r="ER214" s="27">
        <v>0</v>
      </c>
      <c r="ES214" s="27">
        <v>0</v>
      </c>
      <c r="ET214" s="27">
        <v>0</v>
      </c>
      <c r="EU214" s="27">
        <v>0</v>
      </c>
      <c r="EV214" s="27">
        <v>0</v>
      </c>
      <c r="EW214" s="27">
        <v>0</v>
      </c>
      <c r="EX214" s="27">
        <v>0</v>
      </c>
      <c r="EY214" s="27">
        <v>0</v>
      </c>
      <c r="EZ214" s="27">
        <v>0</v>
      </c>
      <c r="FA214" s="27">
        <v>0</v>
      </c>
      <c r="FB214" s="27">
        <v>0</v>
      </c>
      <c r="FC214" s="27">
        <v>0</v>
      </c>
      <c r="FD214" s="27">
        <v>0</v>
      </c>
      <c r="FE214" s="27">
        <v>0</v>
      </c>
      <c r="FF214" s="27">
        <v>0</v>
      </c>
      <c r="FG214" s="27">
        <v>0</v>
      </c>
      <c r="FH214" s="27">
        <v>0</v>
      </c>
      <c r="FI214" s="27">
        <v>0</v>
      </c>
      <c r="FJ214" s="27">
        <v>0</v>
      </c>
      <c r="FK214" s="27">
        <v>0</v>
      </c>
      <c r="FL214" s="27">
        <v>0</v>
      </c>
      <c r="FM214" s="27">
        <v>0</v>
      </c>
      <c r="FN214" s="27">
        <v>0</v>
      </c>
      <c r="FO214" s="27">
        <v>0</v>
      </c>
      <c r="FP214" s="27">
        <v>0</v>
      </c>
      <c r="FQ214" s="27">
        <v>0</v>
      </c>
      <c r="FR214" s="27">
        <v>0</v>
      </c>
      <c r="FS214" s="27">
        <v>0</v>
      </c>
      <c r="FT214" s="27">
        <v>0</v>
      </c>
      <c r="FU214" s="27">
        <v>0</v>
      </c>
      <c r="FV214" s="27">
        <v>0</v>
      </c>
      <c r="FW214" s="27">
        <v>0</v>
      </c>
      <c r="FX214" s="27">
        <v>0</v>
      </c>
      <c r="FY214" s="27">
        <v>0</v>
      </c>
    </row>
    <row r="215" spans="1:181">
      <c r="A215" s="139" t="s">
        <v>383</v>
      </c>
      <c r="B215" s="123"/>
      <c r="C215" s="123"/>
      <c r="D215" s="123"/>
      <c r="E215" s="123"/>
      <c r="F215" s="123"/>
      <c r="G215" s="123"/>
      <c r="H215" s="123"/>
      <c r="I215" s="123"/>
      <c r="J215" s="123"/>
      <c r="K215" s="123"/>
      <c r="L215" s="123"/>
      <c r="M215" s="123"/>
      <c r="N215" s="123"/>
      <c r="O215" s="123"/>
      <c r="P215" s="123"/>
      <c r="Q215" s="123"/>
      <c r="R215" s="123"/>
      <c r="S215" s="123"/>
      <c r="T215" s="123"/>
      <c r="U215" s="123"/>
      <c r="V215" s="123"/>
      <c r="W215" s="123"/>
      <c r="X215" s="123"/>
      <c r="Y215" s="123"/>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row>
    <row r="216" spans="1:181">
      <c r="A216" s="142" t="s">
        <v>374</v>
      </c>
      <c r="B216" s="143">
        <v>0</v>
      </c>
      <c r="C216" s="144">
        <v>0</v>
      </c>
      <c r="D216" s="144">
        <v>0</v>
      </c>
      <c r="E216" s="144">
        <v>0</v>
      </c>
      <c r="F216" s="144">
        <v>0</v>
      </c>
      <c r="G216" s="143">
        <v>0</v>
      </c>
      <c r="H216" s="144">
        <v>0</v>
      </c>
      <c r="I216" s="144">
        <v>0</v>
      </c>
      <c r="J216" s="144">
        <v>0</v>
      </c>
      <c r="K216" s="144">
        <v>0</v>
      </c>
      <c r="L216" s="143">
        <v>0</v>
      </c>
      <c r="M216" s="144">
        <v>0</v>
      </c>
      <c r="N216" s="144">
        <v>0</v>
      </c>
      <c r="O216" s="144">
        <v>0</v>
      </c>
      <c r="P216" s="144">
        <v>0</v>
      </c>
      <c r="Q216" s="143">
        <v>0</v>
      </c>
      <c r="R216" s="144">
        <v>0</v>
      </c>
      <c r="S216" s="144">
        <v>0</v>
      </c>
      <c r="T216" s="144">
        <v>0</v>
      </c>
      <c r="U216" s="144">
        <v>0</v>
      </c>
      <c r="V216" s="143">
        <v>0</v>
      </c>
      <c r="W216" s="144">
        <v>0</v>
      </c>
      <c r="X216" s="144">
        <v>0</v>
      </c>
      <c r="Y216" s="144">
        <v>0</v>
      </c>
      <c r="Z216" s="144">
        <v>0</v>
      </c>
      <c r="AA216" s="143">
        <v>0</v>
      </c>
      <c r="AB216" s="144">
        <v>0</v>
      </c>
      <c r="AC216" s="144">
        <v>0</v>
      </c>
      <c r="AD216" s="144">
        <v>0</v>
      </c>
      <c r="AE216" s="144">
        <v>0</v>
      </c>
      <c r="AF216" s="143">
        <v>0</v>
      </c>
      <c r="AG216" s="144">
        <v>0</v>
      </c>
      <c r="AH216" s="144">
        <v>0</v>
      </c>
      <c r="AI216" s="144">
        <v>0</v>
      </c>
      <c r="AJ216" s="144">
        <v>0</v>
      </c>
      <c r="AK216" s="143">
        <v>0</v>
      </c>
      <c r="AL216" s="144">
        <v>0</v>
      </c>
      <c r="AM216" s="144">
        <v>0</v>
      </c>
      <c r="AN216" s="144">
        <v>0</v>
      </c>
      <c r="AO216" s="144">
        <v>0</v>
      </c>
      <c r="AP216" s="143">
        <v>0</v>
      </c>
      <c r="AQ216" s="144">
        <v>0</v>
      </c>
      <c r="AR216" s="144">
        <v>0</v>
      </c>
      <c r="AS216" s="144">
        <v>0</v>
      </c>
      <c r="AT216" s="144">
        <v>0</v>
      </c>
      <c r="AU216" s="143">
        <v>0</v>
      </c>
      <c r="AV216" s="144">
        <v>0</v>
      </c>
      <c r="AW216" s="144">
        <v>0</v>
      </c>
      <c r="AX216" s="144">
        <v>0</v>
      </c>
      <c r="AY216" s="144">
        <v>0</v>
      </c>
      <c r="AZ216" s="143">
        <v>0</v>
      </c>
      <c r="BA216" s="144">
        <v>0</v>
      </c>
      <c r="BB216" s="144">
        <v>0</v>
      </c>
      <c r="BC216" s="144">
        <v>0</v>
      </c>
      <c r="BD216" s="144">
        <v>0</v>
      </c>
      <c r="BE216" s="143">
        <v>0</v>
      </c>
      <c r="BF216" s="144">
        <v>0</v>
      </c>
      <c r="BG216" s="144">
        <v>0</v>
      </c>
      <c r="BH216" s="144">
        <v>0</v>
      </c>
      <c r="BI216" s="144">
        <v>0</v>
      </c>
      <c r="BJ216" s="143">
        <v>0</v>
      </c>
      <c r="BK216" s="144">
        <v>0</v>
      </c>
      <c r="BL216" s="144">
        <v>0</v>
      </c>
      <c r="BM216" s="144">
        <v>0</v>
      </c>
      <c r="BN216" s="144">
        <v>0</v>
      </c>
      <c r="BO216" s="143">
        <v>0</v>
      </c>
      <c r="BP216" s="144">
        <v>0</v>
      </c>
      <c r="BQ216" s="144">
        <v>0</v>
      </c>
      <c r="BR216" s="144">
        <v>0</v>
      </c>
      <c r="BS216" s="144">
        <v>0</v>
      </c>
      <c r="BT216" s="143">
        <v>0</v>
      </c>
      <c r="BU216" s="144">
        <v>0</v>
      </c>
      <c r="BV216" s="144">
        <v>0</v>
      </c>
      <c r="BW216" s="144">
        <v>0</v>
      </c>
      <c r="BX216" s="144">
        <v>0</v>
      </c>
      <c r="BY216" s="143">
        <v>0</v>
      </c>
      <c r="BZ216" s="144">
        <v>0</v>
      </c>
      <c r="CA216" s="144">
        <v>0</v>
      </c>
      <c r="CB216" s="144">
        <v>0</v>
      </c>
      <c r="CC216" s="144">
        <v>0</v>
      </c>
      <c r="CD216" s="143">
        <v>0</v>
      </c>
      <c r="CE216" s="144">
        <v>0</v>
      </c>
      <c r="CF216" s="144">
        <v>0</v>
      </c>
      <c r="CG216" s="144">
        <v>0</v>
      </c>
      <c r="CH216" s="144">
        <v>0</v>
      </c>
      <c r="CI216" s="143">
        <v>0</v>
      </c>
      <c r="CJ216" s="144">
        <v>0</v>
      </c>
      <c r="CK216" s="144">
        <v>0</v>
      </c>
      <c r="CL216" s="144">
        <v>0</v>
      </c>
      <c r="CM216" s="144">
        <v>0</v>
      </c>
      <c r="CN216" s="143">
        <v>0</v>
      </c>
      <c r="CO216" s="144">
        <v>0</v>
      </c>
      <c r="CP216" s="144">
        <v>0</v>
      </c>
      <c r="CQ216" s="144">
        <v>0</v>
      </c>
      <c r="CR216" s="144">
        <v>0</v>
      </c>
      <c r="CS216" s="143">
        <v>0</v>
      </c>
      <c r="CT216" s="144">
        <v>0</v>
      </c>
      <c r="CU216" s="144">
        <v>0</v>
      </c>
      <c r="CV216" s="144">
        <v>0</v>
      </c>
      <c r="CW216" s="144">
        <v>0</v>
      </c>
      <c r="CX216" s="143">
        <v>0</v>
      </c>
      <c r="CY216" s="144">
        <v>0</v>
      </c>
      <c r="CZ216" s="144">
        <v>0</v>
      </c>
      <c r="DA216" s="144">
        <v>0</v>
      </c>
      <c r="DB216" s="144">
        <v>0</v>
      </c>
      <c r="DC216" s="143">
        <v>0</v>
      </c>
      <c r="DD216" s="144">
        <v>0</v>
      </c>
      <c r="DE216" s="144">
        <v>0</v>
      </c>
      <c r="DF216" s="144">
        <v>0</v>
      </c>
      <c r="DG216" s="144">
        <v>0</v>
      </c>
      <c r="DH216" s="143">
        <v>0</v>
      </c>
      <c r="DI216" s="144">
        <v>0</v>
      </c>
      <c r="DJ216" s="144">
        <v>0</v>
      </c>
      <c r="DK216" s="144">
        <v>0</v>
      </c>
      <c r="DL216" s="144">
        <v>0</v>
      </c>
      <c r="DM216" s="143">
        <v>0</v>
      </c>
      <c r="DN216" s="144">
        <v>0</v>
      </c>
      <c r="DO216" s="144">
        <v>0</v>
      </c>
      <c r="DP216" s="144">
        <v>0</v>
      </c>
      <c r="DQ216" s="144">
        <v>0</v>
      </c>
      <c r="DR216" s="143">
        <v>0</v>
      </c>
      <c r="DS216" s="144">
        <v>0</v>
      </c>
      <c r="DT216" s="144">
        <v>0</v>
      </c>
      <c r="DU216" s="144">
        <v>0</v>
      </c>
      <c r="DV216" s="144">
        <v>0</v>
      </c>
      <c r="DW216" s="143">
        <v>0</v>
      </c>
      <c r="DX216" s="144">
        <v>0</v>
      </c>
      <c r="DY216" s="144">
        <v>0</v>
      </c>
      <c r="DZ216" s="144">
        <v>0</v>
      </c>
      <c r="EA216" s="144">
        <v>0</v>
      </c>
      <c r="EB216" s="143">
        <v>0</v>
      </c>
      <c r="EC216" s="144">
        <v>0</v>
      </c>
      <c r="ED216" s="144">
        <v>0</v>
      </c>
      <c r="EE216" s="144">
        <v>0</v>
      </c>
      <c r="EF216" s="144">
        <v>0</v>
      </c>
      <c r="EG216" s="143">
        <v>0</v>
      </c>
      <c r="EH216" s="144">
        <v>0</v>
      </c>
      <c r="EI216" s="144">
        <v>0</v>
      </c>
      <c r="EJ216" s="144">
        <v>0</v>
      </c>
      <c r="EK216" s="144">
        <v>0</v>
      </c>
      <c r="EL216" s="143">
        <v>0</v>
      </c>
      <c r="EM216" s="144">
        <v>0</v>
      </c>
      <c r="EN216" s="144">
        <v>0</v>
      </c>
      <c r="EO216" s="144">
        <v>0</v>
      </c>
      <c r="EP216" s="144">
        <v>0</v>
      </c>
      <c r="EQ216" s="143">
        <v>0</v>
      </c>
      <c r="ER216" s="144">
        <v>0</v>
      </c>
      <c r="ES216" s="144">
        <v>0</v>
      </c>
      <c r="ET216" s="144">
        <v>0</v>
      </c>
      <c r="EU216" s="144">
        <v>0</v>
      </c>
      <c r="EV216" s="143">
        <v>0</v>
      </c>
      <c r="EW216" s="144">
        <v>0</v>
      </c>
      <c r="EX216" s="144">
        <v>0</v>
      </c>
      <c r="EY216" s="144">
        <v>0</v>
      </c>
      <c r="EZ216" s="144">
        <v>0</v>
      </c>
      <c r="FA216" s="143">
        <v>0</v>
      </c>
      <c r="FB216" s="144">
        <v>0</v>
      </c>
      <c r="FC216" s="144">
        <v>0</v>
      </c>
      <c r="FD216" s="144">
        <v>0</v>
      </c>
      <c r="FE216" s="144">
        <v>0</v>
      </c>
      <c r="FF216" s="143">
        <v>0</v>
      </c>
      <c r="FG216" s="144">
        <v>0</v>
      </c>
      <c r="FH216" s="144">
        <v>0</v>
      </c>
      <c r="FI216" s="144">
        <v>0</v>
      </c>
      <c r="FJ216" s="144">
        <v>0</v>
      </c>
      <c r="FK216" s="143">
        <v>0</v>
      </c>
      <c r="FL216" s="144">
        <v>0</v>
      </c>
      <c r="FM216" s="144">
        <v>0</v>
      </c>
      <c r="FN216" s="144">
        <v>0</v>
      </c>
      <c r="FO216" s="144">
        <v>0</v>
      </c>
      <c r="FP216" s="143">
        <v>0</v>
      </c>
      <c r="FQ216" s="144">
        <v>0</v>
      </c>
      <c r="FR216" s="144">
        <v>0</v>
      </c>
      <c r="FS216" s="144">
        <v>0</v>
      </c>
      <c r="FT216" s="144">
        <v>0</v>
      </c>
      <c r="FU216" s="143">
        <v>0</v>
      </c>
      <c r="FV216" s="144">
        <v>0</v>
      </c>
      <c r="FW216" s="144">
        <v>0</v>
      </c>
      <c r="FX216" s="144">
        <v>0</v>
      </c>
      <c r="FY216" s="144">
        <v>0</v>
      </c>
    </row>
    <row r="217" spans="1:181">
      <c r="A217" s="142" t="s">
        <v>375</v>
      </c>
      <c r="B217" s="144">
        <v>0</v>
      </c>
      <c r="C217" s="143">
        <v>0</v>
      </c>
      <c r="D217" s="144">
        <v>0</v>
      </c>
      <c r="E217" s="144">
        <v>0</v>
      </c>
      <c r="F217" s="144">
        <v>0</v>
      </c>
      <c r="G217" s="144">
        <v>0</v>
      </c>
      <c r="H217" s="143">
        <v>0</v>
      </c>
      <c r="I217" s="144">
        <v>0</v>
      </c>
      <c r="J217" s="144">
        <v>0</v>
      </c>
      <c r="K217" s="144">
        <v>0</v>
      </c>
      <c r="L217" s="144">
        <v>0</v>
      </c>
      <c r="M217" s="143">
        <v>0</v>
      </c>
      <c r="N217" s="144">
        <v>0</v>
      </c>
      <c r="O217" s="144">
        <v>0</v>
      </c>
      <c r="P217" s="144">
        <v>0</v>
      </c>
      <c r="Q217" s="144">
        <v>0</v>
      </c>
      <c r="R217" s="143">
        <v>0</v>
      </c>
      <c r="S217" s="144">
        <v>0</v>
      </c>
      <c r="T217" s="144">
        <v>0</v>
      </c>
      <c r="U217" s="144">
        <v>0</v>
      </c>
      <c r="V217" s="144">
        <v>0</v>
      </c>
      <c r="W217" s="143">
        <v>0</v>
      </c>
      <c r="X217" s="144">
        <v>0</v>
      </c>
      <c r="Y217" s="144">
        <v>0</v>
      </c>
      <c r="Z217" s="144">
        <v>0</v>
      </c>
      <c r="AA217" s="144">
        <v>0</v>
      </c>
      <c r="AB217" s="143">
        <v>0</v>
      </c>
      <c r="AC217" s="144">
        <v>0</v>
      </c>
      <c r="AD217" s="144">
        <v>0</v>
      </c>
      <c r="AE217" s="144">
        <v>0</v>
      </c>
      <c r="AF217" s="144">
        <v>0</v>
      </c>
      <c r="AG217" s="143">
        <v>0</v>
      </c>
      <c r="AH217" s="144">
        <v>0</v>
      </c>
      <c r="AI217" s="144">
        <v>0</v>
      </c>
      <c r="AJ217" s="144">
        <v>0</v>
      </c>
      <c r="AK217" s="144">
        <v>0</v>
      </c>
      <c r="AL217" s="143">
        <v>0</v>
      </c>
      <c r="AM217" s="144">
        <v>0</v>
      </c>
      <c r="AN217" s="144">
        <v>0</v>
      </c>
      <c r="AO217" s="144">
        <v>0</v>
      </c>
      <c r="AP217" s="144">
        <v>0</v>
      </c>
      <c r="AQ217" s="143">
        <v>0</v>
      </c>
      <c r="AR217" s="144">
        <v>0</v>
      </c>
      <c r="AS217" s="144">
        <v>0</v>
      </c>
      <c r="AT217" s="144">
        <v>0</v>
      </c>
      <c r="AU217" s="144">
        <v>0</v>
      </c>
      <c r="AV217" s="143">
        <v>0</v>
      </c>
      <c r="AW217" s="144">
        <v>0</v>
      </c>
      <c r="AX217" s="144">
        <v>0</v>
      </c>
      <c r="AY217" s="144">
        <v>0</v>
      </c>
      <c r="AZ217" s="144">
        <v>0</v>
      </c>
      <c r="BA217" s="143">
        <v>0</v>
      </c>
      <c r="BB217" s="144">
        <v>0</v>
      </c>
      <c r="BC217" s="144">
        <v>0</v>
      </c>
      <c r="BD217" s="144">
        <v>0</v>
      </c>
      <c r="BE217" s="144">
        <v>0</v>
      </c>
      <c r="BF217" s="143">
        <v>0</v>
      </c>
      <c r="BG217" s="144">
        <v>0</v>
      </c>
      <c r="BH217" s="144">
        <v>0</v>
      </c>
      <c r="BI217" s="144">
        <v>0</v>
      </c>
      <c r="BJ217" s="144">
        <v>0</v>
      </c>
      <c r="BK217" s="143">
        <v>0</v>
      </c>
      <c r="BL217" s="144">
        <v>0</v>
      </c>
      <c r="BM217" s="144">
        <v>0</v>
      </c>
      <c r="BN217" s="144">
        <v>0</v>
      </c>
      <c r="BO217" s="144">
        <v>0</v>
      </c>
      <c r="BP217" s="143">
        <v>0</v>
      </c>
      <c r="BQ217" s="144">
        <v>0</v>
      </c>
      <c r="BR217" s="144">
        <v>0</v>
      </c>
      <c r="BS217" s="144">
        <v>0</v>
      </c>
      <c r="BT217" s="144">
        <v>0</v>
      </c>
      <c r="BU217" s="143">
        <v>0</v>
      </c>
      <c r="BV217" s="144">
        <v>0</v>
      </c>
      <c r="BW217" s="144">
        <v>0</v>
      </c>
      <c r="BX217" s="144">
        <v>0</v>
      </c>
      <c r="BY217" s="144">
        <v>0</v>
      </c>
      <c r="BZ217" s="143">
        <v>0</v>
      </c>
      <c r="CA217" s="144">
        <v>0</v>
      </c>
      <c r="CB217" s="144">
        <v>0</v>
      </c>
      <c r="CC217" s="144">
        <v>0</v>
      </c>
      <c r="CD217" s="144">
        <v>0</v>
      </c>
      <c r="CE217" s="143">
        <v>0</v>
      </c>
      <c r="CF217" s="144">
        <v>0</v>
      </c>
      <c r="CG217" s="144">
        <v>0</v>
      </c>
      <c r="CH217" s="144">
        <v>0</v>
      </c>
      <c r="CI217" s="144">
        <v>0</v>
      </c>
      <c r="CJ217" s="143">
        <v>0</v>
      </c>
      <c r="CK217" s="144">
        <v>0</v>
      </c>
      <c r="CL217" s="144">
        <v>0</v>
      </c>
      <c r="CM217" s="144">
        <v>0</v>
      </c>
      <c r="CN217" s="144">
        <v>0</v>
      </c>
      <c r="CO217" s="143">
        <v>0</v>
      </c>
      <c r="CP217" s="144">
        <v>0</v>
      </c>
      <c r="CQ217" s="144">
        <v>0</v>
      </c>
      <c r="CR217" s="144">
        <v>0</v>
      </c>
      <c r="CS217" s="144">
        <v>0</v>
      </c>
      <c r="CT217" s="143">
        <v>0</v>
      </c>
      <c r="CU217" s="144">
        <v>0</v>
      </c>
      <c r="CV217" s="144">
        <v>0</v>
      </c>
      <c r="CW217" s="144">
        <v>0</v>
      </c>
      <c r="CX217" s="144">
        <v>0</v>
      </c>
      <c r="CY217" s="143">
        <v>0</v>
      </c>
      <c r="CZ217" s="144">
        <v>0</v>
      </c>
      <c r="DA217" s="144">
        <v>0</v>
      </c>
      <c r="DB217" s="144">
        <v>0</v>
      </c>
      <c r="DC217" s="144">
        <v>0</v>
      </c>
      <c r="DD217" s="143">
        <v>0</v>
      </c>
      <c r="DE217" s="144">
        <v>0</v>
      </c>
      <c r="DF217" s="144">
        <v>0</v>
      </c>
      <c r="DG217" s="144">
        <v>0</v>
      </c>
      <c r="DH217" s="144">
        <v>0</v>
      </c>
      <c r="DI217" s="143">
        <v>0</v>
      </c>
      <c r="DJ217" s="144">
        <v>0</v>
      </c>
      <c r="DK217" s="144">
        <v>0</v>
      </c>
      <c r="DL217" s="144">
        <v>0</v>
      </c>
      <c r="DM217" s="144">
        <v>0</v>
      </c>
      <c r="DN217" s="143">
        <v>0</v>
      </c>
      <c r="DO217" s="144">
        <v>0</v>
      </c>
      <c r="DP217" s="144">
        <v>0</v>
      </c>
      <c r="DQ217" s="144">
        <v>0</v>
      </c>
      <c r="DR217" s="144">
        <v>0</v>
      </c>
      <c r="DS217" s="143">
        <v>0</v>
      </c>
      <c r="DT217" s="144">
        <v>0</v>
      </c>
      <c r="DU217" s="144">
        <v>0</v>
      </c>
      <c r="DV217" s="144">
        <v>0</v>
      </c>
      <c r="DW217" s="144">
        <v>0</v>
      </c>
      <c r="DX217" s="143">
        <v>0</v>
      </c>
      <c r="DY217" s="144">
        <v>0</v>
      </c>
      <c r="DZ217" s="144">
        <v>0</v>
      </c>
      <c r="EA217" s="144">
        <v>0</v>
      </c>
      <c r="EB217" s="144">
        <v>0</v>
      </c>
      <c r="EC217" s="143">
        <v>0</v>
      </c>
      <c r="ED217" s="144">
        <v>0</v>
      </c>
      <c r="EE217" s="144">
        <v>0</v>
      </c>
      <c r="EF217" s="144">
        <v>0</v>
      </c>
      <c r="EG217" s="144">
        <v>0</v>
      </c>
      <c r="EH217" s="143">
        <v>0</v>
      </c>
      <c r="EI217" s="144">
        <v>0</v>
      </c>
      <c r="EJ217" s="144">
        <v>0</v>
      </c>
      <c r="EK217" s="144">
        <v>0</v>
      </c>
      <c r="EL217" s="144">
        <v>0</v>
      </c>
      <c r="EM217" s="143">
        <v>0</v>
      </c>
      <c r="EN217" s="144">
        <v>0</v>
      </c>
      <c r="EO217" s="144">
        <v>0</v>
      </c>
      <c r="EP217" s="144">
        <v>0</v>
      </c>
      <c r="EQ217" s="144">
        <v>0</v>
      </c>
      <c r="ER217" s="143">
        <v>0</v>
      </c>
      <c r="ES217" s="144">
        <v>0</v>
      </c>
      <c r="ET217" s="144">
        <v>0</v>
      </c>
      <c r="EU217" s="144">
        <v>0</v>
      </c>
      <c r="EV217" s="144">
        <v>0</v>
      </c>
      <c r="EW217" s="143">
        <v>0</v>
      </c>
      <c r="EX217" s="144">
        <v>0</v>
      </c>
      <c r="EY217" s="144">
        <v>0</v>
      </c>
      <c r="EZ217" s="144">
        <v>0</v>
      </c>
      <c r="FA217" s="144">
        <v>0</v>
      </c>
      <c r="FB217" s="143">
        <v>0</v>
      </c>
      <c r="FC217" s="144">
        <v>0</v>
      </c>
      <c r="FD217" s="144">
        <v>0</v>
      </c>
      <c r="FE217" s="144">
        <v>0</v>
      </c>
      <c r="FF217" s="144">
        <v>0</v>
      </c>
      <c r="FG217" s="143">
        <v>0</v>
      </c>
      <c r="FH217" s="144">
        <v>0</v>
      </c>
      <c r="FI217" s="144">
        <v>0</v>
      </c>
      <c r="FJ217" s="144">
        <v>0</v>
      </c>
      <c r="FK217" s="144">
        <v>0</v>
      </c>
      <c r="FL217" s="143">
        <v>0</v>
      </c>
      <c r="FM217" s="144">
        <v>0</v>
      </c>
      <c r="FN217" s="144">
        <v>0</v>
      </c>
      <c r="FO217" s="144">
        <v>0</v>
      </c>
      <c r="FP217" s="144">
        <v>0</v>
      </c>
      <c r="FQ217" s="143">
        <v>0</v>
      </c>
      <c r="FR217" s="144">
        <v>0</v>
      </c>
      <c r="FS217" s="144">
        <v>0</v>
      </c>
      <c r="FT217" s="144">
        <v>0</v>
      </c>
      <c r="FU217" s="144">
        <v>0</v>
      </c>
      <c r="FV217" s="143">
        <v>0</v>
      </c>
      <c r="FW217" s="144">
        <v>0</v>
      </c>
      <c r="FX217" s="144">
        <v>0</v>
      </c>
      <c r="FY217" s="144">
        <v>0</v>
      </c>
    </row>
    <row r="218" spans="1:181">
      <c r="A218" s="142" t="s">
        <v>376</v>
      </c>
      <c r="B218" s="144">
        <v>0</v>
      </c>
      <c r="C218" s="144">
        <v>0</v>
      </c>
      <c r="D218" s="143">
        <v>0</v>
      </c>
      <c r="E218" s="144">
        <v>0</v>
      </c>
      <c r="F218" s="144">
        <v>0</v>
      </c>
      <c r="G218" s="144">
        <v>0</v>
      </c>
      <c r="H218" s="144">
        <v>0</v>
      </c>
      <c r="I218" s="143">
        <v>0</v>
      </c>
      <c r="J218" s="144">
        <v>0</v>
      </c>
      <c r="K218" s="144">
        <v>0</v>
      </c>
      <c r="L218" s="144">
        <v>0</v>
      </c>
      <c r="M218" s="144">
        <v>0</v>
      </c>
      <c r="N218" s="143">
        <v>0</v>
      </c>
      <c r="O218" s="144">
        <v>0</v>
      </c>
      <c r="P218" s="144">
        <v>0</v>
      </c>
      <c r="Q218" s="144">
        <v>0</v>
      </c>
      <c r="R218" s="144">
        <v>0</v>
      </c>
      <c r="S218" s="143">
        <v>0</v>
      </c>
      <c r="T218" s="144">
        <v>0</v>
      </c>
      <c r="U218" s="144">
        <v>0</v>
      </c>
      <c r="V218" s="144">
        <v>0</v>
      </c>
      <c r="W218" s="144">
        <v>0</v>
      </c>
      <c r="X218" s="143">
        <v>0</v>
      </c>
      <c r="Y218" s="144">
        <v>0</v>
      </c>
      <c r="Z218" s="144">
        <v>0</v>
      </c>
      <c r="AA218" s="144">
        <v>0</v>
      </c>
      <c r="AB218" s="144">
        <v>0</v>
      </c>
      <c r="AC218" s="143">
        <v>0</v>
      </c>
      <c r="AD218" s="144">
        <v>0</v>
      </c>
      <c r="AE218" s="144">
        <v>0</v>
      </c>
      <c r="AF218" s="144">
        <v>0</v>
      </c>
      <c r="AG218" s="144">
        <v>0</v>
      </c>
      <c r="AH218" s="143">
        <v>0</v>
      </c>
      <c r="AI218" s="144">
        <v>0</v>
      </c>
      <c r="AJ218" s="144">
        <v>0</v>
      </c>
      <c r="AK218" s="144">
        <v>0</v>
      </c>
      <c r="AL218" s="144">
        <v>0</v>
      </c>
      <c r="AM218" s="143">
        <v>0</v>
      </c>
      <c r="AN218" s="144">
        <v>0</v>
      </c>
      <c r="AO218" s="144">
        <v>0</v>
      </c>
      <c r="AP218" s="144">
        <v>0</v>
      </c>
      <c r="AQ218" s="144">
        <v>0</v>
      </c>
      <c r="AR218" s="143">
        <v>0</v>
      </c>
      <c r="AS218" s="144">
        <v>0</v>
      </c>
      <c r="AT218" s="144">
        <v>0</v>
      </c>
      <c r="AU218" s="144">
        <v>0</v>
      </c>
      <c r="AV218" s="144">
        <v>0</v>
      </c>
      <c r="AW218" s="143">
        <v>0</v>
      </c>
      <c r="AX218" s="144">
        <v>0</v>
      </c>
      <c r="AY218" s="144">
        <v>0</v>
      </c>
      <c r="AZ218" s="144">
        <v>0</v>
      </c>
      <c r="BA218" s="144">
        <v>0</v>
      </c>
      <c r="BB218" s="143">
        <v>0</v>
      </c>
      <c r="BC218" s="144">
        <v>0</v>
      </c>
      <c r="BD218" s="144">
        <v>0</v>
      </c>
      <c r="BE218" s="144">
        <v>0</v>
      </c>
      <c r="BF218" s="144">
        <v>0</v>
      </c>
      <c r="BG218" s="143">
        <v>0</v>
      </c>
      <c r="BH218" s="144">
        <v>0</v>
      </c>
      <c r="BI218" s="144">
        <v>0</v>
      </c>
      <c r="BJ218" s="144">
        <v>0</v>
      </c>
      <c r="BK218" s="144">
        <v>0</v>
      </c>
      <c r="BL218" s="143">
        <v>0</v>
      </c>
      <c r="BM218" s="144">
        <v>0</v>
      </c>
      <c r="BN218" s="144">
        <v>0</v>
      </c>
      <c r="BO218" s="144">
        <v>0</v>
      </c>
      <c r="BP218" s="144">
        <v>0</v>
      </c>
      <c r="BQ218" s="143">
        <v>0</v>
      </c>
      <c r="BR218" s="144">
        <v>0</v>
      </c>
      <c r="BS218" s="144">
        <v>0</v>
      </c>
      <c r="BT218" s="144">
        <v>0</v>
      </c>
      <c r="BU218" s="144">
        <v>0</v>
      </c>
      <c r="BV218" s="143">
        <v>0</v>
      </c>
      <c r="BW218" s="144">
        <v>0</v>
      </c>
      <c r="BX218" s="144">
        <v>0</v>
      </c>
      <c r="BY218" s="144">
        <v>0</v>
      </c>
      <c r="BZ218" s="144">
        <v>0</v>
      </c>
      <c r="CA218" s="143">
        <v>0</v>
      </c>
      <c r="CB218" s="144">
        <v>0</v>
      </c>
      <c r="CC218" s="144">
        <v>0</v>
      </c>
      <c r="CD218" s="144">
        <v>0</v>
      </c>
      <c r="CE218" s="144">
        <v>0</v>
      </c>
      <c r="CF218" s="143">
        <v>0</v>
      </c>
      <c r="CG218" s="144">
        <v>0</v>
      </c>
      <c r="CH218" s="144">
        <v>0</v>
      </c>
      <c r="CI218" s="144">
        <v>0</v>
      </c>
      <c r="CJ218" s="144">
        <v>0</v>
      </c>
      <c r="CK218" s="143">
        <v>0</v>
      </c>
      <c r="CL218" s="144">
        <v>0</v>
      </c>
      <c r="CM218" s="144">
        <v>0</v>
      </c>
      <c r="CN218" s="144">
        <v>0</v>
      </c>
      <c r="CO218" s="144">
        <v>0</v>
      </c>
      <c r="CP218" s="143">
        <v>0</v>
      </c>
      <c r="CQ218" s="144">
        <v>0</v>
      </c>
      <c r="CR218" s="144">
        <v>0</v>
      </c>
      <c r="CS218" s="144">
        <v>0</v>
      </c>
      <c r="CT218" s="144">
        <v>0</v>
      </c>
      <c r="CU218" s="143">
        <v>0</v>
      </c>
      <c r="CV218" s="144">
        <v>0</v>
      </c>
      <c r="CW218" s="144">
        <v>0</v>
      </c>
      <c r="CX218" s="144">
        <v>0</v>
      </c>
      <c r="CY218" s="144">
        <v>0</v>
      </c>
      <c r="CZ218" s="143">
        <v>0</v>
      </c>
      <c r="DA218" s="144">
        <v>0</v>
      </c>
      <c r="DB218" s="144">
        <v>0</v>
      </c>
      <c r="DC218" s="144">
        <v>0</v>
      </c>
      <c r="DD218" s="144">
        <v>0</v>
      </c>
      <c r="DE218" s="143">
        <v>0</v>
      </c>
      <c r="DF218" s="144">
        <v>0</v>
      </c>
      <c r="DG218" s="144">
        <v>0</v>
      </c>
      <c r="DH218" s="144">
        <v>0</v>
      </c>
      <c r="DI218" s="144">
        <v>0</v>
      </c>
      <c r="DJ218" s="143">
        <v>0</v>
      </c>
      <c r="DK218" s="144">
        <v>0</v>
      </c>
      <c r="DL218" s="144">
        <v>0</v>
      </c>
      <c r="DM218" s="144">
        <v>0</v>
      </c>
      <c r="DN218" s="144">
        <v>0</v>
      </c>
      <c r="DO218" s="143">
        <v>0</v>
      </c>
      <c r="DP218" s="144">
        <v>0</v>
      </c>
      <c r="DQ218" s="144">
        <v>0</v>
      </c>
      <c r="DR218" s="144">
        <v>0</v>
      </c>
      <c r="DS218" s="144">
        <v>0</v>
      </c>
      <c r="DT218" s="143">
        <v>0</v>
      </c>
      <c r="DU218" s="144">
        <v>0</v>
      </c>
      <c r="DV218" s="144">
        <v>0</v>
      </c>
      <c r="DW218" s="144">
        <v>0</v>
      </c>
      <c r="DX218" s="144">
        <v>0</v>
      </c>
      <c r="DY218" s="143">
        <v>0</v>
      </c>
      <c r="DZ218" s="144">
        <v>0</v>
      </c>
      <c r="EA218" s="144">
        <v>0</v>
      </c>
      <c r="EB218" s="144">
        <v>0</v>
      </c>
      <c r="EC218" s="144">
        <v>0</v>
      </c>
      <c r="ED218" s="143">
        <v>0</v>
      </c>
      <c r="EE218" s="144">
        <v>0</v>
      </c>
      <c r="EF218" s="144">
        <v>0</v>
      </c>
      <c r="EG218" s="144">
        <v>0</v>
      </c>
      <c r="EH218" s="144">
        <v>0</v>
      </c>
      <c r="EI218" s="143">
        <v>0</v>
      </c>
      <c r="EJ218" s="144">
        <v>0</v>
      </c>
      <c r="EK218" s="144">
        <v>0</v>
      </c>
      <c r="EL218" s="144">
        <v>0</v>
      </c>
      <c r="EM218" s="144">
        <v>0</v>
      </c>
      <c r="EN218" s="143">
        <v>0</v>
      </c>
      <c r="EO218" s="144">
        <v>0</v>
      </c>
      <c r="EP218" s="144">
        <v>0</v>
      </c>
      <c r="EQ218" s="144">
        <v>0</v>
      </c>
      <c r="ER218" s="144">
        <v>0</v>
      </c>
      <c r="ES218" s="143">
        <v>0</v>
      </c>
      <c r="ET218" s="144">
        <v>0</v>
      </c>
      <c r="EU218" s="144">
        <v>0</v>
      </c>
      <c r="EV218" s="144">
        <v>0</v>
      </c>
      <c r="EW218" s="144">
        <v>0</v>
      </c>
      <c r="EX218" s="143">
        <v>0</v>
      </c>
      <c r="EY218" s="144">
        <v>0</v>
      </c>
      <c r="EZ218" s="144">
        <v>0</v>
      </c>
      <c r="FA218" s="144">
        <v>0</v>
      </c>
      <c r="FB218" s="144">
        <v>0</v>
      </c>
      <c r="FC218" s="143">
        <v>0</v>
      </c>
      <c r="FD218" s="144">
        <v>0</v>
      </c>
      <c r="FE218" s="144">
        <v>0</v>
      </c>
      <c r="FF218" s="144">
        <v>0</v>
      </c>
      <c r="FG218" s="144">
        <v>0</v>
      </c>
      <c r="FH218" s="143">
        <v>0</v>
      </c>
      <c r="FI218" s="144">
        <v>0</v>
      </c>
      <c r="FJ218" s="144">
        <v>0</v>
      </c>
      <c r="FK218" s="144">
        <v>0</v>
      </c>
      <c r="FL218" s="144">
        <v>0</v>
      </c>
      <c r="FM218" s="143">
        <v>0</v>
      </c>
      <c r="FN218" s="144">
        <v>0</v>
      </c>
      <c r="FO218" s="144">
        <v>0</v>
      </c>
      <c r="FP218" s="144">
        <v>0</v>
      </c>
      <c r="FQ218" s="144">
        <v>0</v>
      </c>
      <c r="FR218" s="143">
        <v>0</v>
      </c>
      <c r="FS218" s="144">
        <v>0</v>
      </c>
      <c r="FT218" s="144">
        <v>0</v>
      </c>
      <c r="FU218" s="144">
        <v>0</v>
      </c>
      <c r="FV218" s="144">
        <v>0</v>
      </c>
      <c r="FW218" s="143">
        <v>0</v>
      </c>
      <c r="FX218" s="144">
        <v>0</v>
      </c>
      <c r="FY218" s="144">
        <v>0</v>
      </c>
    </row>
    <row r="219" spans="1:181">
      <c r="A219" s="142" t="s">
        <v>377</v>
      </c>
      <c r="B219" s="144">
        <v>0</v>
      </c>
      <c r="C219" s="144">
        <v>0</v>
      </c>
      <c r="D219" s="144">
        <v>0</v>
      </c>
      <c r="E219" s="143">
        <v>0</v>
      </c>
      <c r="F219" s="144">
        <v>0</v>
      </c>
      <c r="G219" s="144">
        <v>0</v>
      </c>
      <c r="H219" s="144">
        <v>0</v>
      </c>
      <c r="I219" s="144">
        <v>0</v>
      </c>
      <c r="J219" s="143">
        <v>0</v>
      </c>
      <c r="K219" s="144">
        <v>0</v>
      </c>
      <c r="L219" s="144">
        <v>0</v>
      </c>
      <c r="M219" s="144">
        <v>0</v>
      </c>
      <c r="N219" s="144">
        <v>0</v>
      </c>
      <c r="O219" s="143">
        <v>0</v>
      </c>
      <c r="P219" s="144">
        <v>0</v>
      </c>
      <c r="Q219" s="144">
        <v>0</v>
      </c>
      <c r="R219" s="144">
        <v>0</v>
      </c>
      <c r="S219" s="144">
        <v>0</v>
      </c>
      <c r="T219" s="143">
        <v>0</v>
      </c>
      <c r="U219" s="144">
        <v>0</v>
      </c>
      <c r="V219" s="144">
        <v>0</v>
      </c>
      <c r="W219" s="144">
        <v>0</v>
      </c>
      <c r="X219" s="144">
        <v>0</v>
      </c>
      <c r="Y219" s="143">
        <v>0</v>
      </c>
      <c r="Z219" s="144">
        <v>0</v>
      </c>
      <c r="AA219" s="144">
        <v>0</v>
      </c>
      <c r="AB219" s="144">
        <v>0</v>
      </c>
      <c r="AC219" s="144">
        <v>0</v>
      </c>
      <c r="AD219" s="143">
        <v>0</v>
      </c>
      <c r="AE219" s="144">
        <v>0</v>
      </c>
      <c r="AF219" s="144">
        <v>0</v>
      </c>
      <c r="AG219" s="144">
        <v>0</v>
      </c>
      <c r="AH219" s="144">
        <v>0</v>
      </c>
      <c r="AI219" s="143">
        <v>0</v>
      </c>
      <c r="AJ219" s="144">
        <v>0</v>
      </c>
      <c r="AK219" s="144">
        <v>0</v>
      </c>
      <c r="AL219" s="144">
        <v>0</v>
      </c>
      <c r="AM219" s="144">
        <v>0</v>
      </c>
      <c r="AN219" s="143">
        <v>0</v>
      </c>
      <c r="AO219" s="144">
        <v>0</v>
      </c>
      <c r="AP219" s="144">
        <v>0</v>
      </c>
      <c r="AQ219" s="144">
        <v>0</v>
      </c>
      <c r="AR219" s="144">
        <v>0</v>
      </c>
      <c r="AS219" s="143">
        <v>0</v>
      </c>
      <c r="AT219" s="144">
        <v>0</v>
      </c>
      <c r="AU219" s="144">
        <v>0</v>
      </c>
      <c r="AV219" s="144">
        <v>0</v>
      </c>
      <c r="AW219" s="144">
        <v>0</v>
      </c>
      <c r="AX219" s="143">
        <v>0</v>
      </c>
      <c r="AY219" s="144">
        <v>0</v>
      </c>
      <c r="AZ219" s="144">
        <v>0</v>
      </c>
      <c r="BA219" s="144">
        <v>0</v>
      </c>
      <c r="BB219" s="144">
        <v>0</v>
      </c>
      <c r="BC219" s="143">
        <v>0</v>
      </c>
      <c r="BD219" s="144">
        <v>0</v>
      </c>
      <c r="BE219" s="144">
        <v>0</v>
      </c>
      <c r="BF219" s="144">
        <v>0</v>
      </c>
      <c r="BG219" s="144">
        <v>0</v>
      </c>
      <c r="BH219" s="143">
        <v>0</v>
      </c>
      <c r="BI219" s="144">
        <v>0</v>
      </c>
      <c r="BJ219" s="144">
        <v>0</v>
      </c>
      <c r="BK219" s="144">
        <v>0</v>
      </c>
      <c r="BL219" s="144">
        <v>0</v>
      </c>
      <c r="BM219" s="143">
        <v>0</v>
      </c>
      <c r="BN219" s="144">
        <v>0</v>
      </c>
      <c r="BO219" s="144">
        <v>0</v>
      </c>
      <c r="BP219" s="144">
        <v>0</v>
      </c>
      <c r="BQ219" s="144">
        <v>0</v>
      </c>
      <c r="BR219" s="143">
        <v>0</v>
      </c>
      <c r="BS219" s="144">
        <v>0</v>
      </c>
      <c r="BT219" s="144">
        <v>0</v>
      </c>
      <c r="BU219" s="144">
        <v>0</v>
      </c>
      <c r="BV219" s="144">
        <v>0</v>
      </c>
      <c r="BW219" s="143">
        <v>0</v>
      </c>
      <c r="BX219" s="144">
        <v>0</v>
      </c>
      <c r="BY219" s="144">
        <v>0</v>
      </c>
      <c r="BZ219" s="144">
        <v>0</v>
      </c>
      <c r="CA219" s="144">
        <v>0</v>
      </c>
      <c r="CB219" s="143">
        <v>0</v>
      </c>
      <c r="CC219" s="144">
        <v>0</v>
      </c>
      <c r="CD219" s="144">
        <v>0</v>
      </c>
      <c r="CE219" s="144">
        <v>0</v>
      </c>
      <c r="CF219" s="144">
        <v>0</v>
      </c>
      <c r="CG219" s="143">
        <v>0</v>
      </c>
      <c r="CH219" s="144">
        <v>0</v>
      </c>
      <c r="CI219" s="144">
        <v>0</v>
      </c>
      <c r="CJ219" s="144">
        <v>0</v>
      </c>
      <c r="CK219" s="144">
        <v>0</v>
      </c>
      <c r="CL219" s="143">
        <v>0</v>
      </c>
      <c r="CM219" s="144">
        <v>0</v>
      </c>
      <c r="CN219" s="144">
        <v>0</v>
      </c>
      <c r="CO219" s="144">
        <v>0</v>
      </c>
      <c r="CP219" s="144">
        <v>0</v>
      </c>
      <c r="CQ219" s="143">
        <v>0</v>
      </c>
      <c r="CR219" s="144">
        <v>0</v>
      </c>
      <c r="CS219" s="144">
        <v>0</v>
      </c>
      <c r="CT219" s="144">
        <v>0</v>
      </c>
      <c r="CU219" s="144">
        <v>0</v>
      </c>
      <c r="CV219" s="143">
        <v>0</v>
      </c>
      <c r="CW219" s="144">
        <v>0</v>
      </c>
      <c r="CX219" s="144">
        <v>0</v>
      </c>
      <c r="CY219" s="144">
        <v>0</v>
      </c>
      <c r="CZ219" s="144">
        <v>0</v>
      </c>
      <c r="DA219" s="143">
        <v>0</v>
      </c>
      <c r="DB219" s="144">
        <v>0</v>
      </c>
      <c r="DC219" s="144">
        <v>0</v>
      </c>
      <c r="DD219" s="144">
        <v>0</v>
      </c>
      <c r="DE219" s="144">
        <v>0</v>
      </c>
      <c r="DF219" s="143">
        <v>0</v>
      </c>
      <c r="DG219" s="144">
        <v>0</v>
      </c>
      <c r="DH219" s="144">
        <v>0</v>
      </c>
      <c r="DI219" s="144">
        <v>0</v>
      </c>
      <c r="DJ219" s="144">
        <v>0</v>
      </c>
      <c r="DK219" s="143">
        <v>0</v>
      </c>
      <c r="DL219" s="144">
        <v>0</v>
      </c>
      <c r="DM219" s="144">
        <v>0</v>
      </c>
      <c r="DN219" s="144">
        <v>0</v>
      </c>
      <c r="DO219" s="144">
        <v>0</v>
      </c>
      <c r="DP219" s="143">
        <v>0</v>
      </c>
      <c r="DQ219" s="144">
        <v>0</v>
      </c>
      <c r="DR219" s="144">
        <v>0</v>
      </c>
      <c r="DS219" s="144">
        <v>0</v>
      </c>
      <c r="DT219" s="144">
        <v>0</v>
      </c>
      <c r="DU219" s="143">
        <v>0</v>
      </c>
      <c r="DV219" s="144">
        <v>0</v>
      </c>
      <c r="DW219" s="144">
        <v>0</v>
      </c>
      <c r="DX219" s="144">
        <v>0</v>
      </c>
      <c r="DY219" s="144">
        <v>0</v>
      </c>
      <c r="DZ219" s="143">
        <v>0</v>
      </c>
      <c r="EA219" s="144">
        <v>0</v>
      </c>
      <c r="EB219" s="144">
        <v>0</v>
      </c>
      <c r="EC219" s="144">
        <v>0</v>
      </c>
      <c r="ED219" s="144">
        <v>0</v>
      </c>
      <c r="EE219" s="143">
        <v>0</v>
      </c>
      <c r="EF219" s="144">
        <v>0</v>
      </c>
      <c r="EG219" s="144">
        <v>0</v>
      </c>
      <c r="EH219" s="144">
        <v>0</v>
      </c>
      <c r="EI219" s="144">
        <v>0</v>
      </c>
      <c r="EJ219" s="143">
        <v>0</v>
      </c>
      <c r="EK219" s="144">
        <v>0</v>
      </c>
      <c r="EL219" s="144">
        <v>0</v>
      </c>
      <c r="EM219" s="144">
        <v>0</v>
      </c>
      <c r="EN219" s="144">
        <v>0</v>
      </c>
      <c r="EO219" s="143">
        <v>0</v>
      </c>
      <c r="EP219" s="144">
        <v>0</v>
      </c>
      <c r="EQ219" s="144">
        <v>0</v>
      </c>
      <c r="ER219" s="144">
        <v>0</v>
      </c>
      <c r="ES219" s="144">
        <v>0</v>
      </c>
      <c r="ET219" s="143">
        <v>0</v>
      </c>
      <c r="EU219" s="144">
        <v>0</v>
      </c>
      <c r="EV219" s="144">
        <v>0</v>
      </c>
      <c r="EW219" s="144">
        <v>0</v>
      </c>
      <c r="EX219" s="144">
        <v>0</v>
      </c>
      <c r="EY219" s="143">
        <v>0</v>
      </c>
      <c r="EZ219" s="144">
        <v>0</v>
      </c>
      <c r="FA219" s="144">
        <v>0</v>
      </c>
      <c r="FB219" s="144">
        <v>0</v>
      </c>
      <c r="FC219" s="144">
        <v>0</v>
      </c>
      <c r="FD219" s="143">
        <v>0</v>
      </c>
      <c r="FE219" s="144">
        <v>0</v>
      </c>
      <c r="FF219" s="144">
        <v>0</v>
      </c>
      <c r="FG219" s="144">
        <v>0</v>
      </c>
      <c r="FH219" s="144">
        <v>0</v>
      </c>
      <c r="FI219" s="143">
        <v>0</v>
      </c>
      <c r="FJ219" s="144">
        <v>0</v>
      </c>
      <c r="FK219" s="144">
        <v>0</v>
      </c>
      <c r="FL219" s="144">
        <v>0</v>
      </c>
      <c r="FM219" s="144">
        <v>0</v>
      </c>
      <c r="FN219" s="143">
        <v>0</v>
      </c>
      <c r="FO219" s="144">
        <v>0</v>
      </c>
      <c r="FP219" s="144">
        <v>0</v>
      </c>
      <c r="FQ219" s="144">
        <v>0</v>
      </c>
      <c r="FR219" s="144">
        <v>0</v>
      </c>
      <c r="FS219" s="143">
        <v>0</v>
      </c>
      <c r="FT219" s="144">
        <v>0</v>
      </c>
      <c r="FU219" s="144">
        <v>0</v>
      </c>
      <c r="FV219" s="144">
        <v>0</v>
      </c>
      <c r="FW219" s="144">
        <v>0</v>
      </c>
      <c r="FX219" s="143">
        <v>0</v>
      </c>
      <c r="FY219" s="144">
        <v>0</v>
      </c>
    </row>
    <row r="220" spans="1:181">
      <c r="A220" s="142" t="s">
        <v>378</v>
      </c>
      <c r="B220" s="144">
        <v>0</v>
      </c>
      <c r="C220" s="144">
        <v>0</v>
      </c>
      <c r="D220" s="144">
        <v>0</v>
      </c>
      <c r="E220" s="144">
        <v>0</v>
      </c>
      <c r="F220" s="143">
        <v>0</v>
      </c>
      <c r="G220" s="144">
        <v>0</v>
      </c>
      <c r="H220" s="144">
        <v>0</v>
      </c>
      <c r="I220" s="144">
        <v>0</v>
      </c>
      <c r="J220" s="144">
        <v>0</v>
      </c>
      <c r="K220" s="143">
        <v>0</v>
      </c>
      <c r="L220" s="144">
        <v>0</v>
      </c>
      <c r="M220" s="144">
        <v>0</v>
      </c>
      <c r="N220" s="144">
        <v>0</v>
      </c>
      <c r="O220" s="144">
        <v>0</v>
      </c>
      <c r="P220" s="143">
        <v>0</v>
      </c>
      <c r="Q220" s="144">
        <v>0</v>
      </c>
      <c r="R220" s="144">
        <v>0</v>
      </c>
      <c r="S220" s="144">
        <v>0</v>
      </c>
      <c r="T220" s="144">
        <v>0</v>
      </c>
      <c r="U220" s="143">
        <v>0</v>
      </c>
      <c r="V220" s="144">
        <v>0</v>
      </c>
      <c r="W220" s="144">
        <v>0</v>
      </c>
      <c r="X220" s="144">
        <v>0</v>
      </c>
      <c r="Y220" s="144">
        <v>0</v>
      </c>
      <c r="Z220" s="143">
        <v>0</v>
      </c>
      <c r="AA220" s="144">
        <v>0</v>
      </c>
      <c r="AB220" s="144">
        <v>0</v>
      </c>
      <c r="AC220" s="144">
        <v>0</v>
      </c>
      <c r="AD220" s="144">
        <v>0</v>
      </c>
      <c r="AE220" s="143">
        <v>0</v>
      </c>
      <c r="AF220" s="144">
        <v>0</v>
      </c>
      <c r="AG220" s="144">
        <v>0</v>
      </c>
      <c r="AH220" s="144">
        <v>0</v>
      </c>
      <c r="AI220" s="144">
        <v>0</v>
      </c>
      <c r="AJ220" s="143">
        <v>0</v>
      </c>
      <c r="AK220" s="144">
        <v>0</v>
      </c>
      <c r="AL220" s="144">
        <v>0</v>
      </c>
      <c r="AM220" s="144">
        <v>0</v>
      </c>
      <c r="AN220" s="144">
        <v>0</v>
      </c>
      <c r="AO220" s="143">
        <v>0</v>
      </c>
      <c r="AP220" s="144">
        <v>0</v>
      </c>
      <c r="AQ220" s="144">
        <v>0</v>
      </c>
      <c r="AR220" s="144">
        <v>0</v>
      </c>
      <c r="AS220" s="144">
        <v>0</v>
      </c>
      <c r="AT220" s="143">
        <v>0</v>
      </c>
      <c r="AU220" s="144">
        <v>0</v>
      </c>
      <c r="AV220" s="144">
        <v>0</v>
      </c>
      <c r="AW220" s="144">
        <v>0</v>
      </c>
      <c r="AX220" s="144">
        <v>0</v>
      </c>
      <c r="AY220" s="143">
        <v>0</v>
      </c>
      <c r="AZ220" s="144">
        <v>0</v>
      </c>
      <c r="BA220" s="144">
        <v>0</v>
      </c>
      <c r="BB220" s="144">
        <v>0</v>
      </c>
      <c r="BC220" s="144">
        <v>0</v>
      </c>
      <c r="BD220" s="143">
        <v>0</v>
      </c>
      <c r="BE220" s="144">
        <v>0</v>
      </c>
      <c r="BF220" s="144">
        <v>0</v>
      </c>
      <c r="BG220" s="144">
        <v>0</v>
      </c>
      <c r="BH220" s="144">
        <v>0</v>
      </c>
      <c r="BI220" s="143">
        <v>0</v>
      </c>
      <c r="BJ220" s="144">
        <v>0</v>
      </c>
      <c r="BK220" s="144">
        <v>0</v>
      </c>
      <c r="BL220" s="144">
        <v>0</v>
      </c>
      <c r="BM220" s="144">
        <v>0</v>
      </c>
      <c r="BN220" s="143">
        <v>0</v>
      </c>
      <c r="BO220" s="144">
        <v>0</v>
      </c>
      <c r="BP220" s="144">
        <v>0</v>
      </c>
      <c r="BQ220" s="144">
        <v>0</v>
      </c>
      <c r="BR220" s="144">
        <v>0</v>
      </c>
      <c r="BS220" s="143">
        <v>0</v>
      </c>
      <c r="BT220" s="144">
        <v>0</v>
      </c>
      <c r="BU220" s="144">
        <v>0</v>
      </c>
      <c r="BV220" s="144">
        <v>0</v>
      </c>
      <c r="BW220" s="144">
        <v>0</v>
      </c>
      <c r="BX220" s="143">
        <v>0</v>
      </c>
      <c r="BY220" s="144">
        <v>0</v>
      </c>
      <c r="BZ220" s="144">
        <v>0</v>
      </c>
      <c r="CA220" s="144">
        <v>0</v>
      </c>
      <c r="CB220" s="144">
        <v>0</v>
      </c>
      <c r="CC220" s="143">
        <v>0</v>
      </c>
      <c r="CD220" s="144">
        <v>0</v>
      </c>
      <c r="CE220" s="144">
        <v>0</v>
      </c>
      <c r="CF220" s="144">
        <v>0</v>
      </c>
      <c r="CG220" s="144">
        <v>0</v>
      </c>
      <c r="CH220" s="143">
        <v>0</v>
      </c>
      <c r="CI220" s="144">
        <v>0</v>
      </c>
      <c r="CJ220" s="144">
        <v>0</v>
      </c>
      <c r="CK220" s="144">
        <v>0</v>
      </c>
      <c r="CL220" s="144">
        <v>0</v>
      </c>
      <c r="CM220" s="143">
        <v>0</v>
      </c>
      <c r="CN220" s="144">
        <v>0</v>
      </c>
      <c r="CO220" s="144">
        <v>0</v>
      </c>
      <c r="CP220" s="144">
        <v>0</v>
      </c>
      <c r="CQ220" s="144">
        <v>0</v>
      </c>
      <c r="CR220" s="143">
        <v>0</v>
      </c>
      <c r="CS220" s="144">
        <v>0</v>
      </c>
      <c r="CT220" s="144">
        <v>0</v>
      </c>
      <c r="CU220" s="144">
        <v>0</v>
      </c>
      <c r="CV220" s="144">
        <v>0</v>
      </c>
      <c r="CW220" s="143">
        <v>0</v>
      </c>
      <c r="CX220" s="144">
        <v>0</v>
      </c>
      <c r="CY220" s="144">
        <v>0</v>
      </c>
      <c r="CZ220" s="144">
        <v>0</v>
      </c>
      <c r="DA220" s="144">
        <v>0</v>
      </c>
      <c r="DB220" s="143">
        <v>0</v>
      </c>
      <c r="DC220" s="144">
        <v>0</v>
      </c>
      <c r="DD220" s="144">
        <v>0</v>
      </c>
      <c r="DE220" s="144">
        <v>0</v>
      </c>
      <c r="DF220" s="144">
        <v>0</v>
      </c>
      <c r="DG220" s="143">
        <v>0</v>
      </c>
      <c r="DH220" s="144">
        <v>0</v>
      </c>
      <c r="DI220" s="144">
        <v>0</v>
      </c>
      <c r="DJ220" s="144">
        <v>0</v>
      </c>
      <c r="DK220" s="144">
        <v>0</v>
      </c>
      <c r="DL220" s="143">
        <v>0</v>
      </c>
      <c r="DM220" s="144">
        <v>0</v>
      </c>
      <c r="DN220" s="144">
        <v>0</v>
      </c>
      <c r="DO220" s="144">
        <v>0</v>
      </c>
      <c r="DP220" s="144">
        <v>0</v>
      </c>
      <c r="DQ220" s="143">
        <v>0</v>
      </c>
      <c r="DR220" s="144">
        <v>0</v>
      </c>
      <c r="DS220" s="144">
        <v>0</v>
      </c>
      <c r="DT220" s="144">
        <v>0</v>
      </c>
      <c r="DU220" s="144">
        <v>0</v>
      </c>
      <c r="DV220" s="143">
        <v>0</v>
      </c>
      <c r="DW220" s="144">
        <v>0</v>
      </c>
      <c r="DX220" s="144">
        <v>0</v>
      </c>
      <c r="DY220" s="144">
        <v>0</v>
      </c>
      <c r="DZ220" s="144">
        <v>0</v>
      </c>
      <c r="EA220" s="143">
        <v>0</v>
      </c>
      <c r="EB220" s="144">
        <v>0</v>
      </c>
      <c r="EC220" s="144">
        <v>0</v>
      </c>
      <c r="ED220" s="144">
        <v>0</v>
      </c>
      <c r="EE220" s="144">
        <v>0</v>
      </c>
      <c r="EF220" s="143">
        <v>0</v>
      </c>
      <c r="EG220" s="144">
        <v>0</v>
      </c>
      <c r="EH220" s="144">
        <v>0</v>
      </c>
      <c r="EI220" s="144">
        <v>0</v>
      </c>
      <c r="EJ220" s="144">
        <v>0</v>
      </c>
      <c r="EK220" s="143">
        <v>0</v>
      </c>
      <c r="EL220" s="144">
        <v>0</v>
      </c>
      <c r="EM220" s="144">
        <v>0</v>
      </c>
      <c r="EN220" s="144">
        <v>0</v>
      </c>
      <c r="EO220" s="144">
        <v>0</v>
      </c>
      <c r="EP220" s="143">
        <v>0</v>
      </c>
      <c r="EQ220" s="144">
        <v>0</v>
      </c>
      <c r="ER220" s="144">
        <v>0</v>
      </c>
      <c r="ES220" s="144">
        <v>0</v>
      </c>
      <c r="ET220" s="144">
        <v>0</v>
      </c>
      <c r="EU220" s="143">
        <v>0</v>
      </c>
      <c r="EV220" s="144">
        <v>0</v>
      </c>
      <c r="EW220" s="144">
        <v>0</v>
      </c>
      <c r="EX220" s="144">
        <v>0</v>
      </c>
      <c r="EY220" s="144">
        <v>0</v>
      </c>
      <c r="EZ220" s="143">
        <v>0</v>
      </c>
      <c r="FA220" s="144">
        <v>0</v>
      </c>
      <c r="FB220" s="144">
        <v>0</v>
      </c>
      <c r="FC220" s="144">
        <v>0</v>
      </c>
      <c r="FD220" s="144">
        <v>0</v>
      </c>
      <c r="FE220" s="143">
        <v>0</v>
      </c>
      <c r="FF220" s="144">
        <v>0</v>
      </c>
      <c r="FG220" s="144">
        <v>0</v>
      </c>
      <c r="FH220" s="144">
        <v>0</v>
      </c>
      <c r="FI220" s="144">
        <v>0</v>
      </c>
      <c r="FJ220" s="143">
        <v>0</v>
      </c>
      <c r="FK220" s="144">
        <v>0</v>
      </c>
      <c r="FL220" s="144">
        <v>0</v>
      </c>
      <c r="FM220" s="144">
        <v>0</v>
      </c>
      <c r="FN220" s="144">
        <v>0</v>
      </c>
      <c r="FO220" s="143">
        <v>0</v>
      </c>
      <c r="FP220" s="144">
        <v>0</v>
      </c>
      <c r="FQ220" s="144">
        <v>0</v>
      </c>
      <c r="FR220" s="144">
        <v>0</v>
      </c>
      <c r="FS220" s="144">
        <v>0</v>
      </c>
      <c r="FT220" s="143">
        <v>0</v>
      </c>
      <c r="FU220" s="144">
        <v>0</v>
      </c>
      <c r="FV220" s="144">
        <v>0</v>
      </c>
      <c r="FW220" s="144">
        <v>0</v>
      </c>
      <c r="FX220" s="144">
        <v>0</v>
      </c>
      <c r="FY220" s="143">
        <v>0</v>
      </c>
    </row>
    <row r="221" spans="1:181">
      <c r="A221" s="67"/>
    </row>
    <row r="222" spans="1:181">
      <c r="A222" s="67"/>
    </row>
    <row r="223" spans="1:181">
      <c r="A223" s="138" t="s">
        <v>384</v>
      </c>
    </row>
    <row r="224" spans="1:181" ht="14.25" customHeight="1">
      <c r="A224" s="139" t="s">
        <v>336</v>
      </c>
      <c r="B224" s="289" t="s">
        <v>385</v>
      </c>
      <c r="C224" s="289"/>
      <c r="D224" s="289"/>
      <c r="E224" s="289"/>
      <c r="F224" s="289"/>
      <c r="G224" s="289" t="s">
        <v>373</v>
      </c>
      <c r="H224" s="289"/>
      <c r="I224" s="289"/>
      <c r="J224" s="289"/>
      <c r="K224" s="289"/>
    </row>
    <row r="225" spans="1:11">
      <c r="A225" s="67"/>
      <c r="B225" s="28" t="s">
        <v>374</v>
      </c>
      <c r="C225" s="28" t="s">
        <v>375</v>
      </c>
      <c r="D225" s="28" t="s">
        <v>376</v>
      </c>
      <c r="E225" s="28" t="s">
        <v>377</v>
      </c>
      <c r="F225" s="28" t="s">
        <v>378</v>
      </c>
      <c r="G225" s="28" t="s">
        <v>374</v>
      </c>
      <c r="H225" s="28" t="s">
        <v>375</v>
      </c>
      <c r="I225" s="28" t="s">
        <v>376</v>
      </c>
      <c r="J225" s="28" t="s">
        <v>377</v>
      </c>
      <c r="K225" s="28" t="s">
        <v>378</v>
      </c>
    </row>
    <row r="226" spans="1:11">
      <c r="A226" s="139" t="s">
        <v>379</v>
      </c>
      <c r="B226" s="123"/>
      <c r="C226" s="123"/>
      <c r="D226" s="123"/>
      <c r="E226" s="123"/>
      <c r="F226" s="123"/>
      <c r="G226" s="123"/>
      <c r="H226" s="123"/>
      <c r="I226" s="123"/>
      <c r="J226" s="123"/>
      <c r="K226" s="123"/>
    </row>
    <row r="227" spans="1:11">
      <c r="A227" s="141" t="s">
        <v>380</v>
      </c>
      <c r="B227" s="27">
        <v>0</v>
      </c>
      <c r="C227" s="27">
        <v>0</v>
      </c>
      <c r="D227" s="27">
        <v>0</v>
      </c>
      <c r="E227" s="27">
        <v>0</v>
      </c>
      <c r="F227" s="27">
        <v>0</v>
      </c>
      <c r="G227" s="27">
        <v>0</v>
      </c>
      <c r="H227" s="27">
        <v>0</v>
      </c>
      <c r="I227" s="27">
        <v>0</v>
      </c>
      <c r="J227" s="27">
        <v>0</v>
      </c>
      <c r="K227" s="27">
        <v>0</v>
      </c>
    </row>
    <row r="228" spans="1:11">
      <c r="A228" s="141" t="s">
        <v>381</v>
      </c>
      <c r="B228" s="27">
        <v>0</v>
      </c>
      <c r="C228" s="27">
        <v>0</v>
      </c>
      <c r="D228" s="27">
        <v>0</v>
      </c>
      <c r="E228" s="27">
        <v>0</v>
      </c>
      <c r="F228" s="27">
        <v>0</v>
      </c>
      <c r="G228" s="27">
        <v>0</v>
      </c>
      <c r="H228" s="27">
        <v>0</v>
      </c>
      <c r="I228" s="27">
        <v>0</v>
      </c>
      <c r="J228" s="27">
        <v>0</v>
      </c>
      <c r="K228" s="27">
        <v>0</v>
      </c>
    </row>
    <row r="229" spans="1:11">
      <c r="A229" s="139" t="s">
        <v>382</v>
      </c>
      <c r="B229" s="145"/>
      <c r="C229" s="145"/>
      <c r="D229" s="145"/>
      <c r="E229" s="145"/>
      <c r="F229" s="145"/>
      <c r="G229" s="145"/>
      <c r="H229" s="145"/>
      <c r="I229" s="145"/>
      <c r="J229" s="145"/>
      <c r="K229" s="145"/>
    </row>
    <row r="230" spans="1:11">
      <c r="A230" s="141" t="s">
        <v>380</v>
      </c>
      <c r="B230" s="27">
        <v>0</v>
      </c>
      <c r="C230" s="27">
        <v>0</v>
      </c>
      <c r="D230" s="27">
        <v>0</v>
      </c>
      <c r="E230" s="27">
        <v>0</v>
      </c>
      <c r="F230" s="27">
        <v>0</v>
      </c>
      <c r="G230" s="27">
        <v>0</v>
      </c>
      <c r="H230" s="27">
        <v>0</v>
      </c>
      <c r="I230" s="27">
        <v>0</v>
      </c>
      <c r="J230" s="27">
        <v>0</v>
      </c>
      <c r="K230" s="27">
        <v>0</v>
      </c>
    </row>
    <row r="231" spans="1:11">
      <c r="A231" s="141" t="s">
        <v>381</v>
      </c>
      <c r="B231" s="27">
        <v>0</v>
      </c>
      <c r="C231" s="27">
        <v>0</v>
      </c>
      <c r="D231" s="27">
        <v>0</v>
      </c>
      <c r="E231" s="27">
        <v>0</v>
      </c>
      <c r="F231" s="27">
        <v>0</v>
      </c>
      <c r="G231" s="27">
        <v>0</v>
      </c>
      <c r="H231" s="27">
        <v>0</v>
      </c>
      <c r="I231" s="27">
        <v>0</v>
      </c>
      <c r="J231" s="27">
        <v>0</v>
      </c>
      <c r="K231" s="27">
        <v>0</v>
      </c>
    </row>
    <row r="232" spans="1:11">
      <c r="A232" s="139" t="s">
        <v>383</v>
      </c>
      <c r="B232" s="145"/>
      <c r="C232" s="145"/>
      <c r="D232" s="145"/>
      <c r="E232" s="145"/>
      <c r="F232" s="145"/>
      <c r="G232" s="145"/>
      <c r="H232" s="145"/>
      <c r="I232" s="145"/>
      <c r="J232" s="145"/>
      <c r="K232" s="145"/>
    </row>
    <row r="233" spans="1:11">
      <c r="A233" s="142" t="s">
        <v>374</v>
      </c>
      <c r="B233" s="143">
        <v>0</v>
      </c>
      <c r="C233" s="144">
        <v>0</v>
      </c>
      <c r="D233" s="144">
        <v>0</v>
      </c>
      <c r="E233" s="144">
        <v>0</v>
      </c>
      <c r="F233" s="144">
        <v>0</v>
      </c>
      <c r="G233" s="143">
        <v>0</v>
      </c>
      <c r="H233" s="144">
        <v>0</v>
      </c>
      <c r="I233" s="144">
        <v>0</v>
      </c>
      <c r="J233" s="144">
        <v>0</v>
      </c>
      <c r="K233" s="144">
        <v>0</v>
      </c>
    </row>
    <row r="234" spans="1:11">
      <c r="A234" s="142" t="s">
        <v>375</v>
      </c>
      <c r="B234" s="144">
        <v>0</v>
      </c>
      <c r="C234" s="143">
        <v>0</v>
      </c>
      <c r="D234" s="144">
        <v>0</v>
      </c>
      <c r="E234" s="144">
        <v>0</v>
      </c>
      <c r="F234" s="144">
        <v>0</v>
      </c>
      <c r="G234" s="144">
        <v>0</v>
      </c>
      <c r="H234" s="143">
        <v>0</v>
      </c>
      <c r="I234" s="144">
        <v>0</v>
      </c>
      <c r="J234" s="144">
        <v>0</v>
      </c>
      <c r="K234" s="144">
        <v>0</v>
      </c>
    </row>
    <row r="235" spans="1:11">
      <c r="A235" s="142" t="s">
        <v>376</v>
      </c>
      <c r="B235" s="144">
        <v>0</v>
      </c>
      <c r="C235" s="144">
        <v>0</v>
      </c>
      <c r="D235" s="143">
        <v>0</v>
      </c>
      <c r="E235" s="144">
        <v>0</v>
      </c>
      <c r="F235" s="144">
        <v>0</v>
      </c>
      <c r="G235" s="144">
        <v>0</v>
      </c>
      <c r="H235" s="144">
        <v>0</v>
      </c>
      <c r="I235" s="143">
        <v>0</v>
      </c>
      <c r="J235" s="144">
        <v>0</v>
      </c>
      <c r="K235" s="144">
        <v>0</v>
      </c>
    </row>
    <row r="236" spans="1:11">
      <c r="A236" s="142" t="s">
        <v>377</v>
      </c>
      <c r="B236" s="144">
        <v>0</v>
      </c>
      <c r="C236" s="144">
        <v>0</v>
      </c>
      <c r="D236" s="144">
        <v>0</v>
      </c>
      <c r="E236" s="143">
        <v>0</v>
      </c>
      <c r="F236" s="144">
        <v>0</v>
      </c>
      <c r="G236" s="144">
        <v>0</v>
      </c>
      <c r="H236" s="144">
        <v>0</v>
      </c>
      <c r="I236" s="144">
        <v>0</v>
      </c>
      <c r="J236" s="143">
        <v>0</v>
      </c>
      <c r="K236" s="144">
        <v>0</v>
      </c>
    </row>
    <row r="237" spans="1:11">
      <c r="A237" s="142" t="s">
        <v>378</v>
      </c>
      <c r="B237" s="144">
        <v>0</v>
      </c>
      <c r="C237" s="144">
        <v>0</v>
      </c>
      <c r="D237" s="144">
        <v>0</v>
      </c>
      <c r="E237" s="144">
        <v>0</v>
      </c>
      <c r="F237" s="143">
        <v>0</v>
      </c>
      <c r="G237" s="144">
        <v>0</v>
      </c>
      <c r="H237" s="144">
        <v>0</v>
      </c>
      <c r="I237" s="144">
        <v>0</v>
      </c>
      <c r="J237" s="144">
        <v>0</v>
      </c>
      <c r="K237" s="143">
        <v>0</v>
      </c>
    </row>
    <row r="238" spans="1:11">
      <c r="A238" s="67"/>
    </row>
    <row r="239" spans="1:11">
      <c r="A239" s="67"/>
    </row>
    <row r="240" spans="1:11" ht="30">
      <c r="A240" s="139" t="s">
        <v>386</v>
      </c>
    </row>
    <row r="241" spans="1:181" ht="14.25" customHeight="1">
      <c r="A241" s="291" t="s">
        <v>387</v>
      </c>
      <c r="B241" s="43" t="s">
        <v>388</v>
      </c>
      <c r="C241" s="292" t="s">
        <v>175</v>
      </c>
    </row>
    <row r="242" spans="1:181">
      <c r="A242" s="291"/>
      <c r="B242" s="43" t="s">
        <v>389</v>
      </c>
      <c r="C242" s="292"/>
    </row>
    <row r="243" spans="1:181">
      <c r="A243" s="146" t="s">
        <v>390</v>
      </c>
      <c r="B243" s="28" t="s">
        <v>391</v>
      </c>
      <c r="D243" s="146" t="s">
        <v>392</v>
      </c>
      <c r="E243" s="28" t="s">
        <v>393</v>
      </c>
    </row>
    <row r="244" spans="1:181">
      <c r="A244" s="147" t="s">
        <v>394</v>
      </c>
    </row>
    <row r="245" spans="1:181" ht="52.5" customHeight="1">
      <c r="A245" s="148" t="s">
        <v>395</v>
      </c>
      <c r="B245" s="289" t="s">
        <v>337</v>
      </c>
      <c r="C245" s="289"/>
      <c r="D245" s="289"/>
      <c r="E245" s="289"/>
      <c r="F245" s="289"/>
      <c r="G245" s="289" t="s">
        <v>338</v>
      </c>
      <c r="H245" s="289"/>
      <c r="I245" s="289"/>
      <c r="J245" s="289"/>
      <c r="K245" s="289"/>
      <c r="L245" s="289" t="s">
        <v>339</v>
      </c>
      <c r="M245" s="289"/>
      <c r="N245" s="289"/>
      <c r="O245" s="289"/>
      <c r="P245" s="289"/>
      <c r="Q245" s="289" t="s">
        <v>340</v>
      </c>
      <c r="R245" s="289"/>
      <c r="S245" s="289"/>
      <c r="T245" s="289"/>
      <c r="U245" s="289"/>
      <c r="V245" s="289" t="s">
        <v>341</v>
      </c>
      <c r="W245" s="289"/>
      <c r="X245" s="289"/>
      <c r="Y245" s="289"/>
      <c r="Z245" s="289"/>
      <c r="AA245" s="289" t="s">
        <v>342</v>
      </c>
      <c r="AB245" s="289"/>
      <c r="AC245" s="289"/>
      <c r="AD245" s="289"/>
      <c r="AE245" s="289"/>
      <c r="AF245" s="289" t="s">
        <v>343</v>
      </c>
      <c r="AG245" s="289"/>
      <c r="AH245" s="289"/>
      <c r="AI245" s="289"/>
      <c r="AJ245" s="289"/>
      <c r="AK245" s="289" t="s">
        <v>344</v>
      </c>
      <c r="AL245" s="289"/>
      <c r="AM245" s="289"/>
      <c r="AN245" s="289"/>
      <c r="AO245" s="289"/>
      <c r="AP245" s="289" t="s">
        <v>345</v>
      </c>
      <c r="AQ245" s="289"/>
      <c r="AR245" s="289"/>
      <c r="AS245" s="289"/>
      <c r="AT245" s="289"/>
      <c r="AU245" s="289" t="s">
        <v>346</v>
      </c>
      <c r="AV245" s="289"/>
      <c r="AW245" s="289"/>
      <c r="AX245" s="289"/>
      <c r="AY245" s="289"/>
      <c r="AZ245" s="289" t="s">
        <v>347</v>
      </c>
      <c r="BA245" s="289"/>
      <c r="BB245" s="289"/>
      <c r="BC245" s="289"/>
      <c r="BD245" s="289"/>
      <c r="BE245" s="289" t="s">
        <v>348</v>
      </c>
      <c r="BF245" s="289"/>
      <c r="BG245" s="289"/>
      <c r="BH245" s="289"/>
      <c r="BI245" s="289"/>
      <c r="BJ245" s="289" t="s">
        <v>349</v>
      </c>
      <c r="BK245" s="289"/>
      <c r="BL245" s="289"/>
      <c r="BM245" s="289"/>
      <c r="BN245" s="289"/>
      <c r="BO245" s="289" t="s">
        <v>350</v>
      </c>
      <c r="BP245" s="289"/>
      <c r="BQ245" s="289"/>
      <c r="BR245" s="289"/>
      <c r="BS245" s="289"/>
      <c r="BT245" s="289" t="s">
        <v>351</v>
      </c>
      <c r="BU245" s="289"/>
      <c r="BV245" s="289"/>
      <c r="BW245" s="289"/>
      <c r="BX245" s="289"/>
      <c r="BY245" s="289" t="s">
        <v>352</v>
      </c>
      <c r="BZ245" s="289"/>
      <c r="CA245" s="289"/>
      <c r="CB245" s="289"/>
      <c r="CC245" s="289"/>
      <c r="CD245" s="289" t="s">
        <v>353</v>
      </c>
      <c r="CE245" s="289"/>
      <c r="CF245" s="289"/>
      <c r="CG245" s="289"/>
      <c r="CH245" s="289"/>
      <c r="CI245" s="289" t="s">
        <v>354</v>
      </c>
      <c r="CJ245" s="289"/>
      <c r="CK245" s="289"/>
      <c r="CL245" s="289"/>
      <c r="CM245" s="289"/>
      <c r="CN245" s="289" t="s">
        <v>355</v>
      </c>
      <c r="CO245" s="289"/>
      <c r="CP245" s="289"/>
      <c r="CQ245" s="289"/>
      <c r="CR245" s="289"/>
      <c r="CS245" s="289" t="s">
        <v>356</v>
      </c>
      <c r="CT245" s="289"/>
      <c r="CU245" s="289"/>
      <c r="CV245" s="289"/>
      <c r="CW245" s="289"/>
      <c r="CX245" s="289" t="s">
        <v>357</v>
      </c>
      <c r="CY245" s="289"/>
      <c r="CZ245" s="289"/>
      <c r="DA245" s="289"/>
      <c r="DB245" s="289"/>
      <c r="DC245" s="289" t="s">
        <v>358</v>
      </c>
      <c r="DD245" s="289"/>
      <c r="DE245" s="289"/>
      <c r="DF245" s="289"/>
      <c r="DG245" s="289"/>
      <c r="DH245" s="290" t="s">
        <v>359</v>
      </c>
      <c r="DI245" s="290"/>
      <c r="DJ245" s="290"/>
      <c r="DK245" s="140" t="s">
        <v>360</v>
      </c>
      <c r="DL245" s="140">
        <v>0</v>
      </c>
      <c r="DM245" s="289" t="s">
        <v>361</v>
      </c>
      <c r="DN245" s="289"/>
      <c r="DO245" s="289"/>
      <c r="DP245" s="289"/>
      <c r="DQ245" s="289"/>
      <c r="DR245" s="289" t="s">
        <v>362</v>
      </c>
      <c r="DS245" s="289"/>
      <c r="DT245" s="289"/>
      <c r="DU245" s="289"/>
      <c r="DV245" s="289"/>
      <c r="DW245" s="289" t="s">
        <v>363</v>
      </c>
      <c r="DX245" s="289"/>
      <c r="DY245" s="289"/>
      <c r="DZ245" s="289"/>
      <c r="EA245" s="289"/>
      <c r="EB245" s="289" t="s">
        <v>364</v>
      </c>
      <c r="EC245" s="289"/>
      <c r="ED245" s="289"/>
      <c r="EE245" s="289"/>
      <c r="EF245" s="289"/>
      <c r="EG245" s="289" t="s">
        <v>365</v>
      </c>
      <c r="EH245" s="289"/>
      <c r="EI245" s="289"/>
      <c r="EJ245" s="289"/>
      <c r="EK245" s="289"/>
      <c r="EL245" s="289" t="s">
        <v>366</v>
      </c>
      <c r="EM245" s="289"/>
      <c r="EN245" s="289"/>
      <c r="EO245" s="289"/>
      <c r="EP245" s="289"/>
      <c r="EQ245" s="289" t="s">
        <v>367</v>
      </c>
      <c r="ER245" s="289"/>
      <c r="ES245" s="289"/>
      <c r="ET245" s="289"/>
      <c r="EU245" s="289"/>
      <c r="EV245" s="289" t="s">
        <v>368</v>
      </c>
      <c r="EW245" s="289"/>
      <c r="EX245" s="289"/>
      <c r="EY245" s="289"/>
      <c r="EZ245" s="289"/>
      <c r="FA245" s="289" t="s">
        <v>369</v>
      </c>
      <c r="FB245" s="289"/>
      <c r="FC245" s="289"/>
      <c r="FD245" s="289"/>
      <c r="FE245" s="289"/>
      <c r="FF245" s="289" t="s">
        <v>370</v>
      </c>
      <c r="FG245" s="289"/>
      <c r="FH245" s="289"/>
      <c r="FI245" s="289"/>
      <c r="FJ245" s="289"/>
      <c r="FK245" s="289" t="s">
        <v>371</v>
      </c>
      <c r="FL245" s="289"/>
      <c r="FM245" s="289"/>
      <c r="FN245" s="289"/>
      <c r="FO245" s="289"/>
      <c r="FP245" s="289" t="s">
        <v>372</v>
      </c>
      <c r="FQ245" s="289"/>
      <c r="FR245" s="289"/>
      <c r="FS245" s="289"/>
      <c r="FT245" s="289"/>
      <c r="FU245" s="289" t="s">
        <v>373</v>
      </c>
      <c r="FV245" s="289"/>
      <c r="FW245" s="289"/>
      <c r="FX245" s="289"/>
      <c r="FY245" s="289"/>
    </row>
    <row r="246" spans="1:181">
      <c r="A246" s="67"/>
      <c r="B246" s="28" t="s">
        <v>374</v>
      </c>
      <c r="C246" s="28" t="s">
        <v>375</v>
      </c>
      <c r="D246" s="28" t="s">
        <v>376</v>
      </c>
      <c r="E246" s="28" t="s">
        <v>377</v>
      </c>
      <c r="F246" s="28" t="s">
        <v>378</v>
      </c>
      <c r="G246" s="28" t="s">
        <v>374</v>
      </c>
      <c r="H246" s="28" t="s">
        <v>375</v>
      </c>
      <c r="I246" s="28" t="s">
        <v>376</v>
      </c>
      <c r="J246" s="28" t="s">
        <v>377</v>
      </c>
      <c r="K246" s="28" t="s">
        <v>378</v>
      </c>
      <c r="L246" s="28" t="s">
        <v>374</v>
      </c>
      <c r="M246" s="28" t="s">
        <v>375</v>
      </c>
      <c r="N246" s="28" t="s">
        <v>376</v>
      </c>
      <c r="O246" s="28" t="s">
        <v>377</v>
      </c>
      <c r="P246" s="28" t="s">
        <v>378</v>
      </c>
      <c r="Q246" s="28" t="s">
        <v>374</v>
      </c>
      <c r="R246" s="28" t="s">
        <v>375</v>
      </c>
      <c r="S246" s="28" t="s">
        <v>376</v>
      </c>
      <c r="T246" s="28" t="s">
        <v>377</v>
      </c>
      <c r="U246" s="28" t="s">
        <v>378</v>
      </c>
      <c r="V246" s="28" t="s">
        <v>374</v>
      </c>
      <c r="W246" s="28" t="s">
        <v>375</v>
      </c>
      <c r="X246" s="28" t="s">
        <v>376</v>
      </c>
      <c r="Y246" s="28" t="s">
        <v>377</v>
      </c>
      <c r="Z246" s="28" t="s">
        <v>378</v>
      </c>
      <c r="AA246" s="28" t="s">
        <v>374</v>
      </c>
      <c r="AB246" s="28" t="s">
        <v>375</v>
      </c>
      <c r="AC246" s="28" t="s">
        <v>376</v>
      </c>
      <c r="AD246" s="28" t="s">
        <v>377</v>
      </c>
      <c r="AE246" s="28" t="s">
        <v>378</v>
      </c>
      <c r="AF246" s="28" t="s">
        <v>374</v>
      </c>
      <c r="AG246" s="28" t="s">
        <v>375</v>
      </c>
      <c r="AH246" s="28" t="s">
        <v>376</v>
      </c>
      <c r="AI246" s="28" t="s">
        <v>377</v>
      </c>
      <c r="AJ246" s="28" t="s">
        <v>378</v>
      </c>
      <c r="AK246" s="28" t="s">
        <v>374</v>
      </c>
      <c r="AL246" s="28" t="s">
        <v>375</v>
      </c>
      <c r="AM246" s="28" t="s">
        <v>376</v>
      </c>
      <c r="AN246" s="28" t="s">
        <v>377</v>
      </c>
      <c r="AO246" s="28" t="s">
        <v>378</v>
      </c>
      <c r="AP246" s="28" t="s">
        <v>374</v>
      </c>
      <c r="AQ246" s="28" t="s">
        <v>375</v>
      </c>
      <c r="AR246" s="28" t="s">
        <v>376</v>
      </c>
      <c r="AS246" s="28" t="s">
        <v>377</v>
      </c>
      <c r="AT246" s="28" t="s">
        <v>378</v>
      </c>
      <c r="AU246" s="28" t="s">
        <v>374</v>
      </c>
      <c r="AV246" s="28" t="s">
        <v>375</v>
      </c>
      <c r="AW246" s="28" t="s">
        <v>376</v>
      </c>
      <c r="AX246" s="28" t="s">
        <v>377</v>
      </c>
      <c r="AY246" s="28" t="s">
        <v>378</v>
      </c>
      <c r="AZ246" s="28" t="s">
        <v>374</v>
      </c>
      <c r="BA246" s="28" t="s">
        <v>375</v>
      </c>
      <c r="BB246" s="28" t="s">
        <v>376</v>
      </c>
      <c r="BC246" s="28" t="s">
        <v>377</v>
      </c>
      <c r="BD246" s="28" t="s">
        <v>378</v>
      </c>
      <c r="BE246" s="28" t="s">
        <v>374</v>
      </c>
      <c r="BF246" s="28" t="s">
        <v>375</v>
      </c>
      <c r="BG246" s="28" t="s">
        <v>376</v>
      </c>
      <c r="BH246" s="28" t="s">
        <v>377</v>
      </c>
      <c r="BI246" s="28" t="s">
        <v>378</v>
      </c>
      <c r="BJ246" s="28" t="s">
        <v>374</v>
      </c>
      <c r="BK246" s="28" t="s">
        <v>375</v>
      </c>
      <c r="BL246" s="28" t="s">
        <v>376</v>
      </c>
      <c r="BM246" s="28" t="s">
        <v>377</v>
      </c>
      <c r="BN246" s="28" t="s">
        <v>378</v>
      </c>
      <c r="BO246" s="28" t="s">
        <v>374</v>
      </c>
      <c r="BP246" s="28" t="s">
        <v>375</v>
      </c>
      <c r="BQ246" s="28" t="s">
        <v>376</v>
      </c>
      <c r="BR246" s="28" t="s">
        <v>377</v>
      </c>
      <c r="BS246" s="28" t="s">
        <v>378</v>
      </c>
      <c r="BT246" s="28" t="s">
        <v>374</v>
      </c>
      <c r="BU246" s="28" t="s">
        <v>375</v>
      </c>
      <c r="BV246" s="28" t="s">
        <v>376</v>
      </c>
      <c r="BW246" s="28" t="s">
        <v>377</v>
      </c>
      <c r="BX246" s="28" t="s">
        <v>378</v>
      </c>
      <c r="BY246" s="28" t="s">
        <v>374</v>
      </c>
      <c r="BZ246" s="28" t="s">
        <v>375</v>
      </c>
      <c r="CA246" s="28" t="s">
        <v>376</v>
      </c>
      <c r="CB246" s="28" t="s">
        <v>377</v>
      </c>
      <c r="CC246" s="28" t="s">
        <v>378</v>
      </c>
      <c r="CD246" s="28" t="s">
        <v>374</v>
      </c>
      <c r="CE246" s="28" t="s">
        <v>375</v>
      </c>
      <c r="CF246" s="28" t="s">
        <v>376</v>
      </c>
      <c r="CG246" s="28" t="s">
        <v>377</v>
      </c>
      <c r="CH246" s="28" t="s">
        <v>378</v>
      </c>
      <c r="CI246" s="28" t="s">
        <v>374</v>
      </c>
      <c r="CJ246" s="28" t="s">
        <v>375</v>
      </c>
      <c r="CK246" s="28" t="s">
        <v>376</v>
      </c>
      <c r="CL246" s="28" t="s">
        <v>377</v>
      </c>
      <c r="CM246" s="28" t="s">
        <v>378</v>
      </c>
      <c r="CN246" s="28" t="s">
        <v>374</v>
      </c>
      <c r="CO246" s="28" t="s">
        <v>375</v>
      </c>
      <c r="CP246" s="28" t="s">
        <v>376</v>
      </c>
      <c r="CQ246" s="28" t="s">
        <v>377</v>
      </c>
      <c r="CR246" s="28" t="s">
        <v>378</v>
      </c>
      <c r="CS246" s="28" t="s">
        <v>374</v>
      </c>
      <c r="CT246" s="28" t="s">
        <v>375</v>
      </c>
      <c r="CU246" s="28" t="s">
        <v>376</v>
      </c>
      <c r="CV246" s="28" t="s">
        <v>377</v>
      </c>
      <c r="CW246" s="28" t="s">
        <v>378</v>
      </c>
      <c r="CX246" s="28" t="s">
        <v>374</v>
      </c>
      <c r="CY246" s="28" t="s">
        <v>375</v>
      </c>
      <c r="CZ246" s="28" t="s">
        <v>376</v>
      </c>
      <c r="DA246" s="28" t="s">
        <v>377</v>
      </c>
      <c r="DB246" s="28" t="s">
        <v>378</v>
      </c>
      <c r="DC246" s="28" t="s">
        <v>374</v>
      </c>
      <c r="DD246" s="28" t="s">
        <v>375</v>
      </c>
      <c r="DE246" s="28" t="s">
        <v>376</v>
      </c>
      <c r="DF246" s="28" t="s">
        <v>377</v>
      </c>
      <c r="DG246" s="28" t="s">
        <v>378</v>
      </c>
      <c r="DH246" s="119" t="s">
        <v>374</v>
      </c>
      <c r="DI246" s="119" t="s">
        <v>375</v>
      </c>
      <c r="DJ246" s="119" t="s">
        <v>376</v>
      </c>
      <c r="DK246" s="119" t="s">
        <v>377</v>
      </c>
      <c r="DL246" s="28" t="s">
        <v>378</v>
      </c>
      <c r="DM246" s="28" t="s">
        <v>374</v>
      </c>
      <c r="DN246" s="28" t="s">
        <v>375</v>
      </c>
      <c r="DO246" s="28" t="s">
        <v>376</v>
      </c>
      <c r="DP246" s="28" t="s">
        <v>377</v>
      </c>
      <c r="DQ246" s="28" t="s">
        <v>378</v>
      </c>
      <c r="DR246" s="28" t="s">
        <v>374</v>
      </c>
      <c r="DS246" s="28" t="s">
        <v>375</v>
      </c>
      <c r="DT246" s="28" t="s">
        <v>376</v>
      </c>
      <c r="DU246" s="28" t="s">
        <v>377</v>
      </c>
      <c r="DV246" s="28" t="s">
        <v>378</v>
      </c>
      <c r="DW246" s="28" t="s">
        <v>374</v>
      </c>
      <c r="DX246" s="28" t="s">
        <v>375</v>
      </c>
      <c r="DY246" s="28" t="s">
        <v>376</v>
      </c>
      <c r="DZ246" s="28" t="s">
        <v>377</v>
      </c>
      <c r="EA246" s="28" t="s">
        <v>378</v>
      </c>
      <c r="EB246" s="28" t="s">
        <v>374</v>
      </c>
      <c r="EC246" s="28" t="s">
        <v>375</v>
      </c>
      <c r="ED246" s="28" t="s">
        <v>376</v>
      </c>
      <c r="EE246" s="28" t="s">
        <v>377</v>
      </c>
      <c r="EF246" s="28" t="s">
        <v>378</v>
      </c>
      <c r="EG246" s="28" t="s">
        <v>374</v>
      </c>
      <c r="EH246" s="28" t="s">
        <v>375</v>
      </c>
      <c r="EI246" s="28" t="s">
        <v>376</v>
      </c>
      <c r="EJ246" s="28" t="s">
        <v>377</v>
      </c>
      <c r="EK246" s="28" t="s">
        <v>378</v>
      </c>
      <c r="EL246" s="28" t="s">
        <v>374</v>
      </c>
      <c r="EM246" s="28" t="s">
        <v>375</v>
      </c>
      <c r="EN246" s="28" t="s">
        <v>376</v>
      </c>
      <c r="EO246" s="28" t="s">
        <v>377</v>
      </c>
      <c r="EP246" s="28" t="s">
        <v>378</v>
      </c>
      <c r="EQ246" s="28" t="s">
        <v>374</v>
      </c>
      <c r="ER246" s="28" t="s">
        <v>375</v>
      </c>
      <c r="ES246" s="28" t="s">
        <v>376</v>
      </c>
      <c r="ET246" s="28" t="s">
        <v>377</v>
      </c>
      <c r="EU246" s="28" t="s">
        <v>378</v>
      </c>
      <c r="EV246" s="28" t="s">
        <v>374</v>
      </c>
      <c r="EW246" s="28" t="s">
        <v>375</v>
      </c>
      <c r="EX246" s="28" t="s">
        <v>376</v>
      </c>
      <c r="EY246" s="28" t="s">
        <v>377</v>
      </c>
      <c r="EZ246" s="28" t="s">
        <v>378</v>
      </c>
      <c r="FA246" s="28" t="s">
        <v>374</v>
      </c>
      <c r="FB246" s="28" t="s">
        <v>375</v>
      </c>
      <c r="FC246" s="28" t="s">
        <v>376</v>
      </c>
      <c r="FD246" s="28" t="s">
        <v>377</v>
      </c>
      <c r="FE246" s="28" t="s">
        <v>378</v>
      </c>
      <c r="FF246" s="28" t="s">
        <v>374</v>
      </c>
      <c r="FG246" s="28" t="s">
        <v>375</v>
      </c>
      <c r="FH246" s="28" t="s">
        <v>376</v>
      </c>
      <c r="FI246" s="28" t="s">
        <v>377</v>
      </c>
      <c r="FJ246" s="28" t="s">
        <v>378</v>
      </c>
      <c r="FK246" s="28" t="s">
        <v>374</v>
      </c>
      <c r="FL246" s="28" t="s">
        <v>375</v>
      </c>
      <c r="FM246" s="28" t="s">
        <v>376</v>
      </c>
      <c r="FN246" s="28" t="s">
        <v>377</v>
      </c>
      <c r="FO246" s="28" t="s">
        <v>378</v>
      </c>
      <c r="FP246" s="28" t="s">
        <v>374</v>
      </c>
      <c r="FQ246" s="28" t="s">
        <v>375</v>
      </c>
      <c r="FR246" s="28" t="s">
        <v>376</v>
      </c>
      <c r="FS246" s="28" t="s">
        <v>377</v>
      </c>
      <c r="FT246" s="28" t="s">
        <v>378</v>
      </c>
      <c r="FU246" s="28" t="s">
        <v>374</v>
      </c>
      <c r="FV246" s="28" t="s">
        <v>375</v>
      </c>
      <c r="FW246" s="28" t="s">
        <v>376</v>
      </c>
      <c r="FX246" s="28" t="s">
        <v>377</v>
      </c>
      <c r="FY246" s="28" t="s">
        <v>378</v>
      </c>
    </row>
    <row r="247" spans="1:181">
      <c r="A247" s="146" t="s">
        <v>396</v>
      </c>
      <c r="B247" s="27">
        <v>0.67505168902629997</v>
      </c>
      <c r="C247" s="27">
        <v>5.1094287867918801E-2</v>
      </c>
      <c r="D247" s="27">
        <v>2.6291186340338699</v>
      </c>
      <c r="E247" s="27">
        <v>0.26023408117519098</v>
      </c>
      <c r="F247" s="27">
        <v>0.25445363024913897</v>
      </c>
      <c r="G247" s="27">
        <v>1.3283417503967001</v>
      </c>
      <c r="H247" s="27">
        <v>0.21661982425221701</v>
      </c>
      <c r="I247" s="27">
        <v>1.19570220906588</v>
      </c>
      <c r="J247" s="27">
        <v>4.6627757079169498</v>
      </c>
      <c r="K247" s="27">
        <v>1.18704845165241</v>
      </c>
      <c r="L247" s="27">
        <v>0.411626216911533</v>
      </c>
      <c r="M247" s="27">
        <v>0.120106306553901</v>
      </c>
      <c r="N247" s="27">
        <v>0.43695490528792402</v>
      </c>
      <c r="O247" s="27">
        <v>0.333934656077224</v>
      </c>
      <c r="P247" s="27">
        <v>0.97044761844443195</v>
      </c>
      <c r="Q247" s="27">
        <v>0.70240789735129805</v>
      </c>
      <c r="R247" s="27">
        <v>0.187575496682129</v>
      </c>
      <c r="S247" s="27">
        <v>0.39044188652557799</v>
      </c>
      <c r="T247" s="27">
        <v>0.23320030953411799</v>
      </c>
      <c r="U247" s="27">
        <v>0.49724291289232397</v>
      </c>
      <c r="V247" s="27">
        <v>0.257570487271157</v>
      </c>
      <c r="W247" s="27">
        <v>7.2209697732040404E-2</v>
      </c>
      <c r="X247" s="27">
        <v>0.32373966589948899</v>
      </c>
      <c r="Y247" s="27">
        <v>8.2396020530615594E-2</v>
      </c>
      <c r="Z247" s="27">
        <v>0.202486877090432</v>
      </c>
      <c r="AA247" s="27">
        <v>0.67778379323133697</v>
      </c>
      <c r="AB247" s="27">
        <v>0.178755051947868</v>
      </c>
      <c r="AC247" s="27">
        <v>0.57342542058613699</v>
      </c>
      <c r="AD247" s="27">
        <v>0.246573794513261</v>
      </c>
      <c r="AE247" s="27">
        <v>1.4033225078919001</v>
      </c>
      <c r="AF247" s="27">
        <v>1.0676209273986501</v>
      </c>
      <c r="AG247" s="27">
        <v>0.27018420717455499</v>
      </c>
      <c r="AH247" s="27">
        <v>0.41270602490992597</v>
      </c>
      <c r="AI247" s="27">
        <v>0.46051132438150699</v>
      </c>
      <c r="AJ247" s="27">
        <v>1.6711461492308299</v>
      </c>
      <c r="AK247" s="27">
        <v>0.70691238700271797</v>
      </c>
      <c r="AL247" s="27">
        <v>0.72196412104983099</v>
      </c>
      <c r="AM247" s="27">
        <v>7.1925140018616096</v>
      </c>
      <c r="AN247" s="27">
        <v>2.0365279736233002</v>
      </c>
      <c r="AO247" s="27">
        <v>0.58130286670484499</v>
      </c>
      <c r="AP247" s="27">
        <v>1.51459974828503</v>
      </c>
      <c r="AQ247" s="27">
        <v>0.66974306858597499</v>
      </c>
      <c r="AR247" s="27">
        <v>1.1478778986126099</v>
      </c>
      <c r="AS247" s="27">
        <v>1.4393643503734901</v>
      </c>
      <c r="AT247" s="27">
        <v>1.0175599074126001</v>
      </c>
      <c r="AU247" s="27">
        <v>1.73611014300962</v>
      </c>
      <c r="AV247" s="27">
        <v>0.24392179773689701</v>
      </c>
      <c r="AW247" s="27">
        <v>1.59707255186028</v>
      </c>
      <c r="AX247" s="27">
        <v>0.98850677153556199</v>
      </c>
      <c r="AY247" s="27">
        <v>2.3399554549826398</v>
      </c>
      <c r="AZ247" s="27">
        <v>1.9519753682288401</v>
      </c>
      <c r="BA247" s="27">
        <v>0.128754834699087</v>
      </c>
      <c r="BB247" s="27">
        <v>1.78498551045562</v>
      </c>
      <c r="BC247" s="27">
        <v>1.64611432649006</v>
      </c>
      <c r="BD247" s="27">
        <v>8.3121494982128201</v>
      </c>
      <c r="BE247" s="27">
        <v>2.1948024460231101</v>
      </c>
      <c r="BF247" s="27">
        <v>0.223249463396342</v>
      </c>
      <c r="BG247" s="27">
        <v>0.38925971053157898</v>
      </c>
      <c r="BH247" s="27">
        <v>1.1200065077483701</v>
      </c>
      <c r="BI247" s="27">
        <v>2.74096286220382</v>
      </c>
      <c r="BJ247" s="27">
        <v>0.324095429192924</v>
      </c>
      <c r="BK247" s="27">
        <v>4.9490995932290102E-2</v>
      </c>
      <c r="BL247" s="27">
        <v>0.19970663635058</v>
      </c>
      <c r="BM247" s="27">
        <v>0.12287157033151699</v>
      </c>
      <c r="BN247" s="27">
        <v>0.16728426817746</v>
      </c>
      <c r="BO247" s="27">
        <v>0.216582423833204</v>
      </c>
      <c r="BP247" s="27">
        <v>1.9164866737161002E-2</v>
      </c>
      <c r="BQ247" s="27">
        <v>0.161117872047018</v>
      </c>
      <c r="BR247" s="27">
        <v>6.9688079198573394E-2</v>
      </c>
      <c r="BS247" s="27">
        <v>2.6689358813394001E-2</v>
      </c>
      <c r="BT247" s="27">
        <v>0.261991508082564</v>
      </c>
      <c r="BU247" s="27">
        <v>4.9945510007376001E-2</v>
      </c>
      <c r="BV247" s="27">
        <v>0.14861014064157799</v>
      </c>
      <c r="BW247" s="27">
        <v>0.110171715083225</v>
      </c>
      <c r="BX247" s="27">
        <v>9.6399109517462694E-2</v>
      </c>
      <c r="BY247" s="27">
        <v>0.817073910627103</v>
      </c>
      <c r="BZ247" s="27">
        <v>0.19532635509562399</v>
      </c>
      <c r="CA247" s="27">
        <v>1.53687059086135</v>
      </c>
      <c r="CB247" s="27">
        <v>0.69220340679919401</v>
      </c>
      <c r="CC247" s="27">
        <v>1.04995255922894</v>
      </c>
      <c r="CD247" s="27">
        <v>2.8574728837212602</v>
      </c>
      <c r="CE247" s="27">
        <v>0.23420824672911</v>
      </c>
      <c r="CF247" s="27">
        <v>0.47998290859530102</v>
      </c>
      <c r="CG247" s="27">
        <v>2.73119171262086</v>
      </c>
      <c r="CH247" s="27">
        <v>2.4736628829479201</v>
      </c>
      <c r="CI247" s="27">
        <v>0.104738268920659</v>
      </c>
      <c r="CJ247" s="27">
        <v>9.9520566615255296E-3</v>
      </c>
      <c r="CK247" s="27">
        <v>0.66736922599697501</v>
      </c>
      <c r="CL247" s="27">
        <v>6.3798261366724701E-2</v>
      </c>
      <c r="CM247" s="27">
        <v>9.3382869888606501E-2</v>
      </c>
      <c r="CN247" s="27">
        <v>0.31807253183617501</v>
      </c>
      <c r="CO247" s="27">
        <v>3.1737355504994902E-2</v>
      </c>
      <c r="CP247" s="27">
        <v>0.48022100606538398</v>
      </c>
      <c r="CQ247" s="27">
        <v>0.113555332303892</v>
      </c>
      <c r="CR247" s="27">
        <v>1.46886167669856E-2</v>
      </c>
      <c r="CS247" s="27">
        <v>0.199851830456028</v>
      </c>
      <c r="CT247" s="27">
        <v>3.97430930281387E-2</v>
      </c>
      <c r="CU247" s="27">
        <v>0.410682033252801</v>
      </c>
      <c r="CV247" s="27">
        <v>5.9109336003401798E-2</v>
      </c>
      <c r="CW247" s="27">
        <v>2.3266987117771702E-2</v>
      </c>
      <c r="CX247" s="27">
        <v>0.47628496738666698</v>
      </c>
      <c r="CY247" s="27">
        <v>3.58369539506182E-2</v>
      </c>
      <c r="CZ247" s="27">
        <v>0.93014667180500699</v>
      </c>
      <c r="DA247" s="27">
        <v>0.17702047126196399</v>
      </c>
      <c r="DB247" s="27">
        <v>1.9494781005226801E-2</v>
      </c>
      <c r="DC247" s="27">
        <v>0.81623406851246705</v>
      </c>
      <c r="DD247" s="27">
        <v>5.1199497709253097E-2</v>
      </c>
      <c r="DE247" s="27">
        <v>0.94101911196563004</v>
      </c>
      <c r="DF247" s="27">
        <v>0.405675491520472</v>
      </c>
      <c r="DG247" s="27">
        <v>0.40393581762507902</v>
      </c>
      <c r="DH247" s="27">
        <v>0.42698523818255202</v>
      </c>
      <c r="DI247" s="27">
        <v>0</v>
      </c>
      <c r="DJ247" s="27">
        <v>6.0399768247247803</v>
      </c>
      <c r="DK247" s="27">
        <v>1.58529839300859</v>
      </c>
      <c r="DL247" s="27">
        <v>6.9137658812526301E-2</v>
      </c>
      <c r="DM247" s="27">
        <v>1.7964357772268401E-5</v>
      </c>
      <c r="DN247" s="27">
        <v>0</v>
      </c>
      <c r="DO247" s="27">
        <v>23.628451979670501</v>
      </c>
      <c r="DP247" s="27">
        <v>2.6750270062826601E-6</v>
      </c>
      <c r="DQ247" s="27">
        <v>9.7923505328753706E-3</v>
      </c>
      <c r="DR247" s="27">
        <v>0</v>
      </c>
      <c r="DS247" s="27">
        <v>0</v>
      </c>
      <c r="DT247" s="27">
        <v>25.085688402244202</v>
      </c>
      <c r="DU247" s="27">
        <v>1.8955822151764E-5</v>
      </c>
      <c r="DV247" s="27">
        <v>1.4927273666771199E-6</v>
      </c>
      <c r="DW247" s="27">
        <v>0.38538781727246102</v>
      </c>
      <c r="DX247" s="27">
        <v>8.9416722928342907E-2</v>
      </c>
      <c r="DY247" s="27">
        <v>2.499832934789</v>
      </c>
      <c r="DZ247" s="27">
        <v>0.104646096355553</v>
      </c>
      <c r="EA247" s="27">
        <v>3.5833224049942401E-2</v>
      </c>
      <c r="EB247" s="27">
        <v>0.26002566357274598</v>
      </c>
      <c r="EC247" s="27">
        <v>2.46470801131046E-2</v>
      </c>
      <c r="ED247" s="27">
        <v>0.42985268631370499</v>
      </c>
      <c r="EE247" s="27">
        <v>0.19572299833922099</v>
      </c>
      <c r="EF247" s="27">
        <v>6.3216713926129899E-3</v>
      </c>
      <c r="EG247" s="27">
        <v>0.13140905607447601</v>
      </c>
      <c r="EH247" s="27">
        <v>1.30423164071394E-2</v>
      </c>
      <c r="EI247" s="27">
        <v>0.18964237442788101</v>
      </c>
      <c r="EJ247" s="27">
        <v>4.12757712053878E-2</v>
      </c>
      <c r="EK247" s="27">
        <v>3.52348572153754E-3</v>
      </c>
      <c r="EL247" s="27">
        <v>0.27833046224886798</v>
      </c>
      <c r="EM247" s="27">
        <v>4.8944077422303799E-2</v>
      </c>
      <c r="EN247" s="27">
        <v>9.7973538052665704E-2</v>
      </c>
      <c r="EO247" s="27">
        <v>7.2965463252409504E-2</v>
      </c>
      <c r="EP247" s="27">
        <v>1.49440203014114E-2</v>
      </c>
      <c r="EQ247" s="27">
        <v>0.19378581229435099</v>
      </c>
      <c r="ER247" s="27">
        <v>1.8232748381631799E-2</v>
      </c>
      <c r="ES247" s="27">
        <v>0.512903730388795</v>
      </c>
      <c r="ET247" s="27">
        <v>0.10356363499920899</v>
      </c>
      <c r="EU247" s="27">
        <v>2.9755588523413701E-2</v>
      </c>
      <c r="EV247" s="27">
        <v>0.52611138233488297</v>
      </c>
      <c r="EW247" s="27">
        <v>4.2066680726921303E-2</v>
      </c>
      <c r="EX247" s="27">
        <v>0.839994674858347</v>
      </c>
      <c r="EY247" s="27">
        <v>0.79425898788070803</v>
      </c>
      <c r="EZ247" s="27">
        <v>8.2128427517318997E-2</v>
      </c>
      <c r="FA247" s="27">
        <v>0.74137834914394796</v>
      </c>
      <c r="FB247" s="27">
        <v>6.9146247723087695E-2</v>
      </c>
      <c r="FC247" s="27">
        <v>0.85008308479357197</v>
      </c>
      <c r="FD247" s="27">
        <v>0.21082169303149201</v>
      </c>
      <c r="FE247" s="27">
        <v>0.114546005930678</v>
      </c>
      <c r="FF247" s="27">
        <v>0.39270181573097401</v>
      </c>
      <c r="FG247" s="27">
        <v>3.9243414545020797E-2</v>
      </c>
      <c r="FH247" s="27">
        <v>0.75385614181159899</v>
      </c>
      <c r="FI247" s="27">
        <v>0.15304708986971699</v>
      </c>
      <c r="FJ247" s="27">
        <v>7.8974117210741102E-2</v>
      </c>
      <c r="FK247" s="27">
        <v>0.45223716980724699</v>
      </c>
      <c r="FL247" s="27">
        <v>7.4991985028164607E-2</v>
      </c>
      <c r="FM247" s="27">
        <v>0.92788804456364105</v>
      </c>
      <c r="FN247" s="27">
        <v>0.19740651264119199</v>
      </c>
      <c r="FO247" s="27">
        <v>8.1376429900637703E-2</v>
      </c>
      <c r="FP247" s="27">
        <v>0</v>
      </c>
      <c r="FQ247" s="27">
        <v>0</v>
      </c>
      <c r="FR247" s="27">
        <v>0</v>
      </c>
      <c r="FS247" s="27">
        <v>0</v>
      </c>
      <c r="FT247" s="27">
        <v>0</v>
      </c>
      <c r="FU247" s="27">
        <v>0.66827597255836901</v>
      </c>
      <c r="FV247" s="27">
        <v>0.158901439155964</v>
      </c>
      <c r="FW247" s="27">
        <v>1.5787787066541199</v>
      </c>
      <c r="FX247" s="27">
        <v>0.69008067538728901</v>
      </c>
      <c r="FY247" s="27">
        <v>1.4525695196166699</v>
      </c>
    </row>
    <row r="248" spans="1:181">
      <c r="A248" s="147" t="s">
        <v>397</v>
      </c>
      <c r="B248" s="147"/>
    </row>
    <row r="249" spans="1:181" ht="30">
      <c r="A249" s="146" t="s">
        <v>398</v>
      </c>
      <c r="B249" s="27" t="s">
        <v>36</v>
      </c>
      <c r="C249" s="28" t="s">
        <v>398</v>
      </c>
      <c r="D249" s="24"/>
    </row>
    <row r="250" spans="1:181" ht="30">
      <c r="A250" s="146" t="s">
        <v>399</v>
      </c>
      <c r="B250" s="27" t="s">
        <v>327</v>
      </c>
      <c r="C250" s="149" t="s">
        <v>399</v>
      </c>
      <c r="D250" s="24"/>
    </row>
    <row r="251" spans="1:181">
      <c r="A251" s="67"/>
    </row>
    <row r="252" spans="1:181">
      <c r="A252" s="67"/>
    </row>
    <row r="253" spans="1:181">
      <c r="A253" s="67"/>
    </row>
    <row r="254" spans="1:181">
      <c r="A254" s="67"/>
    </row>
    <row r="255" spans="1:181" ht="14.25" customHeight="1">
      <c r="A255" s="282" t="s">
        <v>400</v>
      </c>
      <c r="B255" s="282"/>
      <c r="C255" s="282"/>
      <c r="D255" s="282"/>
      <c r="E255" s="283"/>
      <c r="F255" s="283"/>
    </row>
    <row r="256" spans="1:181" ht="28.5" customHeight="1">
      <c r="A256" s="150" t="s">
        <v>401</v>
      </c>
      <c r="B256" s="92" t="s">
        <v>402</v>
      </c>
      <c r="C256" s="151"/>
      <c r="D256" s="152"/>
      <c r="F256" s="151"/>
    </row>
    <row r="257" spans="1:6" ht="14.25" customHeight="1">
      <c r="A257" s="284" t="s">
        <v>403</v>
      </c>
      <c r="B257" s="102" t="s">
        <v>404</v>
      </c>
      <c r="C257" s="285" t="s">
        <v>405</v>
      </c>
      <c r="D257" s="286" t="s">
        <v>406</v>
      </c>
      <c r="E257" s="43" t="s">
        <v>404</v>
      </c>
      <c r="F257" s="285" t="s">
        <v>407</v>
      </c>
    </row>
    <row r="258" spans="1:6">
      <c r="A258" s="284"/>
      <c r="B258" s="43" t="s">
        <v>408</v>
      </c>
      <c r="C258" s="285"/>
      <c r="D258" s="285"/>
      <c r="E258" s="43" t="s">
        <v>408</v>
      </c>
      <c r="F258" s="285"/>
    </row>
    <row r="259" spans="1:6">
      <c r="A259" s="284"/>
      <c r="B259" s="43" t="s">
        <v>409</v>
      </c>
      <c r="C259" s="285"/>
      <c r="D259" s="285"/>
      <c r="E259" s="43" t="s">
        <v>409</v>
      </c>
      <c r="F259" s="285"/>
    </row>
    <row r="260" spans="1:6" ht="47.25" customHeight="1">
      <c r="A260" s="146" t="s">
        <v>410</v>
      </c>
      <c r="B260" s="27" t="s">
        <v>411</v>
      </c>
      <c r="C260" s="153" t="s">
        <v>412</v>
      </c>
      <c r="D260" s="50" t="s">
        <v>413</v>
      </c>
      <c r="E260" s="27" t="s">
        <v>411</v>
      </c>
      <c r="F260" s="153" t="s">
        <v>414</v>
      </c>
    </row>
    <row r="267" spans="1:6">
      <c r="A267" s="123" t="s">
        <v>415</v>
      </c>
      <c r="B267" s="123"/>
      <c r="C267" s="123"/>
    </row>
    <row r="268" spans="1:6">
      <c r="A268" s="122" t="s">
        <v>416</v>
      </c>
      <c r="B268" s="27" t="s">
        <v>28</v>
      </c>
      <c r="C268" s="28" t="s">
        <v>417</v>
      </c>
    </row>
    <row r="269" spans="1:6">
      <c r="A269" s="72"/>
      <c r="B269" s="27"/>
      <c r="C269" s="28"/>
    </row>
    <row r="270" spans="1:6">
      <c r="A270" s="72" t="s">
        <v>418</v>
      </c>
      <c r="B270" s="27" t="s">
        <v>125</v>
      </c>
      <c r="C270" s="28" t="s">
        <v>419</v>
      </c>
    </row>
    <row r="271" spans="1:6">
      <c r="A271" s="72" t="s">
        <v>420</v>
      </c>
      <c r="B271" s="27" t="s">
        <v>421</v>
      </c>
      <c r="C271" s="28" t="s">
        <v>422</v>
      </c>
      <c r="D271" s="72" t="s">
        <v>423</v>
      </c>
      <c r="E271">
        <v>2020</v>
      </c>
    </row>
    <row r="272" spans="1:6">
      <c r="A272" s="122"/>
      <c r="B272" s="27"/>
      <c r="C272" s="28"/>
    </row>
    <row r="273" spans="1:6">
      <c r="A273" s="122"/>
      <c r="B273" s="27"/>
      <c r="C273" s="28"/>
    </row>
    <row r="274" spans="1:6">
      <c r="A274" s="72" t="s">
        <v>424</v>
      </c>
      <c r="B274" s="27" t="s">
        <v>425</v>
      </c>
      <c r="C274" s="28" t="s">
        <v>426</v>
      </c>
    </row>
    <row r="275" spans="1:6">
      <c r="A275" s="17" t="s">
        <v>427</v>
      </c>
      <c r="B275" s="27" t="s">
        <v>36</v>
      </c>
      <c r="C275" s="28"/>
    </row>
    <row r="276" spans="1:6">
      <c r="A276" s="17" t="s">
        <v>428</v>
      </c>
      <c r="B276" s="27" t="s">
        <v>36</v>
      </c>
      <c r="C276" s="28"/>
    </row>
    <row r="281" spans="1:6">
      <c r="A281" s="154" t="s">
        <v>429</v>
      </c>
      <c r="B281" s="62"/>
      <c r="C281" s="62"/>
      <c r="D281" s="62"/>
      <c r="E281" s="62"/>
      <c r="F281" s="62"/>
    </row>
    <row r="282" spans="1:6">
      <c r="A282" s="62" t="s">
        <v>430</v>
      </c>
      <c r="B282" s="62"/>
      <c r="C282" s="62"/>
      <c r="D282" s="62"/>
    </row>
    <row r="283" spans="1:6">
      <c r="A283" s="287" t="s">
        <v>431</v>
      </c>
      <c r="B283" s="287"/>
      <c r="C283" s="287"/>
      <c r="D283" s="155">
        <v>2</v>
      </c>
    </row>
    <row r="284" spans="1:6">
      <c r="A284" s="41" t="s">
        <v>432</v>
      </c>
      <c r="B284" s="41"/>
      <c r="C284" s="156"/>
      <c r="D284" s="62"/>
    </row>
    <row r="285" spans="1:6">
      <c r="A285" s="122" t="s">
        <v>433</v>
      </c>
      <c r="B285" s="155" t="s">
        <v>434</v>
      </c>
    </row>
    <row r="286" spans="1:6">
      <c r="A286" s="157" t="s">
        <v>435</v>
      </c>
      <c r="B286" s="158" t="s">
        <v>436</v>
      </c>
      <c r="D286" s="121" t="s">
        <v>437</v>
      </c>
      <c r="E286" s="121" t="s">
        <v>438</v>
      </c>
    </row>
    <row r="287" spans="1:6" ht="14.25" customHeight="1">
      <c r="A287" s="288" t="s">
        <v>439</v>
      </c>
      <c r="B287" s="27" t="s">
        <v>440</v>
      </c>
      <c r="C287" s="27" t="s">
        <v>441</v>
      </c>
      <c r="D287" s="28" t="s">
        <v>442</v>
      </c>
      <c r="E287" s="28" t="s">
        <v>442</v>
      </c>
    </row>
    <row r="288" spans="1:6">
      <c r="A288" s="288"/>
      <c r="B288" s="27" t="s">
        <v>443</v>
      </c>
      <c r="C288" s="27" t="s">
        <v>441</v>
      </c>
      <c r="D288" s="28" t="s">
        <v>442</v>
      </c>
      <c r="E288" s="28" t="s">
        <v>442</v>
      </c>
    </row>
    <row r="289" spans="1:5">
      <c r="A289" s="288"/>
      <c r="B289" s="27" t="s">
        <v>444</v>
      </c>
      <c r="C289" s="27" t="s">
        <v>441</v>
      </c>
      <c r="D289" s="28" t="s">
        <v>442</v>
      </c>
      <c r="E289" s="28" t="s">
        <v>442</v>
      </c>
    </row>
    <row r="290" spans="1:5">
      <c r="A290" s="288"/>
      <c r="B290" s="27" t="s">
        <v>445</v>
      </c>
      <c r="C290" s="27" t="s">
        <v>441</v>
      </c>
      <c r="D290" s="28" t="s">
        <v>442</v>
      </c>
      <c r="E290" s="28" t="s">
        <v>442</v>
      </c>
    </row>
    <row r="291" spans="1:5">
      <c r="A291" s="288"/>
      <c r="B291" s="27" t="s">
        <v>446</v>
      </c>
      <c r="C291" s="27" t="s">
        <v>441</v>
      </c>
      <c r="D291" s="28" t="s">
        <v>442</v>
      </c>
      <c r="E291" s="28" t="s">
        <v>442</v>
      </c>
    </row>
    <row r="292" spans="1:5">
      <c r="A292" s="288"/>
      <c r="B292" s="27" t="s">
        <v>447</v>
      </c>
      <c r="C292" s="27" t="s">
        <v>441</v>
      </c>
      <c r="D292" s="28" t="s">
        <v>442</v>
      </c>
      <c r="E292" s="28" t="s">
        <v>442</v>
      </c>
    </row>
    <row r="293" spans="1:5">
      <c r="A293" s="288"/>
      <c r="B293" s="27" t="s">
        <v>448</v>
      </c>
      <c r="C293" s="27" t="s">
        <v>441</v>
      </c>
      <c r="D293" s="28" t="s">
        <v>442</v>
      </c>
      <c r="E293" s="28" t="s">
        <v>442</v>
      </c>
    </row>
    <row r="294" spans="1:5">
      <c r="A294" s="288"/>
      <c r="B294" s="27" t="s">
        <v>449</v>
      </c>
      <c r="C294" s="27" t="s">
        <v>441</v>
      </c>
      <c r="D294" s="28" t="s">
        <v>442</v>
      </c>
      <c r="E294" s="28" t="s">
        <v>442</v>
      </c>
    </row>
    <row r="295" spans="1:5">
      <c r="A295" s="288"/>
      <c r="B295" s="27" t="s">
        <v>450</v>
      </c>
      <c r="C295" s="27" t="s">
        <v>441</v>
      </c>
      <c r="D295" s="28" t="s">
        <v>442</v>
      </c>
      <c r="E295" s="28" t="s">
        <v>442</v>
      </c>
    </row>
    <row r="296" spans="1:5">
      <c r="A296" s="288"/>
      <c r="B296" s="27" t="s">
        <v>451</v>
      </c>
      <c r="C296" s="27" t="s">
        <v>441</v>
      </c>
      <c r="D296" s="28" t="s">
        <v>442</v>
      </c>
      <c r="E296" s="28" t="s">
        <v>442</v>
      </c>
    </row>
    <row r="297" spans="1:5">
      <c r="A297" s="288"/>
      <c r="B297" s="27" t="s">
        <v>452</v>
      </c>
      <c r="C297" s="27" t="s">
        <v>441</v>
      </c>
      <c r="D297" s="28" t="s">
        <v>442</v>
      </c>
      <c r="E297" s="28" t="s">
        <v>442</v>
      </c>
    </row>
    <row r="298" spans="1:5">
      <c r="A298" s="288"/>
      <c r="B298" s="27" t="s">
        <v>453</v>
      </c>
      <c r="C298" s="27" t="s">
        <v>441</v>
      </c>
      <c r="D298" s="28" t="s">
        <v>442</v>
      </c>
      <c r="E298" s="28" t="s">
        <v>442</v>
      </c>
    </row>
    <row r="299" spans="1:5">
      <c r="A299" s="288"/>
      <c r="B299" s="27" t="s">
        <v>454</v>
      </c>
      <c r="C299" s="27" t="s">
        <v>441</v>
      </c>
      <c r="D299" s="28" t="s">
        <v>442</v>
      </c>
      <c r="E299" s="28" t="s">
        <v>442</v>
      </c>
    </row>
    <row r="300" spans="1:5">
      <c r="A300" s="288"/>
      <c r="B300" s="27" t="s">
        <v>455</v>
      </c>
      <c r="C300" s="27" t="s">
        <v>441</v>
      </c>
      <c r="D300" s="28" t="s">
        <v>442</v>
      </c>
      <c r="E300" s="28" t="s">
        <v>442</v>
      </c>
    </row>
    <row r="301" spans="1:5">
      <c r="A301" s="288"/>
      <c r="B301" s="27" t="s">
        <v>456</v>
      </c>
      <c r="C301" s="27" t="s">
        <v>441</v>
      </c>
      <c r="D301" s="28" t="s">
        <v>442</v>
      </c>
      <c r="E301" s="28" t="s">
        <v>442</v>
      </c>
    </row>
    <row r="302" spans="1:5">
      <c r="A302" s="288"/>
      <c r="B302" s="27" t="s">
        <v>457</v>
      </c>
      <c r="C302" s="27" t="s">
        <v>441</v>
      </c>
      <c r="D302" s="28" t="s">
        <v>442</v>
      </c>
      <c r="E302" s="28" t="s">
        <v>442</v>
      </c>
    </row>
    <row r="303" spans="1:5">
      <c r="A303" s="288"/>
      <c r="B303" s="27" t="s">
        <v>458</v>
      </c>
      <c r="C303" s="27" t="s">
        <v>441</v>
      </c>
      <c r="D303" s="28" t="s">
        <v>442</v>
      </c>
      <c r="E303" s="28" t="s">
        <v>442</v>
      </c>
    </row>
    <row r="304" spans="1:5">
      <c r="A304" s="288"/>
      <c r="B304" s="27" t="s">
        <v>459</v>
      </c>
      <c r="C304" s="27" t="s">
        <v>441</v>
      </c>
      <c r="D304" s="28" t="s">
        <v>442</v>
      </c>
      <c r="E304" s="28" t="s">
        <v>442</v>
      </c>
    </row>
    <row r="305" spans="1:6">
      <c r="A305" s="288"/>
      <c r="B305" s="27" t="s">
        <v>460</v>
      </c>
      <c r="C305" s="27" t="s">
        <v>441</v>
      </c>
      <c r="D305" s="28" t="s">
        <v>442</v>
      </c>
      <c r="E305" s="28" t="s">
        <v>442</v>
      </c>
    </row>
    <row r="306" spans="1:6">
      <c r="A306" s="41" t="s">
        <v>461</v>
      </c>
      <c r="B306" s="41"/>
      <c r="C306" s="27" t="s">
        <v>441</v>
      </c>
      <c r="D306" s="62"/>
    </row>
    <row r="307" spans="1:6">
      <c r="A307" s="17" t="s">
        <v>462</v>
      </c>
      <c r="B307" s="21" t="s">
        <v>463</v>
      </c>
      <c r="C307" s="24" t="s">
        <v>464</v>
      </c>
      <c r="D307" s="17" t="s">
        <v>465</v>
      </c>
      <c r="E307" s="27" t="s">
        <v>423</v>
      </c>
      <c r="F307" s="24" t="s">
        <v>466</v>
      </c>
    </row>
    <row r="308" spans="1:6">
      <c r="A308" s="17" t="s">
        <v>467</v>
      </c>
      <c r="B308" s="21" t="s">
        <v>463</v>
      </c>
      <c r="C308" s="24" t="s">
        <v>468</v>
      </c>
      <c r="D308" s="17" t="s">
        <v>469</v>
      </c>
      <c r="E308" s="27" t="s">
        <v>423</v>
      </c>
      <c r="F308" s="24" t="s">
        <v>470</v>
      </c>
    </row>
    <row r="315" spans="1:6" s="62" customFormat="1">
      <c r="A315" s="154" t="s">
        <v>471</v>
      </c>
    </row>
    <row r="316" spans="1:6" s="62" customFormat="1">
      <c r="A316" s="62" t="s">
        <v>472</v>
      </c>
    </row>
    <row r="317" spans="1:6" ht="14.25" customHeight="1">
      <c r="A317" s="278" t="s">
        <v>473</v>
      </c>
      <c r="B317" s="279" t="s">
        <v>474</v>
      </c>
      <c r="C317" s="279"/>
      <c r="D317" s="280" t="s">
        <v>175</v>
      </c>
    </row>
    <row r="318" spans="1:6">
      <c r="A318" s="278"/>
      <c r="B318" s="281" t="s">
        <v>475</v>
      </c>
      <c r="C318" s="281"/>
      <c r="D318" s="280"/>
    </row>
    <row r="319" spans="1:6">
      <c r="A319" s="278"/>
      <c r="B319" s="279" t="s">
        <v>476</v>
      </c>
      <c r="C319" s="279"/>
      <c r="D319" s="280"/>
      <c r="E319" s="17" t="s">
        <v>477</v>
      </c>
      <c r="F319" s="24" t="s">
        <v>478</v>
      </c>
    </row>
    <row r="320" spans="1:6" s="62" customFormat="1">
      <c r="A320" s="62" t="s">
        <v>479</v>
      </c>
    </row>
    <row r="321" spans="1:6" ht="14.25" customHeight="1">
      <c r="A321" s="278" t="s">
        <v>480</v>
      </c>
      <c r="B321" s="279" t="s">
        <v>481</v>
      </c>
      <c r="C321" s="279"/>
      <c r="D321" s="280" t="s">
        <v>175</v>
      </c>
    </row>
    <row r="322" spans="1:6">
      <c r="A322" s="278"/>
      <c r="B322" s="281" t="s">
        <v>482</v>
      </c>
      <c r="C322" s="281"/>
      <c r="D322" s="280"/>
    </row>
    <row r="323" spans="1:6">
      <c r="A323" s="278"/>
      <c r="B323" s="279" t="s">
        <v>483</v>
      </c>
      <c r="C323" s="279"/>
      <c r="D323" s="280"/>
      <c r="E323" s="17" t="s">
        <v>484</v>
      </c>
      <c r="F323" s="24" t="s">
        <v>478</v>
      </c>
    </row>
    <row r="324" spans="1:6" s="62" customFormat="1">
      <c r="A324" s="62" t="s">
        <v>485</v>
      </c>
    </row>
    <row r="325" spans="1:6" ht="14.25" customHeight="1">
      <c r="A325" s="278" t="s">
        <v>486</v>
      </c>
      <c r="B325" s="279" t="s">
        <v>474</v>
      </c>
      <c r="C325" s="279"/>
      <c r="D325" s="280" t="s">
        <v>175</v>
      </c>
    </row>
    <row r="326" spans="1:6">
      <c r="A326" s="278"/>
      <c r="B326" s="281" t="s">
        <v>487</v>
      </c>
      <c r="C326" s="281"/>
      <c r="D326" s="280"/>
    </row>
    <row r="327" spans="1:6">
      <c r="A327" s="278"/>
      <c r="B327" s="279" t="s">
        <v>488</v>
      </c>
      <c r="C327" s="279"/>
      <c r="D327" s="280"/>
      <c r="E327" s="17" t="s">
        <v>489</v>
      </c>
      <c r="F327" s="24"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Y392"/>
  <sheetViews>
    <sheetView tabSelected="1" topLeftCell="B297" zoomScale="115" zoomScaleNormal="115" workbookViewId="0">
      <selection activeCell="D308" sqref="D308"/>
    </sheetView>
  </sheetViews>
  <sheetFormatPr baseColWidth="10" defaultColWidth="11.42578125" defaultRowHeight="15"/>
  <cols>
    <col min="1" max="1" width="48.7109375" customWidth="1"/>
    <col min="2" max="2" width="50" customWidth="1"/>
    <col min="3" max="3" width="59.8554687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 min="18" max="18" width="12.5703125" customWidth="1"/>
  </cols>
  <sheetData>
    <row r="1" spans="1:38" ht="31.5">
      <c r="A1" s="390" t="s">
        <v>490</v>
      </c>
      <c r="B1" s="390"/>
      <c r="C1" s="390"/>
      <c r="E1" s="159"/>
    </row>
    <row r="2" spans="1:38" ht="27" thickBot="1">
      <c r="A2" s="160" t="s">
        <v>491</v>
      </c>
    </row>
    <row r="3" spans="1:38" ht="18.75">
      <c r="A3" s="330" t="s">
        <v>48</v>
      </c>
      <c r="B3" s="331"/>
      <c r="C3" s="331"/>
      <c r="D3" s="331"/>
      <c r="E3" s="331"/>
      <c r="F3" s="331"/>
      <c r="G3" s="331"/>
      <c r="H3" s="331"/>
      <c r="I3" s="331"/>
      <c r="J3" s="331"/>
      <c r="K3" s="331"/>
      <c r="L3" s="331"/>
      <c r="M3" s="331"/>
      <c r="N3" s="331"/>
      <c r="O3" s="331"/>
      <c r="P3" s="331"/>
      <c r="Q3" s="331"/>
      <c r="R3" s="331"/>
      <c r="S3" s="331"/>
      <c r="T3" s="331"/>
      <c r="U3" s="331"/>
      <c r="V3" s="331"/>
      <c r="W3" s="331"/>
      <c r="X3" s="331"/>
      <c r="Y3" s="331"/>
      <c r="Z3" s="331"/>
      <c r="AA3" s="331"/>
      <c r="AB3" s="331"/>
      <c r="AC3" s="331"/>
      <c r="AD3" s="331"/>
      <c r="AE3" s="331"/>
      <c r="AF3" s="331"/>
      <c r="AG3" s="331"/>
      <c r="AH3" s="331"/>
      <c r="AI3" s="331"/>
      <c r="AJ3" s="331"/>
      <c r="AK3" s="331"/>
      <c r="AL3" s="332"/>
    </row>
    <row r="4" spans="1:38">
      <c r="A4" s="374" t="s">
        <v>492</v>
      </c>
      <c r="B4" s="203" t="s">
        <v>36</v>
      </c>
      <c r="C4" s="161">
        <v>2015</v>
      </c>
      <c r="D4" s="161">
        <v>2016</v>
      </c>
      <c r="E4" s="161">
        <v>2017</v>
      </c>
      <c r="F4" s="161">
        <v>2018</v>
      </c>
      <c r="G4" s="161">
        <v>2019</v>
      </c>
      <c r="H4" s="161">
        <v>2020</v>
      </c>
      <c r="I4" s="161">
        <v>2021</v>
      </c>
      <c r="J4" s="161">
        <v>2022</v>
      </c>
      <c r="K4" s="161">
        <v>2023</v>
      </c>
      <c r="L4" s="161">
        <v>2024</v>
      </c>
      <c r="M4" s="161">
        <v>2025</v>
      </c>
      <c r="N4" s="161">
        <v>2026</v>
      </c>
      <c r="O4" s="161">
        <v>2027</v>
      </c>
      <c r="P4" s="161">
        <v>2028</v>
      </c>
      <c r="Q4" s="161">
        <v>2029</v>
      </c>
      <c r="R4" s="161">
        <v>2030</v>
      </c>
      <c r="S4" s="161">
        <v>2031</v>
      </c>
      <c r="T4" s="161">
        <v>2032</v>
      </c>
      <c r="U4" s="161">
        <v>2033</v>
      </c>
      <c r="V4" s="161">
        <v>2034</v>
      </c>
      <c r="W4" s="161">
        <v>2035</v>
      </c>
      <c r="X4" s="161">
        <v>2036</v>
      </c>
      <c r="Y4" s="161">
        <v>2037</v>
      </c>
      <c r="Z4" s="161">
        <v>2038</v>
      </c>
      <c r="AA4" s="161">
        <v>2039</v>
      </c>
      <c r="AB4" s="161">
        <v>2040</v>
      </c>
      <c r="AC4" s="161">
        <v>2041</v>
      </c>
      <c r="AD4" s="161">
        <v>2042</v>
      </c>
      <c r="AE4" s="161">
        <v>2043</v>
      </c>
      <c r="AF4" s="161">
        <v>2044</v>
      </c>
      <c r="AG4" s="161">
        <v>2045</v>
      </c>
      <c r="AH4" s="161">
        <v>2046</v>
      </c>
      <c r="AI4" s="161">
        <v>2047</v>
      </c>
      <c r="AJ4" s="161">
        <v>2048</v>
      </c>
      <c r="AK4" s="161">
        <v>2049</v>
      </c>
      <c r="AL4" s="162">
        <v>2050</v>
      </c>
    </row>
    <row r="5" spans="1:38" ht="15.75" thickBot="1">
      <c r="A5" s="378"/>
      <c r="B5" s="204" t="s">
        <v>327</v>
      </c>
      <c r="C5" s="163">
        <v>2.5605205737137698E-3</v>
      </c>
      <c r="D5" s="163">
        <v>1.6447737079370701E-3</v>
      </c>
      <c r="E5" s="163">
        <v>1.51307498277967E-3</v>
      </c>
      <c r="F5" s="163">
        <v>7.8600464849444801E-4</v>
      </c>
      <c r="G5" s="163">
        <v>2.0735253829536901E-3</v>
      </c>
      <c r="H5" s="163">
        <v>1.1197581933498301E-3</v>
      </c>
      <c r="I5" s="163">
        <v>1.0102343246814901E-3</v>
      </c>
      <c r="J5" s="163">
        <v>7.23278764901663E-4</v>
      </c>
      <c r="K5" s="163">
        <v>4.3814907632701798E-4</v>
      </c>
      <c r="L5" s="163">
        <v>1.5694308012419601E-4</v>
      </c>
      <c r="M5" s="163">
        <v>8.0812903065836396E-5</v>
      </c>
      <c r="N5" s="163">
        <v>-4.96513310373826E-6</v>
      </c>
      <c r="O5" s="163">
        <v>-8.4116137412432594E-5</v>
      </c>
      <c r="P5" s="163">
        <v>-1.5725806043268001E-4</v>
      </c>
      <c r="Q5" s="163">
        <v>-2.2503538278523399E-4</v>
      </c>
      <c r="R5" s="163">
        <v>-2.8725628045343798E-4</v>
      </c>
      <c r="S5" s="163">
        <v>-3.4470279649563503E-4</v>
      </c>
      <c r="T5" s="163">
        <v>-3.9849583351838101E-4</v>
      </c>
      <c r="U5" s="163">
        <v>-4.4944828773349499E-4</v>
      </c>
      <c r="V5" s="163">
        <v>-4.9870075927057798E-4</v>
      </c>
      <c r="W5" s="163">
        <v>-5.4787942276427002E-4</v>
      </c>
      <c r="X5" s="163">
        <v>-5.9934629868387999E-4</v>
      </c>
      <c r="Y5" s="163">
        <v>-6.5506180761588798E-4</v>
      </c>
      <c r="Z5" s="163">
        <v>-7.1663422556957003E-4</v>
      </c>
      <c r="AA5" s="163">
        <v>-7.8456175389188905E-4</v>
      </c>
      <c r="AB5" s="163">
        <v>-8.5834541432437E-4</v>
      </c>
      <c r="AC5" s="163">
        <v>-9.3719936680439404E-4</v>
      </c>
      <c r="AD5" s="163">
        <v>-1.02080696975936E-3</v>
      </c>
      <c r="AE5" s="163">
        <v>-1.1079290629821101E-3</v>
      </c>
      <c r="AF5" s="163">
        <v>-1.1969211368621101E-3</v>
      </c>
      <c r="AG5" s="163">
        <v>-1.2867750672432301E-3</v>
      </c>
      <c r="AH5" s="163">
        <v>-1.37815371196277E-3</v>
      </c>
      <c r="AI5" s="163">
        <v>-1.4683932603586801E-3</v>
      </c>
      <c r="AJ5" s="163">
        <v>-1.5571676008297201E-3</v>
      </c>
      <c r="AK5" s="163">
        <v>-1.64449759391597E-3</v>
      </c>
      <c r="AL5" s="164">
        <v>-1.4775836907711399E-3</v>
      </c>
    </row>
    <row r="6" spans="1:38" ht="15.75" thickBot="1"/>
    <row r="7" spans="1:38" ht="18.75">
      <c r="A7" s="330" t="s">
        <v>26</v>
      </c>
      <c r="B7" s="331"/>
      <c r="C7" s="331"/>
      <c r="D7" s="331"/>
      <c r="E7" s="331"/>
      <c r="F7" s="331"/>
      <c r="G7" s="331"/>
      <c r="H7" s="331"/>
      <c r="I7" s="331"/>
      <c r="J7" s="331"/>
      <c r="K7" s="331"/>
      <c r="L7" s="331"/>
      <c r="M7" s="331"/>
      <c r="N7" s="331"/>
      <c r="O7" s="331"/>
      <c r="P7" s="331"/>
      <c r="Q7" s="331"/>
      <c r="R7" s="331"/>
      <c r="S7" s="331"/>
      <c r="T7" s="331"/>
      <c r="U7" s="331"/>
      <c r="V7" s="331"/>
      <c r="W7" s="331"/>
      <c r="X7" s="331"/>
      <c r="Y7" s="331"/>
      <c r="Z7" s="331"/>
      <c r="AA7" s="331"/>
      <c r="AB7" s="331"/>
      <c r="AC7" s="331"/>
      <c r="AD7" s="331"/>
      <c r="AE7" s="331"/>
      <c r="AF7" s="331"/>
      <c r="AG7" s="331"/>
      <c r="AH7" s="331"/>
      <c r="AI7" s="331"/>
      <c r="AJ7" s="331"/>
      <c r="AK7" s="331"/>
      <c r="AL7" s="332"/>
    </row>
    <row r="8" spans="1:38">
      <c r="A8" s="210" t="s">
        <v>493</v>
      </c>
      <c r="B8" s="203" t="s">
        <v>28</v>
      </c>
      <c r="C8" s="161">
        <v>0.47359219000000002</v>
      </c>
      <c r="D8" s="205" t="s">
        <v>494</v>
      </c>
      <c r="E8" s="203" t="s">
        <v>28</v>
      </c>
      <c r="F8" s="161">
        <v>0.40700950000000002</v>
      </c>
      <c r="G8" s="397"/>
      <c r="H8" s="398"/>
      <c r="I8" s="398"/>
      <c r="J8" s="398"/>
      <c r="K8" s="398"/>
      <c r="L8" s="398"/>
      <c r="M8" s="398"/>
      <c r="N8" s="398"/>
      <c r="O8" s="398"/>
      <c r="P8" s="398"/>
      <c r="Q8" s="398"/>
      <c r="R8" s="398"/>
      <c r="S8" s="398"/>
      <c r="T8" s="398"/>
      <c r="U8" s="398"/>
      <c r="V8" s="398"/>
      <c r="W8" s="398"/>
      <c r="X8" s="398"/>
      <c r="Y8" s="398"/>
      <c r="Z8" s="398"/>
      <c r="AA8" s="398"/>
      <c r="AB8" s="398"/>
      <c r="AC8" s="398"/>
      <c r="AD8" s="398"/>
      <c r="AE8" s="398"/>
      <c r="AF8" s="398"/>
      <c r="AG8" s="398"/>
      <c r="AH8" s="398"/>
      <c r="AI8" s="398"/>
      <c r="AJ8" s="398"/>
      <c r="AK8" s="398"/>
      <c r="AL8" s="399"/>
    </row>
    <row r="9" spans="1:38">
      <c r="A9" s="374" t="s">
        <v>495</v>
      </c>
      <c r="B9" s="203" t="s">
        <v>36</v>
      </c>
      <c r="C9" s="161">
        <v>2015</v>
      </c>
      <c r="D9" s="161">
        <v>2016</v>
      </c>
      <c r="E9" s="161">
        <v>2017</v>
      </c>
      <c r="F9" s="161">
        <v>2018</v>
      </c>
      <c r="G9" s="161">
        <v>2019</v>
      </c>
      <c r="H9" s="161">
        <v>2020</v>
      </c>
      <c r="I9" s="161">
        <v>2021</v>
      </c>
      <c r="J9" s="161">
        <v>2022</v>
      </c>
      <c r="K9" s="161">
        <v>2023</v>
      </c>
      <c r="L9" s="161">
        <v>2024</v>
      </c>
      <c r="M9" s="161">
        <v>2025</v>
      </c>
      <c r="N9" s="161">
        <v>2026</v>
      </c>
      <c r="O9" s="161">
        <v>2027</v>
      </c>
      <c r="P9" s="161">
        <v>2028</v>
      </c>
      <c r="Q9" s="161">
        <v>2029</v>
      </c>
      <c r="R9" s="161">
        <v>2030</v>
      </c>
      <c r="S9" s="161">
        <v>2031</v>
      </c>
      <c r="T9" s="161">
        <v>2032</v>
      </c>
      <c r="U9" s="161">
        <v>2033</v>
      </c>
      <c r="V9" s="161">
        <v>2034</v>
      </c>
      <c r="W9" s="161">
        <v>2035</v>
      </c>
      <c r="X9" s="161">
        <v>2036</v>
      </c>
      <c r="Y9" s="161">
        <v>2037</v>
      </c>
      <c r="Z9" s="161">
        <v>2038</v>
      </c>
      <c r="AA9" s="161">
        <v>2039</v>
      </c>
      <c r="AB9" s="161">
        <v>2040</v>
      </c>
      <c r="AC9" s="161">
        <v>2041</v>
      </c>
      <c r="AD9" s="161">
        <v>2042</v>
      </c>
      <c r="AE9" s="161">
        <v>2043</v>
      </c>
      <c r="AF9" s="161">
        <v>2044</v>
      </c>
      <c r="AG9" s="161">
        <v>2045</v>
      </c>
      <c r="AH9" s="161">
        <v>2046</v>
      </c>
      <c r="AI9" s="161">
        <v>2047</v>
      </c>
      <c r="AJ9" s="161">
        <v>2048</v>
      </c>
      <c r="AK9" s="161">
        <v>2049</v>
      </c>
      <c r="AL9" s="162">
        <v>2050</v>
      </c>
    </row>
    <row r="10" spans="1:38" ht="15.75" thickBot="1">
      <c r="A10" s="378"/>
      <c r="B10" s="204" t="s">
        <v>327</v>
      </c>
      <c r="C10" s="163">
        <v>3.4236267870579401E-2</v>
      </c>
      <c r="D10" s="163">
        <v>2.54638050200073E-2</v>
      </c>
      <c r="E10" s="163">
        <v>4.0085136573252897E-2</v>
      </c>
      <c r="F10" s="163">
        <v>3.2742155525238702E-2</v>
      </c>
      <c r="G10" s="163">
        <v>3.3685601056803197E-2</v>
      </c>
      <c r="H10" s="163">
        <v>-4.1533546325878599E-2</v>
      </c>
      <c r="I10" s="163">
        <v>7.9333333333333297E-2</v>
      </c>
      <c r="J10" s="163">
        <v>-1.8294068846025802E-2</v>
      </c>
      <c r="K10" s="163">
        <v>2.8118447301916299E-2</v>
      </c>
      <c r="L10" s="163">
        <v>2.7349423965407099E-2</v>
      </c>
      <c r="M10" s="163">
        <v>2.66213455007769E-2</v>
      </c>
      <c r="N10" s="163">
        <v>1.3888653190521899E-2</v>
      </c>
      <c r="O10" s="163">
        <v>1.36984008518261E-2</v>
      </c>
      <c r="P10" s="163">
        <v>1.35132903833282E-2</v>
      </c>
      <c r="Q10" s="163">
        <v>1.33331161135707E-2</v>
      </c>
      <c r="R10" s="163">
        <v>1.3157683195736699E-2</v>
      </c>
      <c r="S10" s="163">
        <v>1.51318800923619E-2</v>
      </c>
      <c r="T10" s="163">
        <v>1.49063194537688E-2</v>
      </c>
      <c r="U10" s="163">
        <v>1.46873846068785E-2</v>
      </c>
      <c r="V10" s="163">
        <v>1.4474787830903099E-2</v>
      </c>
      <c r="W10" s="163">
        <v>1.42682578261527E-2</v>
      </c>
      <c r="X10" s="163">
        <v>1.6934002855873001E-2</v>
      </c>
      <c r="Y10" s="163">
        <v>1.6652017543239601E-2</v>
      </c>
      <c r="Z10" s="163">
        <v>1.6379269657556501E-2</v>
      </c>
      <c r="AA10" s="163">
        <v>1.6115312606754799E-2</v>
      </c>
      <c r="AB10" s="163">
        <v>1.5859728130080599E-2</v>
      </c>
      <c r="AC10" s="163">
        <v>1.7062508827329601E-2</v>
      </c>
      <c r="AD10" s="163">
        <v>1.6776263680196499E-2</v>
      </c>
      <c r="AE10" s="163">
        <v>1.6499464316245299E-2</v>
      </c>
      <c r="AF10" s="163">
        <v>1.6231650773514E-2</v>
      </c>
      <c r="AG10" s="163">
        <v>1.59723924768129E-2</v>
      </c>
      <c r="AH10" s="163">
        <v>1.7166267692752601E-2</v>
      </c>
      <c r="AI10" s="163">
        <v>1.6876560143594801E-2</v>
      </c>
      <c r="AJ10" s="163">
        <v>1.6596468839061001E-2</v>
      </c>
      <c r="AK10" s="163">
        <v>1.6325522808488702E-2</v>
      </c>
      <c r="AL10" s="164">
        <v>1.6063281342551701E-2</v>
      </c>
    </row>
    <row r="13" spans="1:38" ht="27" thickBot="1">
      <c r="A13" s="160" t="s">
        <v>496</v>
      </c>
    </row>
    <row r="14" spans="1:38" ht="18.75">
      <c r="A14" s="358" t="s">
        <v>94</v>
      </c>
      <c r="B14" s="358"/>
      <c r="C14" s="358"/>
      <c r="D14" s="358"/>
      <c r="E14" s="358"/>
      <c r="F14" s="358"/>
      <c r="G14" s="358"/>
      <c r="H14" s="358"/>
      <c r="I14" s="358"/>
    </row>
    <row r="15" spans="1:38">
      <c r="A15" s="212" t="s">
        <v>497</v>
      </c>
      <c r="B15" s="203" t="s">
        <v>36</v>
      </c>
      <c r="C15" s="161">
        <v>2020</v>
      </c>
      <c r="D15" s="161">
        <v>2025</v>
      </c>
      <c r="E15" s="161">
        <v>2030</v>
      </c>
      <c r="F15" s="161">
        <v>2035</v>
      </c>
      <c r="G15" s="161">
        <v>2040</v>
      </c>
      <c r="H15" s="161">
        <v>2045</v>
      </c>
      <c r="I15" s="162">
        <v>2050</v>
      </c>
      <c r="J15" s="70"/>
      <c r="K15" s="70"/>
      <c r="L15" s="70"/>
    </row>
    <row r="16" spans="1:38">
      <c r="A16" s="212" t="s">
        <v>498</v>
      </c>
      <c r="B16" s="203" t="s">
        <v>499</v>
      </c>
      <c r="C16" s="166">
        <v>0.17031099999999999</v>
      </c>
      <c r="D16" s="166">
        <v>0.1707265</v>
      </c>
      <c r="E16" s="166">
        <v>0.17357149999999999</v>
      </c>
      <c r="F16" s="166">
        <v>0.233042105700378</v>
      </c>
      <c r="G16" s="166">
        <v>0.29892869600863498</v>
      </c>
      <c r="H16" s="166">
        <v>0.34634362625021298</v>
      </c>
      <c r="I16" s="167">
        <v>0.39375855649179198</v>
      </c>
      <c r="J16" s="70"/>
      <c r="K16" s="207"/>
      <c r="L16" s="70"/>
    </row>
    <row r="17" spans="1:50">
      <c r="A17" s="212" t="s">
        <v>500</v>
      </c>
      <c r="B17" s="203" t="s">
        <v>499</v>
      </c>
      <c r="C17" s="166">
        <v>8.7847399999999996E-4</v>
      </c>
      <c r="D17" s="166">
        <v>1.1023999999999999E-3</v>
      </c>
      <c r="E17" s="166">
        <v>1.1333999999999999E-3</v>
      </c>
      <c r="F17" s="166">
        <v>2.0084823873528601E-3</v>
      </c>
      <c r="G17" s="166">
        <v>2.5763285102633998E-3</v>
      </c>
      <c r="H17" s="166">
        <v>2.9849759175701899E-3</v>
      </c>
      <c r="I17" s="167">
        <v>3.39362332487698E-3</v>
      </c>
      <c r="J17" s="70"/>
      <c r="K17" s="70"/>
      <c r="L17" s="70"/>
    </row>
    <row r="18" spans="1:50">
      <c r="A18" s="212" t="s">
        <v>501</v>
      </c>
      <c r="B18" s="203" t="s">
        <v>499</v>
      </c>
      <c r="C18" s="166">
        <v>3.7452199999999998E-2</v>
      </c>
      <c r="D18" s="166">
        <v>4.3388000000000003E-2</v>
      </c>
      <c r="E18" s="166">
        <v>6.0691149999999999E-2</v>
      </c>
      <c r="F18" s="211">
        <v>8.9751650000000002E-2</v>
      </c>
      <c r="G18" s="211">
        <v>0.12725</v>
      </c>
      <c r="H18" s="211">
        <v>0.17690649999999999</v>
      </c>
      <c r="I18" s="167">
        <v>0.21185850000000001</v>
      </c>
      <c r="J18" s="70"/>
      <c r="K18" s="70"/>
      <c r="L18" s="70"/>
    </row>
    <row r="19" spans="1:50">
      <c r="A19" s="212" t="s">
        <v>502</v>
      </c>
      <c r="B19" s="203" t="s">
        <v>499</v>
      </c>
      <c r="C19" s="166">
        <v>8.2990850000000003E-4</v>
      </c>
      <c r="D19" s="166">
        <v>4.4472499999999998E-3</v>
      </c>
      <c r="E19" s="166">
        <v>1.4096475000000001E-2</v>
      </c>
      <c r="F19" s="211">
        <v>2.5329250000000001E-2</v>
      </c>
      <c r="G19" s="211">
        <v>3.5816050000000002E-2</v>
      </c>
      <c r="H19" s="211">
        <v>4.635715E-2</v>
      </c>
      <c r="I19" s="167">
        <v>5.6209750000000003E-2</v>
      </c>
      <c r="J19" s="207"/>
      <c r="K19" s="70"/>
      <c r="L19" s="70"/>
    </row>
    <row r="20" spans="1:50">
      <c r="A20" s="212" t="s">
        <v>503</v>
      </c>
      <c r="B20" s="203" t="s">
        <v>499</v>
      </c>
      <c r="C20" s="166">
        <v>0.16477764482614801</v>
      </c>
      <c r="D20" s="166">
        <v>0.265110865360423</v>
      </c>
      <c r="E20" s="166">
        <v>0.36276264708060302</v>
      </c>
      <c r="F20" s="211">
        <f>E20+(G20-E20)/2</f>
        <v>0.69347865014026433</v>
      </c>
      <c r="G20" s="211">
        <v>1.0241946531999255</v>
      </c>
      <c r="H20" s="211">
        <f>G20+(I20-G20)/2</f>
        <v>1.0348328228333945</v>
      </c>
      <c r="I20" s="167">
        <v>1.0454709924668637</v>
      </c>
    </row>
    <row r="21" spans="1:50">
      <c r="A21" s="212" t="s">
        <v>504</v>
      </c>
      <c r="B21" s="203" t="s">
        <v>499</v>
      </c>
      <c r="C21" s="166">
        <v>1.354585E-2</v>
      </c>
      <c r="D21" s="166">
        <v>3.11191812172841E-2</v>
      </c>
      <c r="E21" s="166">
        <v>6.66704675155156E-2</v>
      </c>
      <c r="F21" s="211">
        <f t="shared" ref="F21:F22" si="0">E21+(G21-E21)/2</f>
        <v>0.12745123068474853</v>
      </c>
      <c r="G21" s="211">
        <v>0.18823199385398146</v>
      </c>
      <c r="H21" s="211">
        <f t="shared" ref="H21:H22" si="1">G21+(I21-G21)/2</f>
        <v>0.19018713380204583</v>
      </c>
      <c r="I21" s="167">
        <v>0.19214227375011017</v>
      </c>
      <c r="K21" s="70"/>
      <c r="L21" s="70"/>
    </row>
    <row r="22" spans="1:50">
      <c r="A22" s="212" t="s">
        <v>505</v>
      </c>
      <c r="B22" s="203" t="s">
        <v>499</v>
      </c>
      <c r="C22" s="166">
        <v>0.12606582677891701</v>
      </c>
      <c r="D22" s="166">
        <v>0.24033099999999999</v>
      </c>
      <c r="E22" s="166">
        <v>0.6</v>
      </c>
      <c r="F22" s="211">
        <f t="shared" si="0"/>
        <v>0.84378667647304639</v>
      </c>
      <c r="G22" s="211">
        <v>1.0875733529460927</v>
      </c>
      <c r="H22" s="211">
        <f t="shared" si="1"/>
        <v>1.0988698284562253</v>
      </c>
      <c r="I22" s="167">
        <v>1.1101663039663578</v>
      </c>
      <c r="K22" s="70"/>
      <c r="L22" s="70"/>
    </row>
    <row r="23" spans="1:50">
      <c r="A23" s="212" t="s">
        <v>506</v>
      </c>
      <c r="B23" s="203" t="s">
        <v>499</v>
      </c>
      <c r="C23" s="166">
        <v>2.3287999999999998E-3</v>
      </c>
      <c r="D23" s="166">
        <v>4.9788000000000002E-3</v>
      </c>
      <c r="E23" s="166">
        <v>7.6287999999999998E-3</v>
      </c>
      <c r="F23" s="166">
        <v>9.2215999999999999E-3</v>
      </c>
      <c r="G23" s="166">
        <v>1.08144E-2</v>
      </c>
      <c r="H23" s="166">
        <v>1.24072E-2</v>
      </c>
      <c r="I23" s="168">
        <v>1.4E-2</v>
      </c>
    </row>
    <row r="24" spans="1:50" ht="15" customHeight="1">
      <c r="A24" s="212" t="s">
        <v>507</v>
      </c>
      <c r="B24" s="203" t="s">
        <v>499</v>
      </c>
      <c r="C24" s="166">
        <v>4.4999999999999998E-2</v>
      </c>
      <c r="D24" s="166">
        <v>5.5E-2</v>
      </c>
      <c r="E24" s="166">
        <v>6.5000000000000002E-2</v>
      </c>
      <c r="F24" s="166">
        <v>6.5000000000000002E-2</v>
      </c>
      <c r="G24" s="166">
        <v>6.5000000000000002E-2</v>
      </c>
      <c r="H24" s="166">
        <v>6.5000000000000002E-2</v>
      </c>
      <c r="I24" s="167">
        <v>6.5000000000000002E-2</v>
      </c>
      <c r="J24" s="70"/>
      <c r="K24" s="70"/>
      <c r="L24" s="70"/>
    </row>
    <row r="25" spans="1:50" ht="15" customHeight="1" thickBot="1">
      <c r="A25" s="213" t="s">
        <v>508</v>
      </c>
      <c r="B25" s="204" t="s">
        <v>327</v>
      </c>
      <c r="C25" s="163">
        <v>0.1</v>
      </c>
      <c r="D25" s="163">
        <v>0.1</v>
      </c>
      <c r="E25" s="163">
        <v>0.1</v>
      </c>
      <c r="F25" s="163">
        <v>0.1</v>
      </c>
      <c r="G25" s="163">
        <v>0.1</v>
      </c>
      <c r="H25" s="163">
        <v>0.1</v>
      </c>
      <c r="I25" s="164">
        <v>0.1</v>
      </c>
      <c r="J25" s="70"/>
      <c r="K25" s="70"/>
      <c r="L25" s="70"/>
    </row>
    <row r="26" spans="1:50" ht="15.75" thickBot="1">
      <c r="G26" s="206"/>
      <c r="I26" s="206"/>
      <c r="J26" s="70"/>
      <c r="K26" s="70"/>
      <c r="L26" s="70"/>
    </row>
    <row r="27" spans="1:50" ht="18.75">
      <c r="A27" s="330" t="s">
        <v>129</v>
      </c>
      <c r="B27" s="331"/>
      <c r="C27" s="332"/>
      <c r="D27" s="70"/>
      <c r="E27" s="70"/>
      <c r="F27" s="70"/>
      <c r="G27" s="70"/>
      <c r="H27" s="70"/>
      <c r="I27" s="207"/>
      <c r="J27" s="70"/>
      <c r="K27" s="70"/>
      <c r="L27" s="70"/>
      <c r="M27" s="70"/>
      <c r="N27" s="70"/>
      <c r="O27" s="70"/>
      <c r="P27" s="70"/>
      <c r="Q27" s="70"/>
    </row>
    <row r="28" spans="1:50" ht="15.75">
      <c r="A28" s="391" t="s">
        <v>509</v>
      </c>
      <c r="B28" s="392"/>
      <c r="C28" s="393"/>
      <c r="E28" s="70"/>
      <c r="F28" s="70"/>
      <c r="G28" s="70"/>
      <c r="H28" s="207"/>
      <c r="I28" s="70"/>
      <c r="L28" s="65"/>
    </row>
    <row r="29" spans="1:50">
      <c r="A29" s="212" t="s">
        <v>510</v>
      </c>
      <c r="B29" s="203" t="s">
        <v>511</v>
      </c>
      <c r="C29" s="179">
        <v>0.1</v>
      </c>
      <c r="H29" s="207"/>
      <c r="K29" s="37"/>
      <c r="M29" s="70"/>
    </row>
    <row r="30" spans="1:50">
      <c r="A30" s="212" t="s">
        <v>512</v>
      </c>
      <c r="B30" s="203" t="s">
        <v>36</v>
      </c>
      <c r="C30" s="162">
        <v>2035</v>
      </c>
      <c r="E30" s="70"/>
      <c r="F30" s="70"/>
      <c r="G30" s="70"/>
      <c r="H30" s="207"/>
      <c r="I30" s="70"/>
      <c r="J30" s="52"/>
    </row>
    <row r="31" spans="1:50">
      <c r="A31" s="212" t="s">
        <v>513</v>
      </c>
      <c r="B31" s="203" t="s">
        <v>511</v>
      </c>
      <c r="C31" s="170">
        <v>0.25</v>
      </c>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row>
    <row r="32" spans="1:50" ht="15.75">
      <c r="A32" s="391" t="s">
        <v>514</v>
      </c>
      <c r="B32" s="392"/>
      <c r="C32" s="393"/>
      <c r="E32" s="70"/>
      <c r="F32" s="70"/>
      <c r="G32" s="70"/>
      <c r="H32" s="70"/>
      <c r="I32" s="70"/>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row>
    <row r="33" spans="1:51">
      <c r="A33" s="212" t="s">
        <v>515</v>
      </c>
      <c r="B33" s="203" t="s">
        <v>36</v>
      </c>
      <c r="C33" s="162">
        <v>2020</v>
      </c>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row>
    <row r="34" spans="1:51">
      <c r="A34" s="212" t="s">
        <v>516</v>
      </c>
      <c r="B34" s="203" t="s">
        <v>28</v>
      </c>
      <c r="C34" s="162">
        <v>0.25</v>
      </c>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70"/>
      <c r="AX34" s="70"/>
    </row>
    <row r="35" spans="1:51">
      <c r="A35" s="212" t="s">
        <v>517</v>
      </c>
      <c r="B35" s="203" t="s">
        <v>511</v>
      </c>
      <c r="C35" s="170">
        <v>-6.4505437730296702E-3</v>
      </c>
      <c r="D35" s="70"/>
      <c r="E35" s="70"/>
      <c r="F35" s="70"/>
      <c r="G35" s="70"/>
      <c r="H35" s="70"/>
      <c r="I35" s="70"/>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70"/>
      <c r="AS35" s="70"/>
      <c r="AT35" s="70"/>
      <c r="AU35" s="70"/>
      <c r="AV35" s="70"/>
      <c r="AW35" s="70"/>
      <c r="AX35" s="70"/>
    </row>
    <row r="36" spans="1:51">
      <c r="A36" s="212" t="s">
        <v>518</v>
      </c>
      <c r="B36" s="203" t="s">
        <v>36</v>
      </c>
      <c r="C36" s="162">
        <v>2020</v>
      </c>
      <c r="D36" s="70"/>
      <c r="E36" s="70"/>
      <c r="F36" s="70"/>
      <c r="G36" s="70"/>
      <c r="H36" s="70"/>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70"/>
      <c r="AS36" s="70"/>
      <c r="AT36" s="70"/>
      <c r="AU36" s="70"/>
      <c r="AV36" s="70"/>
      <c r="AW36" s="70"/>
      <c r="AX36" s="70"/>
    </row>
    <row r="37" spans="1:51">
      <c r="A37" s="212" t="s">
        <v>519</v>
      </c>
      <c r="B37" s="203" t="s">
        <v>511</v>
      </c>
      <c r="C37" s="170">
        <v>3.4950074489999997E-2</v>
      </c>
      <c r="D37" s="70"/>
      <c r="E37" s="70"/>
      <c r="F37" s="70"/>
      <c r="G37" s="70"/>
      <c r="H37" s="70"/>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70"/>
      <c r="AS37" s="70"/>
      <c r="AT37" s="70"/>
      <c r="AU37" s="70"/>
      <c r="AV37" s="70"/>
      <c r="AW37" s="70"/>
      <c r="AX37" s="70"/>
    </row>
    <row r="38" spans="1:51" ht="15.75">
      <c r="A38" s="400" t="s">
        <v>143</v>
      </c>
      <c r="B38" s="401"/>
      <c r="C38" s="402"/>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row>
    <row r="39" spans="1:51" ht="15.75" thickBot="1">
      <c r="A39" s="213" t="s">
        <v>520</v>
      </c>
      <c r="B39" s="204" t="s">
        <v>511</v>
      </c>
      <c r="C39" s="172">
        <v>0.02</v>
      </c>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70"/>
      <c r="AS39" s="70"/>
      <c r="AT39" s="70"/>
      <c r="AU39" s="70"/>
      <c r="AV39" s="70"/>
      <c r="AW39" s="70"/>
      <c r="AX39" s="70"/>
    </row>
    <row r="40" spans="1:51" ht="15.75" thickBot="1"/>
    <row r="41" spans="1:51" ht="18.75">
      <c r="A41" s="355" t="s">
        <v>144</v>
      </c>
      <c r="B41" s="356"/>
      <c r="C41" s="357"/>
      <c r="D41" s="70"/>
      <c r="H41" s="70"/>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70"/>
      <c r="AS41" s="70"/>
      <c r="AT41" s="70"/>
      <c r="AU41" s="70"/>
      <c r="AV41" s="70"/>
      <c r="AW41" s="70"/>
      <c r="AX41" s="70"/>
    </row>
    <row r="42" spans="1:51" ht="15.75" thickBot="1">
      <c r="A42" s="213" t="s">
        <v>521</v>
      </c>
      <c r="B42" s="204" t="s">
        <v>511</v>
      </c>
      <c r="C42" s="172">
        <v>-1.5900000000000001E-2</v>
      </c>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row>
    <row r="43" spans="1:51" ht="15.75" thickBot="1"/>
    <row r="44" spans="1:51" ht="18.75">
      <c r="A44" s="355" t="s">
        <v>157</v>
      </c>
      <c r="B44" s="356"/>
      <c r="C44" s="357"/>
      <c r="D44" s="70"/>
      <c r="E44" s="70"/>
      <c r="F44" s="70"/>
      <c r="G44" s="70"/>
      <c r="H44" s="70"/>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c r="AI44" s="70"/>
      <c r="AJ44" s="70"/>
      <c r="AK44" s="70"/>
      <c r="AL44" s="70"/>
      <c r="AM44" s="70"/>
      <c r="AN44" s="70"/>
      <c r="AO44" s="70"/>
      <c r="AP44" s="70"/>
      <c r="AQ44" s="70"/>
      <c r="AR44" s="70"/>
      <c r="AS44" s="70"/>
      <c r="AT44" s="70"/>
      <c r="AU44" s="70"/>
      <c r="AV44" s="70"/>
      <c r="AW44" s="70"/>
      <c r="AX44" s="70"/>
      <c r="AY44" s="70"/>
    </row>
    <row r="45" spans="1:51">
      <c r="A45" s="212" t="s">
        <v>522</v>
      </c>
      <c r="B45" s="203" t="s">
        <v>36</v>
      </c>
      <c r="C45" s="162">
        <v>2020</v>
      </c>
      <c r="D45" s="70"/>
      <c r="E45" s="70"/>
      <c r="F45" s="70"/>
      <c r="G45" s="70"/>
      <c r="H45" s="70"/>
      <c r="I45" s="70"/>
      <c r="J45" s="70"/>
      <c r="K45" s="70"/>
      <c r="L45" s="70"/>
      <c r="M45" s="70"/>
      <c r="N45" s="70"/>
      <c r="O45" s="70"/>
      <c r="P45" s="70"/>
      <c r="Q45" s="70"/>
      <c r="R45" s="70"/>
      <c r="S45" s="70"/>
      <c r="T45" s="70"/>
      <c r="U45" s="70"/>
      <c r="V45" s="70"/>
      <c r="W45" s="70"/>
      <c r="X45" s="70"/>
      <c r="Y45" s="70"/>
      <c r="Z45" s="70"/>
      <c r="AA45" s="70"/>
      <c r="AB45" s="70"/>
      <c r="AC45" s="70"/>
      <c r="AD45" s="70"/>
      <c r="AE45" s="70"/>
      <c r="AF45" s="70"/>
      <c r="AG45" s="70"/>
      <c r="AH45" s="70"/>
      <c r="AI45" s="70"/>
      <c r="AJ45" s="70"/>
      <c r="AK45" s="70"/>
      <c r="AL45" s="70"/>
      <c r="AM45" s="70"/>
      <c r="AN45" s="70"/>
      <c r="AO45" s="70"/>
      <c r="AP45" s="70"/>
      <c r="AQ45" s="70"/>
      <c r="AR45" s="70"/>
      <c r="AS45" s="70"/>
      <c r="AT45" s="70"/>
      <c r="AU45" s="70"/>
      <c r="AV45" s="70"/>
      <c r="AW45" s="70"/>
      <c r="AX45" s="70"/>
      <c r="AY45" s="70"/>
    </row>
    <row r="46" spans="1:51">
      <c r="A46" s="212" t="s">
        <v>523</v>
      </c>
      <c r="B46" s="203" t="s">
        <v>36</v>
      </c>
      <c r="C46" s="162">
        <v>2050</v>
      </c>
      <c r="D46" s="70"/>
      <c r="E46" s="70"/>
      <c r="F46" s="70"/>
      <c r="G46" s="70"/>
      <c r="H46" s="70"/>
      <c r="I46" s="70"/>
      <c r="J46" s="70"/>
      <c r="K46" s="70"/>
      <c r="L46" s="70"/>
      <c r="M46" s="70"/>
      <c r="N46" s="70"/>
      <c r="O46" s="70"/>
      <c r="P46" s="70"/>
      <c r="Q46" s="70"/>
      <c r="R46" s="70"/>
      <c r="S46" s="70"/>
      <c r="T46" s="70"/>
      <c r="U46" s="70"/>
      <c r="V46" s="70"/>
      <c r="W46" s="70"/>
      <c r="X46" s="70"/>
      <c r="Y46" s="70"/>
      <c r="Z46" s="70"/>
      <c r="AA46" s="70"/>
      <c r="AB46" s="70"/>
      <c r="AC46" s="70"/>
      <c r="AD46" s="70"/>
      <c r="AE46" s="70"/>
      <c r="AF46" s="70"/>
      <c r="AG46" s="70"/>
      <c r="AH46" s="70"/>
      <c r="AI46" s="70"/>
      <c r="AJ46" s="70"/>
      <c r="AK46" s="70"/>
      <c r="AL46" s="70"/>
      <c r="AM46" s="70"/>
      <c r="AN46" s="70"/>
      <c r="AO46" s="70"/>
      <c r="AP46" s="70"/>
      <c r="AQ46" s="70"/>
      <c r="AR46" s="70"/>
      <c r="AS46" s="70"/>
      <c r="AT46" s="70"/>
      <c r="AU46" s="70"/>
      <c r="AV46" s="70"/>
      <c r="AW46" s="70"/>
      <c r="AX46" s="70"/>
      <c r="AY46" s="70"/>
    </row>
    <row r="47" spans="1:51">
      <c r="A47" s="212" t="s">
        <v>524</v>
      </c>
      <c r="B47" s="203" t="s">
        <v>511</v>
      </c>
      <c r="C47" s="170">
        <v>0.14149999999999999</v>
      </c>
      <c r="D47" s="70"/>
      <c r="E47" s="70"/>
      <c r="F47" s="70"/>
      <c r="G47" s="70"/>
      <c r="H47" s="70"/>
      <c r="I47" s="70"/>
      <c r="J47" s="70"/>
      <c r="K47" s="70"/>
      <c r="L47" s="70"/>
      <c r="M47" s="70"/>
      <c r="N47" s="70"/>
      <c r="O47" s="70"/>
      <c r="P47" s="70"/>
      <c r="Q47" s="70"/>
      <c r="R47" s="70"/>
      <c r="S47" s="70"/>
      <c r="T47" s="70"/>
      <c r="U47" s="70"/>
      <c r="V47" s="70"/>
      <c r="W47" s="70"/>
      <c r="X47" s="70"/>
      <c r="Y47" s="70"/>
      <c r="Z47" s="70"/>
      <c r="AA47" s="70"/>
      <c r="AB47" s="70"/>
      <c r="AC47" s="70"/>
      <c r="AD47" s="70"/>
      <c r="AE47" s="70"/>
      <c r="AF47" s="70"/>
      <c r="AG47" s="70"/>
      <c r="AH47" s="70"/>
      <c r="AI47" s="70"/>
      <c r="AJ47" s="70"/>
      <c r="AK47" s="70"/>
      <c r="AL47" s="70"/>
      <c r="AM47" s="70"/>
      <c r="AN47" s="70"/>
      <c r="AO47" s="70"/>
      <c r="AP47" s="70"/>
      <c r="AQ47" s="70"/>
      <c r="AR47" s="70"/>
      <c r="AS47" s="70"/>
      <c r="AT47" s="70"/>
      <c r="AU47" s="70"/>
      <c r="AV47" s="70"/>
      <c r="AW47" s="70"/>
      <c r="AX47" s="70"/>
      <c r="AY47" s="70"/>
    </row>
    <row r="48" spans="1:51">
      <c r="A48" s="212" t="s">
        <v>525</v>
      </c>
      <c r="B48" s="203" t="s">
        <v>511</v>
      </c>
      <c r="C48" s="170">
        <v>3.8699999999999998E-2</v>
      </c>
      <c r="D48" s="70"/>
      <c r="E48" s="70"/>
      <c r="F48" s="70"/>
      <c r="G48" s="70"/>
      <c r="H48" s="70"/>
      <c r="I48" s="70"/>
      <c r="J48" s="70"/>
      <c r="K48" s="70"/>
      <c r="L48" s="70"/>
      <c r="M48" s="70"/>
      <c r="N48" s="70"/>
      <c r="O48" s="70"/>
      <c r="P48" s="70"/>
      <c r="Q48" s="70"/>
      <c r="R48" s="70"/>
      <c r="S48" s="70"/>
      <c r="T48" s="70"/>
      <c r="U48" s="70"/>
      <c r="V48" s="70"/>
      <c r="W48" s="70"/>
      <c r="X48" s="70"/>
      <c r="Y48" s="70"/>
      <c r="Z48" s="70"/>
      <c r="AA48" s="70"/>
      <c r="AB48" s="70"/>
      <c r="AC48" s="70"/>
      <c r="AD48" s="70"/>
      <c r="AE48" s="70"/>
      <c r="AF48" s="70"/>
      <c r="AG48" s="70"/>
      <c r="AH48" s="70"/>
      <c r="AI48" s="70"/>
      <c r="AJ48" s="70"/>
      <c r="AK48" s="70"/>
      <c r="AL48" s="70"/>
      <c r="AM48" s="70"/>
      <c r="AN48" s="70"/>
      <c r="AO48" s="70"/>
      <c r="AP48" s="70"/>
      <c r="AQ48" s="70"/>
      <c r="AR48" s="70"/>
      <c r="AS48" s="70"/>
      <c r="AT48" s="70"/>
      <c r="AU48" s="70"/>
      <c r="AV48" s="70"/>
      <c r="AW48" s="70"/>
      <c r="AX48" s="70"/>
      <c r="AY48" s="70"/>
    </row>
    <row r="49" spans="1:51" ht="15.75" thickBot="1">
      <c r="A49" s="213" t="s">
        <v>526</v>
      </c>
      <c r="B49" s="204" t="s">
        <v>511</v>
      </c>
      <c r="C49" s="173">
        <v>-6.2799999999999995E-2</v>
      </c>
      <c r="D49" s="70"/>
      <c r="E49" s="70"/>
      <c r="F49" s="70"/>
      <c r="G49" s="70"/>
      <c r="H49" s="70"/>
      <c r="I49" s="70"/>
      <c r="J49" s="70"/>
      <c r="K49" s="70"/>
      <c r="L49" s="70"/>
      <c r="M49" s="70"/>
      <c r="N49" s="70"/>
      <c r="O49" s="70"/>
      <c r="P49" s="70"/>
      <c r="Q49" s="70"/>
      <c r="R49" s="70"/>
      <c r="S49" s="70"/>
      <c r="T49" s="70"/>
      <c r="U49" s="70"/>
      <c r="V49" s="70"/>
      <c r="W49" s="70"/>
      <c r="X49" s="70"/>
      <c r="Y49" s="70"/>
      <c r="Z49" s="70"/>
      <c r="AA49" s="70"/>
      <c r="AB49" s="70"/>
      <c r="AC49" s="70"/>
      <c r="AD49" s="70"/>
      <c r="AE49" s="70"/>
      <c r="AF49" s="70"/>
      <c r="AG49" s="70"/>
      <c r="AH49" s="70"/>
      <c r="AI49" s="70"/>
      <c r="AJ49" s="70"/>
      <c r="AK49" s="70"/>
      <c r="AL49" s="70"/>
      <c r="AM49" s="70"/>
      <c r="AN49" s="70"/>
      <c r="AO49" s="70"/>
      <c r="AP49" s="70"/>
      <c r="AQ49" s="70"/>
      <c r="AR49" s="70"/>
      <c r="AS49" s="70"/>
      <c r="AT49" s="70"/>
      <c r="AU49" s="70"/>
      <c r="AV49" s="70"/>
      <c r="AW49" s="70"/>
      <c r="AX49" s="70"/>
      <c r="AY49" s="70"/>
    </row>
    <row r="50" spans="1:51" s="70" customFormat="1"/>
    <row r="51" spans="1:51" s="70" customFormat="1"/>
    <row r="52" spans="1:51" s="70" customFormat="1"/>
    <row r="53" spans="1:51" s="70" customFormat="1"/>
    <row r="54" spans="1:51" s="70" customFormat="1"/>
    <row r="55" spans="1:51" s="70" customFormat="1"/>
    <row r="56" spans="1:51" s="70" customFormat="1"/>
    <row r="57" spans="1:51" s="70" customFormat="1"/>
    <row r="58" spans="1:51" s="70" customFormat="1"/>
    <row r="59" spans="1:51" s="70" customFormat="1"/>
    <row r="60" spans="1:51" s="70" customFormat="1"/>
    <row r="61" spans="1:51" s="70" customFormat="1"/>
    <row r="62" spans="1:51" ht="27" thickBot="1">
      <c r="A62" s="160" t="s">
        <v>527</v>
      </c>
      <c r="D62" s="70"/>
      <c r="E62" s="70"/>
      <c r="F62" s="70"/>
      <c r="G62" s="70"/>
      <c r="H62" s="70"/>
      <c r="I62" s="70"/>
      <c r="J62" s="70"/>
      <c r="K62" s="70"/>
      <c r="L62" s="70"/>
      <c r="M62" s="70"/>
      <c r="N62" s="70"/>
      <c r="O62" s="70"/>
      <c r="P62" s="70"/>
      <c r="Q62" s="70"/>
      <c r="R62" s="70"/>
      <c r="S62" s="70"/>
      <c r="T62" s="70"/>
      <c r="U62" s="70"/>
      <c r="V62" s="70"/>
      <c r="W62" s="70"/>
      <c r="X62" s="70"/>
      <c r="Y62" s="70"/>
      <c r="Z62" s="70"/>
      <c r="AA62" s="70"/>
      <c r="AB62" s="70"/>
      <c r="AC62" s="70"/>
      <c r="AD62" s="70"/>
      <c r="AE62" s="70"/>
      <c r="AF62" s="70"/>
      <c r="AG62" s="70"/>
      <c r="AH62" s="70"/>
      <c r="AI62" s="70"/>
      <c r="AJ62" s="70"/>
      <c r="AK62" s="70"/>
      <c r="AL62" s="70"/>
      <c r="AM62" s="70"/>
      <c r="AN62" s="70"/>
      <c r="AO62" s="70"/>
      <c r="AP62" s="70"/>
      <c r="AQ62" s="70"/>
      <c r="AR62" s="70"/>
      <c r="AS62" s="70"/>
      <c r="AT62" s="70"/>
      <c r="AU62" s="70"/>
      <c r="AV62" s="70"/>
      <c r="AW62" s="70"/>
      <c r="AX62" s="70"/>
      <c r="AY62" s="70"/>
    </row>
    <row r="63" spans="1:51" ht="15.75" customHeight="1">
      <c r="A63" s="208" t="s">
        <v>168</v>
      </c>
      <c r="B63" s="209"/>
      <c r="C63" s="214"/>
      <c r="D63" s="70"/>
      <c r="E63" s="70"/>
      <c r="F63" s="70"/>
      <c r="G63" s="70"/>
      <c r="H63" s="70"/>
      <c r="I63" s="70"/>
      <c r="J63" s="70"/>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70"/>
      <c r="AV63" s="70"/>
      <c r="AW63" s="70"/>
      <c r="AX63" s="70"/>
      <c r="AY63" s="70"/>
    </row>
    <row r="64" spans="1:51" ht="15" customHeight="1">
      <c r="A64" s="364" t="s">
        <v>187</v>
      </c>
      <c r="B64" s="203" t="s">
        <v>169</v>
      </c>
      <c r="C64" s="162">
        <v>0</v>
      </c>
      <c r="D64" s="70"/>
      <c r="E64" s="70"/>
      <c r="F64" s="70"/>
      <c r="G64" s="70"/>
      <c r="H64" s="70"/>
      <c r="I64" s="70"/>
      <c r="J64" s="70"/>
      <c r="K64" s="70"/>
      <c r="L64" s="70"/>
      <c r="M64" s="70"/>
      <c r="N64" s="70"/>
      <c r="O64" s="70"/>
      <c r="P64" s="70"/>
      <c r="Q64" s="70"/>
      <c r="R64" s="70"/>
      <c r="S64" s="70"/>
      <c r="T64" s="70"/>
      <c r="U64" s="70"/>
      <c r="V64" s="70"/>
      <c r="W64" s="70"/>
      <c r="X64" s="70"/>
      <c r="Y64" s="70"/>
      <c r="Z64" s="70"/>
      <c r="AA64" s="70"/>
      <c r="AB64" s="70"/>
      <c r="AC64" s="70"/>
      <c r="AD64" s="70"/>
      <c r="AE64" s="70"/>
      <c r="AF64" s="70"/>
      <c r="AG64" s="70"/>
      <c r="AH64" s="70"/>
      <c r="AI64" s="70"/>
      <c r="AJ64" s="70"/>
      <c r="AK64" s="70"/>
      <c r="AL64" s="70"/>
      <c r="AM64" s="70"/>
      <c r="AN64" s="70"/>
      <c r="AO64" s="70"/>
      <c r="AP64" s="70"/>
      <c r="AQ64" s="70"/>
      <c r="AR64" s="70"/>
      <c r="AS64" s="70"/>
      <c r="AT64" s="70"/>
      <c r="AU64" s="70"/>
      <c r="AV64" s="70"/>
      <c r="AW64" s="70"/>
      <c r="AX64" s="70"/>
      <c r="AY64" s="70"/>
    </row>
    <row r="65" spans="1:51" ht="15.75" thickBot="1">
      <c r="A65" s="394"/>
      <c r="B65" s="204" t="s">
        <v>528</v>
      </c>
      <c r="C65" s="173">
        <v>0.1</v>
      </c>
      <c r="D65" s="70"/>
      <c r="E65" s="70"/>
      <c r="F65" s="70"/>
      <c r="G65" s="70"/>
      <c r="H65" s="70"/>
      <c r="I65" s="70"/>
      <c r="J65" s="70"/>
      <c r="K65" s="70"/>
      <c r="L65" s="70"/>
      <c r="M65" s="70"/>
      <c r="N65" s="70"/>
      <c r="O65" s="70"/>
      <c r="P65" s="70"/>
      <c r="Q65" s="70"/>
      <c r="R65" s="70"/>
      <c r="S65" s="70"/>
      <c r="T65" s="70"/>
      <c r="U65" s="70"/>
      <c r="V65" s="70"/>
      <c r="W65" s="70"/>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row>
    <row r="66" spans="1:51" s="70" customFormat="1" ht="15.75" thickBot="1"/>
    <row r="67" spans="1:51" ht="15.75" customHeight="1">
      <c r="A67" s="355" t="s">
        <v>192</v>
      </c>
      <c r="B67" s="356"/>
      <c r="C67" s="357"/>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c r="AN67" s="70"/>
      <c r="AO67" s="70"/>
      <c r="AP67" s="70"/>
      <c r="AQ67" s="70"/>
      <c r="AR67" s="70"/>
      <c r="AS67" s="70"/>
      <c r="AT67" s="70"/>
      <c r="AU67" s="70"/>
      <c r="AV67" s="70"/>
      <c r="AW67" s="70"/>
      <c r="AX67" s="70"/>
      <c r="AY67" s="70"/>
    </row>
    <row r="68" spans="1:51" ht="15" customHeight="1">
      <c r="A68" s="395" t="s">
        <v>208</v>
      </c>
      <c r="B68" s="203" t="s">
        <v>193</v>
      </c>
      <c r="C68" s="162">
        <v>0</v>
      </c>
      <c r="D68" s="70"/>
      <c r="E68" s="70"/>
      <c r="F68" s="70"/>
      <c r="G68" s="70"/>
      <c r="H68" s="70"/>
      <c r="I68" s="70"/>
      <c r="J68" s="70"/>
      <c r="K68" s="70"/>
      <c r="L68" s="70"/>
      <c r="M68" s="70"/>
      <c r="N68" s="70"/>
      <c r="O68" s="70"/>
      <c r="P68" s="70"/>
      <c r="Q68" s="70"/>
      <c r="R68" s="70"/>
      <c r="S68" s="70"/>
      <c r="T68" s="70"/>
      <c r="U68" s="70"/>
      <c r="V68" s="70"/>
      <c r="W68" s="70"/>
      <c r="X68" s="70"/>
      <c r="Y68" s="70"/>
      <c r="Z68" s="70"/>
      <c r="AA68" s="70"/>
      <c r="AB68" s="70"/>
      <c r="AC68" s="70"/>
      <c r="AD68" s="70"/>
      <c r="AE68" s="70"/>
      <c r="AF68" s="70"/>
      <c r="AG68" s="70"/>
      <c r="AH68" s="70"/>
      <c r="AI68" s="70"/>
      <c r="AJ68" s="70"/>
      <c r="AK68" s="70"/>
      <c r="AL68" s="70"/>
      <c r="AM68" s="70"/>
      <c r="AN68" s="70"/>
      <c r="AO68" s="70"/>
      <c r="AP68" s="70"/>
      <c r="AQ68" s="70"/>
      <c r="AR68" s="70"/>
      <c r="AS68" s="70"/>
      <c r="AT68" s="70"/>
      <c r="AU68" s="70"/>
      <c r="AV68" s="70"/>
      <c r="AW68" s="70"/>
      <c r="AX68" s="70"/>
      <c r="AY68" s="70"/>
    </row>
    <row r="69" spans="1:51" ht="15.75" thickBot="1">
      <c r="A69" s="396"/>
      <c r="B69" s="204" t="s">
        <v>529</v>
      </c>
      <c r="C69" s="173">
        <v>-0.08</v>
      </c>
      <c r="E69" s="70"/>
      <c r="F69" s="70"/>
      <c r="G69" s="70"/>
      <c r="H69" s="70"/>
      <c r="I69" s="70"/>
      <c r="J69" s="70"/>
      <c r="K69" s="70"/>
      <c r="L69" s="70"/>
      <c r="M69" s="70"/>
      <c r="N69" s="70"/>
      <c r="O69" s="70"/>
      <c r="P69" s="70"/>
      <c r="Q69" s="70"/>
      <c r="R69" s="70"/>
      <c r="S69" s="70"/>
      <c r="T69" s="70"/>
      <c r="U69" s="70"/>
      <c r="V69" s="70"/>
      <c r="W69" s="70"/>
      <c r="X69" s="70"/>
      <c r="Y69" s="70"/>
      <c r="Z69" s="70"/>
      <c r="AA69" s="70"/>
      <c r="AB69" s="70"/>
      <c r="AC69" s="70"/>
      <c r="AD69" s="70"/>
      <c r="AE69" s="70"/>
      <c r="AF69" s="70"/>
      <c r="AG69" s="70"/>
      <c r="AH69" s="70"/>
      <c r="AI69" s="70"/>
      <c r="AJ69" s="70"/>
      <c r="AK69" s="70"/>
      <c r="AL69" s="70"/>
      <c r="AM69" s="70"/>
      <c r="AN69" s="70"/>
      <c r="AO69" s="70"/>
      <c r="AP69" s="70"/>
      <c r="AQ69" s="70"/>
      <c r="AR69" s="70"/>
      <c r="AS69" s="70"/>
      <c r="AT69" s="70"/>
      <c r="AU69" s="70"/>
      <c r="AV69" s="70"/>
      <c r="AW69" s="70"/>
      <c r="AX69" s="70"/>
      <c r="AY69" s="70"/>
    </row>
    <row r="70" spans="1:51" ht="14.25" customHeight="1" thickBot="1">
      <c r="A70" s="70"/>
      <c r="B70" s="70"/>
      <c r="C70" s="70"/>
      <c r="E70" s="70"/>
      <c r="F70" s="70"/>
      <c r="G70" s="70"/>
      <c r="H70" s="70"/>
      <c r="I70" s="70"/>
      <c r="J70" s="70"/>
      <c r="K70" s="70"/>
      <c r="L70" s="70"/>
      <c r="M70" s="70"/>
      <c r="N70" s="70"/>
      <c r="O70" s="70"/>
      <c r="P70" s="70"/>
      <c r="Q70" s="70"/>
      <c r="R70" s="70"/>
      <c r="S70" s="70"/>
      <c r="T70" s="70"/>
      <c r="U70" s="70"/>
      <c r="V70" s="70"/>
      <c r="W70" s="70"/>
      <c r="X70" s="70"/>
      <c r="Y70" s="70"/>
      <c r="Z70" s="70"/>
      <c r="AA70" s="70"/>
      <c r="AB70" s="70"/>
      <c r="AC70" s="70"/>
      <c r="AD70" s="70"/>
      <c r="AE70" s="70"/>
      <c r="AF70" s="70"/>
      <c r="AG70" s="70"/>
      <c r="AH70" s="70"/>
      <c r="AI70" s="70"/>
      <c r="AJ70" s="70"/>
      <c r="AK70" s="70"/>
      <c r="AL70" s="70"/>
      <c r="AM70" s="70"/>
      <c r="AN70" s="70"/>
      <c r="AO70" s="70"/>
      <c r="AP70" s="70"/>
      <c r="AQ70" s="70"/>
      <c r="AR70" s="70"/>
      <c r="AS70" s="70"/>
      <c r="AT70" s="70"/>
      <c r="AU70" s="70"/>
      <c r="AV70" s="70"/>
      <c r="AW70" s="70"/>
      <c r="AX70" s="70"/>
      <c r="AY70" s="70"/>
    </row>
    <row r="71" spans="1:51" ht="18.75">
      <c r="A71" s="330" t="s">
        <v>228</v>
      </c>
      <c r="B71" s="331"/>
      <c r="C71" s="331"/>
      <c r="D71" s="270" t="s">
        <v>530</v>
      </c>
      <c r="E71" s="70"/>
      <c r="F71" s="70"/>
      <c r="G71" s="70"/>
      <c r="H71" s="70"/>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row>
    <row r="72" spans="1:51">
      <c r="A72" s="212" t="s">
        <v>531</v>
      </c>
      <c r="B72" s="203" t="s">
        <v>532</v>
      </c>
      <c r="C72" s="217">
        <v>0.15</v>
      </c>
      <c r="D72" s="162">
        <v>1</v>
      </c>
      <c r="E72" s="70"/>
      <c r="F72" s="70"/>
      <c r="G72" s="70"/>
      <c r="H72" s="70"/>
      <c r="I72" s="70"/>
      <c r="J72" s="70"/>
      <c r="K72" s="70"/>
      <c r="L72" s="70"/>
      <c r="M72" s="70"/>
      <c r="N72" s="70"/>
      <c r="O72" s="70"/>
      <c r="P72" s="70"/>
      <c r="Q72" s="70"/>
      <c r="R72" s="70"/>
      <c r="S72" s="70"/>
      <c r="T72" s="70"/>
      <c r="U72" s="70"/>
      <c r="V72" s="70"/>
      <c r="W72" s="70"/>
      <c r="X72" s="70"/>
      <c r="Y72" s="70"/>
      <c r="Z72" s="70"/>
      <c r="AA72" s="70"/>
      <c r="AB72" s="70"/>
      <c r="AC72" s="70"/>
      <c r="AD72" s="70"/>
      <c r="AE72" s="70"/>
      <c r="AF72" s="70"/>
      <c r="AG72" s="70"/>
      <c r="AH72" s="70"/>
      <c r="AI72" s="70"/>
      <c r="AJ72" s="70"/>
      <c r="AK72" s="70"/>
      <c r="AL72" s="70"/>
      <c r="AM72" s="70"/>
      <c r="AN72" s="70"/>
      <c r="AO72" s="70"/>
      <c r="AP72" s="70"/>
      <c r="AQ72" s="70"/>
      <c r="AR72" s="70"/>
      <c r="AS72" s="70"/>
      <c r="AT72" s="70"/>
      <c r="AU72" s="70"/>
      <c r="AV72" s="70"/>
      <c r="AW72" s="70"/>
      <c r="AX72" s="70"/>
      <c r="AY72" s="70"/>
    </row>
    <row r="73" spans="1:51" ht="18.75">
      <c r="A73" s="375" t="s">
        <v>230</v>
      </c>
      <c r="B73" s="376"/>
      <c r="C73" s="376"/>
      <c r="D73" s="271" t="s">
        <v>533</v>
      </c>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0"/>
      <c r="AQ73" s="70"/>
      <c r="AR73" s="70"/>
      <c r="AS73" s="70"/>
      <c r="AT73" s="70"/>
      <c r="AU73" s="70"/>
      <c r="AV73" s="70"/>
      <c r="AW73" s="70"/>
      <c r="AX73" s="70"/>
      <c r="AY73" s="70"/>
    </row>
    <row r="74" spans="1:51" ht="14.25" customHeight="1" thickBot="1">
      <c r="A74" s="213" t="s">
        <v>534</v>
      </c>
      <c r="B74" s="204" t="s">
        <v>532</v>
      </c>
      <c r="C74" s="218">
        <v>0.2</v>
      </c>
      <c r="D74" s="186">
        <v>1</v>
      </c>
      <c r="E74" s="70"/>
      <c r="F74" s="70"/>
      <c r="G74" s="70"/>
      <c r="H74" s="70"/>
      <c r="I74" s="70"/>
      <c r="J74" s="70"/>
      <c r="K74" s="70"/>
      <c r="L74" s="70"/>
      <c r="M74" s="70"/>
      <c r="N74" s="70"/>
      <c r="O74" s="70"/>
      <c r="P74" s="70"/>
      <c r="Q74" s="70"/>
      <c r="R74" s="70"/>
      <c r="S74" s="70"/>
      <c r="T74" s="70"/>
      <c r="U74" s="70"/>
      <c r="V74" s="70"/>
      <c r="W74" s="70"/>
      <c r="X74" s="70"/>
      <c r="Y74" s="70"/>
      <c r="Z74" s="70"/>
      <c r="AA74" s="70"/>
      <c r="AB74" s="70"/>
      <c r="AC74" s="70"/>
      <c r="AD74" s="70"/>
      <c r="AE74" s="70"/>
      <c r="AF74" s="70"/>
      <c r="AG74" s="70"/>
      <c r="AH74" s="70"/>
      <c r="AI74" s="70"/>
      <c r="AJ74" s="70"/>
      <c r="AK74" s="70"/>
      <c r="AL74" s="70"/>
      <c r="AM74" s="70"/>
      <c r="AN74" s="70"/>
      <c r="AO74" s="70"/>
      <c r="AP74" s="70"/>
      <c r="AQ74" s="70"/>
      <c r="AR74" s="70"/>
      <c r="AS74" s="70"/>
      <c r="AT74" s="70"/>
      <c r="AU74" s="70"/>
      <c r="AV74" s="70"/>
      <c r="AW74" s="70"/>
      <c r="AX74" s="70"/>
      <c r="AY74" s="70"/>
    </row>
    <row r="75" spans="1:51" s="70" customFormat="1" ht="15.75" thickBot="1"/>
    <row r="76" spans="1:51" ht="18.75">
      <c r="A76" s="330" t="s">
        <v>236</v>
      </c>
      <c r="B76" s="331"/>
      <c r="C76" s="332"/>
    </row>
    <row r="77" spans="1:51">
      <c r="A77" s="364" t="s">
        <v>535</v>
      </c>
      <c r="B77" s="203" t="s">
        <v>622</v>
      </c>
      <c r="C77" s="175">
        <v>0</v>
      </c>
    </row>
    <row r="78" spans="1:51">
      <c r="A78" s="364"/>
      <c r="B78" s="203" t="s">
        <v>536</v>
      </c>
      <c r="C78" s="175">
        <v>2023</v>
      </c>
    </row>
    <row r="79" spans="1:51">
      <c r="A79" s="364" t="s">
        <v>237</v>
      </c>
      <c r="B79" s="203" t="s">
        <v>238</v>
      </c>
      <c r="C79" s="175">
        <v>2015</v>
      </c>
      <c r="G79" s="105"/>
      <c r="H79" s="105"/>
      <c r="I79" s="112"/>
      <c r="J79" s="112"/>
      <c r="K79" s="112"/>
      <c r="L79" s="112"/>
      <c r="M79" s="112"/>
      <c r="N79" s="112"/>
      <c r="O79" s="112"/>
      <c r="P79" s="112"/>
      <c r="Q79" s="112"/>
      <c r="R79" s="112"/>
      <c r="S79" s="112"/>
      <c r="T79" s="112"/>
    </row>
    <row r="80" spans="1:51">
      <c r="A80" s="364"/>
      <c r="B80" s="203" t="s">
        <v>241</v>
      </c>
      <c r="C80" s="220">
        <v>0</v>
      </c>
      <c r="G80" s="105"/>
      <c r="H80" s="105"/>
      <c r="I80" s="112"/>
      <c r="J80" s="112"/>
      <c r="K80" s="112"/>
      <c r="L80" s="112"/>
      <c r="M80" s="112"/>
      <c r="N80" s="112"/>
      <c r="O80" s="112"/>
      <c r="P80" s="112"/>
      <c r="Q80" s="112"/>
      <c r="R80" s="112"/>
      <c r="S80" s="112"/>
      <c r="T80" s="112"/>
    </row>
    <row r="81" spans="1:20">
      <c r="A81" s="364" t="s">
        <v>243</v>
      </c>
      <c r="B81" s="203" t="s">
        <v>238</v>
      </c>
      <c r="C81" s="175">
        <v>2015</v>
      </c>
    </row>
    <row r="82" spans="1:20">
      <c r="A82" s="364"/>
      <c r="B82" s="203" t="s">
        <v>241</v>
      </c>
      <c r="C82" s="220">
        <v>0</v>
      </c>
    </row>
    <row r="83" spans="1:20">
      <c r="A83" s="364" t="s">
        <v>244</v>
      </c>
      <c r="B83" s="203" t="s">
        <v>238</v>
      </c>
      <c r="C83" s="175">
        <v>2023</v>
      </c>
    </row>
    <row r="84" spans="1:20">
      <c r="A84" s="364"/>
      <c r="B84" s="203" t="s">
        <v>241</v>
      </c>
      <c r="C84" s="220">
        <v>0</v>
      </c>
    </row>
    <row r="85" spans="1:20">
      <c r="A85" s="364" t="s">
        <v>246</v>
      </c>
      <c r="B85" s="203" t="s">
        <v>238</v>
      </c>
      <c r="C85" s="175">
        <v>2023</v>
      </c>
      <c r="G85" s="117"/>
      <c r="I85" s="110"/>
      <c r="J85" s="110"/>
      <c r="K85" s="110"/>
      <c r="L85" s="110"/>
      <c r="M85" s="110"/>
      <c r="N85" s="110"/>
      <c r="O85" s="110"/>
      <c r="P85" s="110"/>
      <c r="Q85" s="110"/>
      <c r="R85" s="110"/>
      <c r="S85" s="110"/>
      <c r="T85" s="110"/>
    </row>
    <row r="86" spans="1:20">
      <c r="A86" s="364"/>
      <c r="B86" s="203" t="s">
        <v>241</v>
      </c>
      <c r="C86" s="220">
        <v>0</v>
      </c>
    </row>
    <row r="87" spans="1:20">
      <c r="A87" s="364" t="s">
        <v>211</v>
      </c>
      <c r="B87" s="203" t="s">
        <v>238</v>
      </c>
      <c r="C87" s="175">
        <v>2023</v>
      </c>
    </row>
    <row r="88" spans="1:20">
      <c r="A88" s="364"/>
      <c r="B88" s="203" t="s">
        <v>241</v>
      </c>
      <c r="C88" s="220">
        <v>0.97</v>
      </c>
    </row>
    <row r="89" spans="1:20">
      <c r="A89" s="364" t="s">
        <v>240</v>
      </c>
      <c r="B89" s="203" t="s">
        <v>238</v>
      </c>
      <c r="C89" s="175">
        <v>2023</v>
      </c>
    </row>
    <row r="90" spans="1:20">
      <c r="A90" s="364"/>
      <c r="B90" s="203" t="s">
        <v>241</v>
      </c>
      <c r="C90" s="220">
        <v>0.74</v>
      </c>
    </row>
    <row r="91" spans="1:20">
      <c r="A91" s="364" t="s">
        <v>245</v>
      </c>
      <c r="B91" s="203" t="s">
        <v>238</v>
      </c>
      <c r="C91" s="175">
        <v>2023</v>
      </c>
    </row>
    <row r="92" spans="1:20" ht="15.75" thickBot="1">
      <c r="A92" s="394"/>
      <c r="B92" s="204" t="s">
        <v>241</v>
      </c>
      <c r="C92" s="219">
        <v>0.87</v>
      </c>
    </row>
    <row r="93" spans="1:20">
      <c r="A93" s="118" t="s">
        <v>247</v>
      </c>
    </row>
    <row r="94" spans="1:20" ht="15.75" thickBot="1"/>
    <row r="95" spans="1:20" ht="14.25" customHeight="1">
      <c r="A95" s="330" t="s">
        <v>248</v>
      </c>
      <c r="B95" s="331"/>
      <c r="C95" s="332"/>
    </row>
    <row r="96" spans="1:20">
      <c r="A96" s="212" t="s">
        <v>249</v>
      </c>
      <c r="B96" s="203" t="s">
        <v>28</v>
      </c>
      <c r="C96" s="175">
        <v>1</v>
      </c>
      <c r="E96" s="174"/>
      <c r="G96" s="174"/>
      <c r="H96" s="174"/>
      <c r="I96" s="174"/>
      <c r="J96" s="174"/>
    </row>
    <row r="97" spans="1:10">
      <c r="A97" s="212" t="s">
        <v>256</v>
      </c>
      <c r="B97" s="203" t="s">
        <v>28</v>
      </c>
      <c r="C97" s="175">
        <v>1</v>
      </c>
      <c r="E97" s="174"/>
      <c r="G97" s="174"/>
      <c r="H97" s="174"/>
      <c r="I97" s="174"/>
      <c r="J97" s="174"/>
    </row>
    <row r="98" spans="1:10">
      <c r="A98" s="212" t="s">
        <v>537</v>
      </c>
      <c r="B98" s="203" t="s">
        <v>36</v>
      </c>
      <c r="C98" s="175">
        <v>2020</v>
      </c>
      <c r="J98" s="174"/>
    </row>
    <row r="99" spans="1:10">
      <c r="A99" s="212" t="s">
        <v>538</v>
      </c>
      <c r="B99" s="203" t="s">
        <v>36</v>
      </c>
      <c r="C99" s="175">
        <v>2025</v>
      </c>
      <c r="J99" s="174"/>
    </row>
    <row r="100" spans="1:10">
      <c r="A100" s="212" t="s">
        <v>539</v>
      </c>
      <c r="B100" s="203" t="s">
        <v>36</v>
      </c>
      <c r="C100" s="175">
        <v>2035</v>
      </c>
      <c r="J100" s="174"/>
    </row>
    <row r="101" spans="1:10">
      <c r="A101" s="212" t="s">
        <v>540</v>
      </c>
      <c r="B101" s="203" t="s">
        <v>36</v>
      </c>
      <c r="C101" s="175">
        <v>2050</v>
      </c>
      <c r="J101" s="174"/>
    </row>
    <row r="102" spans="1:10">
      <c r="A102" s="212" t="s">
        <v>255</v>
      </c>
      <c r="B102" s="203" t="s">
        <v>28</v>
      </c>
      <c r="C102" s="175">
        <v>0</v>
      </c>
    </row>
    <row r="103" spans="1:10" ht="15.75" thickBot="1">
      <c r="A103" s="213" t="s">
        <v>261</v>
      </c>
      <c r="B103" s="204" t="s">
        <v>28</v>
      </c>
      <c r="C103" s="222">
        <v>0</v>
      </c>
    </row>
    <row r="104" spans="1:10" ht="14.25" customHeight="1" thickBot="1"/>
    <row r="105" spans="1:10" ht="14.25" customHeight="1">
      <c r="A105" s="330" t="s">
        <v>58</v>
      </c>
      <c r="B105" s="331"/>
      <c r="C105" s="331"/>
      <c r="D105" s="331"/>
      <c r="E105" s="332"/>
    </row>
    <row r="106" spans="1:10" ht="14.25" customHeight="1">
      <c r="A106" s="364" t="s">
        <v>59</v>
      </c>
      <c r="B106" s="382">
        <v>4</v>
      </c>
      <c r="C106" s="221" t="s">
        <v>60</v>
      </c>
      <c r="D106" s="203" t="s">
        <v>65</v>
      </c>
      <c r="E106" s="170">
        <v>-9.5999999999999992E-3</v>
      </c>
    </row>
    <row r="107" spans="1:10" ht="14.25" customHeight="1">
      <c r="A107" s="364"/>
      <c r="B107" s="382"/>
      <c r="C107" s="221" t="s">
        <v>62</v>
      </c>
      <c r="D107" s="203" t="s">
        <v>541</v>
      </c>
      <c r="E107" s="162">
        <v>2017</v>
      </c>
    </row>
    <row r="108" spans="1:10" ht="14.25" customHeight="1">
      <c r="A108" s="364"/>
      <c r="B108" s="382"/>
      <c r="C108" s="221" t="s">
        <v>63</v>
      </c>
      <c r="D108" s="384"/>
      <c r="E108" s="385"/>
    </row>
    <row r="109" spans="1:10" ht="14.25" customHeight="1" thickBot="1">
      <c r="A109" s="394"/>
      <c r="B109" s="383"/>
      <c r="C109" s="223" t="s">
        <v>64</v>
      </c>
      <c r="D109" s="386"/>
      <c r="E109" s="387"/>
    </row>
    <row r="110" spans="1:10" ht="14.25" customHeight="1"/>
    <row r="111" spans="1:10" ht="14.25" customHeight="1"/>
    <row r="112" spans="1:10" ht="27" thickBot="1">
      <c r="A112" s="160" t="s">
        <v>542</v>
      </c>
    </row>
    <row r="113" spans="1:10" ht="18.75">
      <c r="A113" s="330" t="s">
        <v>543</v>
      </c>
      <c r="B113" s="331"/>
      <c r="C113" s="331"/>
      <c r="D113" s="331"/>
      <c r="E113" s="331"/>
      <c r="F113" s="331"/>
      <c r="G113" s="331"/>
      <c r="H113" s="331"/>
      <c r="I113" s="331"/>
      <c r="J113" s="332"/>
    </row>
    <row r="114" spans="1:10">
      <c r="A114" s="210" t="s">
        <v>36</v>
      </c>
      <c r="B114" s="161"/>
      <c r="C114" s="203" t="s">
        <v>36</v>
      </c>
      <c r="D114" s="161">
        <v>2020</v>
      </c>
      <c r="E114" s="161">
        <v>2025</v>
      </c>
      <c r="F114" s="161">
        <v>2030</v>
      </c>
      <c r="G114" s="161">
        <v>2035</v>
      </c>
      <c r="H114" s="161">
        <v>2040</v>
      </c>
      <c r="I114" s="161">
        <v>2045</v>
      </c>
      <c r="J114" s="162">
        <v>2050</v>
      </c>
    </row>
    <row r="115" spans="1:10">
      <c r="A115" s="374" t="s">
        <v>544</v>
      </c>
      <c r="B115" s="161" t="s">
        <v>545</v>
      </c>
      <c r="C115" s="203" t="s">
        <v>28</v>
      </c>
      <c r="D115" s="177">
        <v>0.88472864955826702</v>
      </c>
      <c r="E115" s="177">
        <v>0.88033461250055101</v>
      </c>
      <c r="F115" s="177">
        <v>0.87534775527083197</v>
      </c>
      <c r="G115" s="177">
        <v>0.87029999999999996</v>
      </c>
      <c r="H115" s="177">
        <v>0.86509999999999998</v>
      </c>
      <c r="I115" s="177">
        <v>0.85980999999999996</v>
      </c>
      <c r="J115" s="179">
        <v>0.85438999999999998</v>
      </c>
    </row>
    <row r="116" spans="1:10">
      <c r="A116" s="374"/>
      <c r="B116" s="161" t="s">
        <v>546</v>
      </c>
      <c r="C116" s="203" t="s">
        <v>28</v>
      </c>
      <c r="D116" s="177">
        <v>0.11527135044173301</v>
      </c>
      <c r="E116" s="177">
        <v>0.11966538749944899</v>
      </c>
      <c r="F116" s="177">
        <v>0.124652244729168</v>
      </c>
      <c r="G116" s="177">
        <v>0.12970000000000001</v>
      </c>
      <c r="H116" s="177">
        <v>0.13492999999999999</v>
      </c>
      <c r="I116" s="177">
        <v>0.14019999999999999</v>
      </c>
      <c r="J116" s="179">
        <v>0.14555999999999999</v>
      </c>
    </row>
    <row r="117" spans="1:10">
      <c r="A117" s="374"/>
      <c r="B117" s="161" t="s">
        <v>547</v>
      </c>
      <c r="C117" s="203" t="s">
        <v>28</v>
      </c>
      <c r="D117" s="177">
        <v>0</v>
      </c>
      <c r="E117" s="177">
        <v>0</v>
      </c>
      <c r="F117" s="177">
        <v>0</v>
      </c>
      <c r="G117" s="177">
        <v>0</v>
      </c>
      <c r="H117" s="177">
        <v>0</v>
      </c>
      <c r="I117" s="177">
        <v>0</v>
      </c>
      <c r="J117" s="179">
        <v>0</v>
      </c>
    </row>
    <row r="118" spans="1:10">
      <c r="A118" s="374" t="s">
        <v>548</v>
      </c>
      <c r="B118" s="161" t="s">
        <v>545</v>
      </c>
      <c r="C118" s="203" t="s">
        <v>28</v>
      </c>
      <c r="D118" s="177">
        <v>0.941542565014448</v>
      </c>
      <c r="E118" s="177">
        <v>0.90029018569834196</v>
      </c>
      <c r="F118" s="177">
        <v>0.89948594991710895</v>
      </c>
      <c r="G118" s="177">
        <v>0.89868248596732603</v>
      </c>
      <c r="H118" s="177">
        <v>0.89787979305491095</v>
      </c>
      <c r="I118" s="177">
        <v>0.89707787038664399</v>
      </c>
      <c r="J118" s="179">
        <v>0.8962</v>
      </c>
    </row>
    <row r="119" spans="1:10">
      <c r="A119" s="374"/>
      <c r="B119" s="161" t="s">
        <v>546</v>
      </c>
      <c r="C119" s="203" t="s">
        <v>28</v>
      </c>
      <c r="D119" s="177">
        <v>4.2231607023783101E-3</v>
      </c>
      <c r="E119" s="177">
        <v>5.9135968943322603E-3</v>
      </c>
      <c r="F119" s="177">
        <v>6.0668008183067104E-3</v>
      </c>
      <c r="G119" s="177">
        <v>6.2248184197546998E-3</v>
      </c>
      <c r="H119" s="177">
        <v>6.38782522707298E-3</v>
      </c>
      <c r="I119" s="177">
        <v>6.4999999999999997E-3</v>
      </c>
      <c r="J119" s="179">
        <v>6.7295437502571899E-3</v>
      </c>
    </row>
    <row r="120" spans="1:10">
      <c r="A120" s="374"/>
      <c r="B120" s="161" t="s">
        <v>547</v>
      </c>
      <c r="C120" s="203" t="s">
        <v>28</v>
      </c>
      <c r="D120" s="177">
        <v>5.4234274283173997E-2</v>
      </c>
      <c r="E120" s="177">
        <v>9.3796217407325494E-2</v>
      </c>
      <c r="F120" s="177">
        <v>9.4447249264584698E-2</v>
      </c>
      <c r="G120" s="177">
        <v>9.5103036725395301E-2</v>
      </c>
      <c r="H120" s="177">
        <v>9.5763616350592398E-2</v>
      </c>
      <c r="I120" s="177">
        <v>9.6429024995418E-2</v>
      </c>
      <c r="J120" s="179">
        <v>9.7099299811984396E-2</v>
      </c>
    </row>
    <row r="121" spans="1:10">
      <c r="A121" s="210" t="s">
        <v>549</v>
      </c>
      <c r="B121" s="388"/>
      <c r="C121" s="203" t="s">
        <v>28</v>
      </c>
      <c r="D121" s="177">
        <v>0.86118980169971704</v>
      </c>
      <c r="E121" s="177">
        <v>0.816445790051332</v>
      </c>
      <c r="F121" s="177">
        <v>0.79737110378897602</v>
      </c>
      <c r="G121" s="177">
        <v>0.77874390621843403</v>
      </c>
      <c r="H121" s="177">
        <v>0.76055365467805502</v>
      </c>
      <c r="I121" s="177">
        <v>0.74279005596401404</v>
      </c>
      <c r="J121" s="179">
        <v>0.72544306040184203</v>
      </c>
    </row>
    <row r="122" spans="1:10">
      <c r="A122" s="210" t="s">
        <v>550</v>
      </c>
      <c r="B122" s="388"/>
      <c r="C122" s="203" t="s">
        <v>551</v>
      </c>
      <c r="D122" s="175">
        <f t="shared" ref="D122:J122" si="2">SUM(D115:D117)</f>
        <v>1</v>
      </c>
      <c r="E122" s="175">
        <f t="shared" si="2"/>
        <v>1</v>
      </c>
      <c r="F122" s="175">
        <f t="shared" si="2"/>
        <v>1</v>
      </c>
      <c r="G122" s="175">
        <f t="shared" si="2"/>
        <v>1</v>
      </c>
      <c r="H122" s="175">
        <f t="shared" si="2"/>
        <v>1.00003</v>
      </c>
      <c r="I122" s="175">
        <f t="shared" si="2"/>
        <v>1.0000100000000001</v>
      </c>
      <c r="J122" s="175">
        <f t="shared" si="2"/>
        <v>0.99995000000000001</v>
      </c>
    </row>
    <row r="123" spans="1:10" ht="15.75" thickBot="1">
      <c r="A123" s="225" t="s">
        <v>552</v>
      </c>
      <c r="B123" s="389"/>
      <c r="C123" s="204" t="s">
        <v>551</v>
      </c>
      <c r="D123" s="175">
        <f t="shared" ref="D123:J123" si="3">SUM(D118:D120)</f>
        <v>1.0000000000000002</v>
      </c>
      <c r="E123" s="175">
        <f t="shared" si="3"/>
        <v>0.99999999999999967</v>
      </c>
      <c r="F123" s="175">
        <f t="shared" si="3"/>
        <v>1.0000000000000004</v>
      </c>
      <c r="G123" s="175">
        <f t="shared" si="3"/>
        <v>1.0000103411124761</v>
      </c>
      <c r="H123" s="175">
        <f t="shared" si="3"/>
        <v>1.0000312346325764</v>
      </c>
      <c r="I123" s="175">
        <f t="shared" si="3"/>
        <v>1.000006895382062</v>
      </c>
      <c r="J123" s="175">
        <f t="shared" si="3"/>
        <v>1.0000288435622415</v>
      </c>
    </row>
    <row r="124" spans="1:10" ht="15.75" thickBot="1"/>
    <row r="125" spans="1:10" ht="18.75">
      <c r="A125" s="330" t="s">
        <v>553</v>
      </c>
      <c r="B125" s="331"/>
      <c r="C125" s="331"/>
      <c r="D125" s="331"/>
      <c r="E125" s="331"/>
      <c r="F125" s="331"/>
      <c r="G125" s="331"/>
      <c r="H125" s="331"/>
      <c r="I125" s="332"/>
    </row>
    <row r="126" spans="1:10">
      <c r="A126" s="210" t="s">
        <v>36</v>
      </c>
      <c r="B126" s="203" t="s">
        <v>36</v>
      </c>
      <c r="C126" s="161">
        <v>2020</v>
      </c>
      <c r="D126" s="161">
        <v>2025</v>
      </c>
      <c r="E126" s="161">
        <v>2030</v>
      </c>
      <c r="F126" s="161">
        <v>2035</v>
      </c>
      <c r="G126" s="161">
        <v>2040</v>
      </c>
      <c r="H126" s="161">
        <v>2045</v>
      </c>
      <c r="I126" s="162">
        <v>2050</v>
      </c>
    </row>
    <row r="127" spans="1:10">
      <c r="A127" s="374" t="s">
        <v>554</v>
      </c>
      <c r="B127" s="203" t="s">
        <v>555</v>
      </c>
      <c r="C127" s="177">
        <v>0.80689476676619099</v>
      </c>
      <c r="D127" s="177">
        <v>0.71021542176077801</v>
      </c>
      <c r="E127" s="177">
        <v>0.60650331097055998</v>
      </c>
      <c r="F127" s="177">
        <v>0.51929710152244202</v>
      </c>
      <c r="G127" s="177">
        <v>0.432090892074324</v>
      </c>
      <c r="H127" s="177">
        <v>0.34488468262620597</v>
      </c>
      <c r="I127" s="179">
        <v>0.27268180370928902</v>
      </c>
    </row>
    <row r="128" spans="1:10">
      <c r="A128" s="374"/>
      <c r="B128" s="203" t="s">
        <v>192</v>
      </c>
      <c r="C128" s="177">
        <v>2.5719720127708699E-2</v>
      </c>
      <c r="D128" s="177">
        <v>5.04865457750533E-2</v>
      </c>
      <c r="E128" s="177">
        <v>7.2522641427268802E-2</v>
      </c>
      <c r="F128" s="177">
        <v>9.66968552363585E-2</v>
      </c>
      <c r="G128" s="177">
        <v>0.120871069045448</v>
      </c>
      <c r="H128" s="177">
        <v>0.14504528285453799</v>
      </c>
      <c r="I128" s="179">
        <v>0.16921949666362701</v>
      </c>
    </row>
    <row r="129" spans="1:9">
      <c r="A129" s="374"/>
      <c r="B129" s="203" t="s">
        <v>374</v>
      </c>
      <c r="C129" s="177">
        <v>0.14108125388458001</v>
      </c>
      <c r="D129" s="177">
        <v>0.18766406519422801</v>
      </c>
      <c r="E129" s="177">
        <v>0.24680316432428201</v>
      </c>
      <c r="F129" s="177">
        <v>0.28511153220401497</v>
      </c>
      <c r="G129" s="177">
        <v>0.32341990008374699</v>
      </c>
      <c r="H129" s="177">
        <v>0.36172826796347901</v>
      </c>
      <c r="I129" s="179">
        <v>0.38503330531201002</v>
      </c>
    </row>
    <row r="130" spans="1:9">
      <c r="A130" s="374"/>
      <c r="B130" s="203" t="s">
        <v>556</v>
      </c>
      <c r="C130" s="177">
        <v>2.6304259221520299E-2</v>
      </c>
      <c r="D130" s="177">
        <v>5.1633967269940899E-2</v>
      </c>
      <c r="E130" s="177">
        <v>7.4170883277888594E-2</v>
      </c>
      <c r="F130" s="177">
        <v>9.8894511037184801E-2</v>
      </c>
      <c r="G130" s="177">
        <v>0.12361813879648099</v>
      </c>
      <c r="H130" s="177">
        <v>0.14834176655577699</v>
      </c>
      <c r="I130" s="179">
        <v>0.17306539431507301</v>
      </c>
    </row>
    <row r="131" spans="1:9">
      <c r="A131" s="374" t="s">
        <v>546</v>
      </c>
      <c r="B131" s="203" t="s">
        <v>555</v>
      </c>
      <c r="C131" s="177">
        <v>0.96638655462184897</v>
      </c>
      <c r="D131" s="177">
        <v>0.93277310924369805</v>
      </c>
      <c r="E131" s="177">
        <v>0.89915966386554602</v>
      </c>
      <c r="F131" s="177">
        <v>0.86554621848739499</v>
      </c>
      <c r="G131" s="177">
        <v>0.83193277310924396</v>
      </c>
      <c r="H131" s="177">
        <v>0.79831932773109304</v>
      </c>
      <c r="I131" s="179">
        <v>0.76470588235294101</v>
      </c>
    </row>
    <row r="132" spans="1:9">
      <c r="A132" s="374"/>
      <c r="B132" s="203" t="s">
        <v>192</v>
      </c>
      <c r="C132" s="177">
        <v>3.3613445378151301E-2</v>
      </c>
      <c r="D132" s="177">
        <v>6.7226890756302504E-2</v>
      </c>
      <c r="E132" s="177">
        <v>0.10084033613445401</v>
      </c>
      <c r="F132" s="177">
        <v>0.13445378151260501</v>
      </c>
      <c r="G132" s="177">
        <v>0.16806722689075601</v>
      </c>
      <c r="H132" s="177">
        <v>0.20168067226890801</v>
      </c>
      <c r="I132" s="179">
        <v>0.23529411764705899</v>
      </c>
    </row>
    <row r="133" spans="1:9">
      <c r="A133" s="374"/>
      <c r="B133" s="203" t="s">
        <v>374</v>
      </c>
      <c r="C133" s="177">
        <v>0</v>
      </c>
      <c r="D133" s="177">
        <v>0</v>
      </c>
      <c r="E133" s="177">
        <v>0</v>
      </c>
      <c r="F133" s="177">
        <v>0</v>
      </c>
      <c r="G133" s="177">
        <v>0</v>
      </c>
      <c r="H133" s="177">
        <v>0</v>
      </c>
      <c r="I133" s="179">
        <v>0</v>
      </c>
    </row>
    <row r="134" spans="1:9">
      <c r="A134" s="374"/>
      <c r="B134" s="203" t="s">
        <v>556</v>
      </c>
      <c r="C134" s="177">
        <v>0</v>
      </c>
      <c r="D134" s="177">
        <v>0</v>
      </c>
      <c r="E134" s="177">
        <v>0</v>
      </c>
      <c r="F134" s="177">
        <v>0</v>
      </c>
      <c r="G134" s="177">
        <v>0</v>
      </c>
      <c r="H134" s="177">
        <v>0</v>
      </c>
      <c r="I134" s="179">
        <v>0</v>
      </c>
    </row>
    <row r="135" spans="1:9">
      <c r="A135" s="374" t="s">
        <v>547</v>
      </c>
      <c r="B135" s="203" t="s">
        <v>555</v>
      </c>
      <c r="C135" s="177">
        <v>0</v>
      </c>
      <c r="D135" s="177">
        <v>0</v>
      </c>
      <c r="E135" s="177">
        <v>0</v>
      </c>
      <c r="F135" s="177">
        <v>0</v>
      </c>
      <c r="G135" s="177">
        <v>0</v>
      </c>
      <c r="H135" s="177">
        <v>0</v>
      </c>
      <c r="I135" s="179">
        <v>0</v>
      </c>
    </row>
    <row r="136" spans="1:9">
      <c r="A136" s="374"/>
      <c r="B136" s="203" t="s">
        <v>192</v>
      </c>
      <c r="C136" s="177">
        <v>0</v>
      </c>
      <c r="D136" s="177">
        <v>0</v>
      </c>
      <c r="E136" s="177">
        <v>0</v>
      </c>
      <c r="F136" s="177">
        <v>0</v>
      </c>
      <c r="G136" s="177">
        <v>0</v>
      </c>
      <c r="H136" s="177">
        <v>0</v>
      </c>
      <c r="I136" s="179">
        <v>0</v>
      </c>
    </row>
    <row r="137" spans="1:9">
      <c r="A137" s="374"/>
      <c r="B137" s="203" t="s">
        <v>374</v>
      </c>
      <c r="C137" s="177">
        <v>0</v>
      </c>
      <c r="D137" s="177">
        <v>0</v>
      </c>
      <c r="E137" s="177">
        <v>0</v>
      </c>
      <c r="F137" s="177">
        <v>0</v>
      </c>
      <c r="G137" s="177">
        <v>0</v>
      </c>
      <c r="H137" s="177">
        <v>0</v>
      </c>
      <c r="I137" s="179">
        <v>0</v>
      </c>
    </row>
    <row r="138" spans="1:9">
      <c r="A138" s="374"/>
      <c r="B138" s="203" t="s">
        <v>556</v>
      </c>
      <c r="C138" s="177">
        <v>0</v>
      </c>
      <c r="D138" s="177">
        <v>0</v>
      </c>
      <c r="E138" s="177">
        <v>0</v>
      </c>
      <c r="F138" s="177">
        <v>0</v>
      </c>
      <c r="G138" s="177">
        <v>0</v>
      </c>
      <c r="H138" s="177">
        <v>0</v>
      </c>
      <c r="I138" s="179">
        <v>0</v>
      </c>
    </row>
    <row r="139" spans="1:9" ht="18.75">
      <c r="A139" s="375" t="s">
        <v>557</v>
      </c>
      <c r="B139" s="376"/>
      <c r="C139" s="376"/>
      <c r="D139" s="376"/>
      <c r="E139" s="376"/>
      <c r="F139" s="376"/>
      <c r="G139" s="376"/>
      <c r="H139" s="376"/>
      <c r="I139" s="377"/>
    </row>
    <row r="140" spans="1:9">
      <c r="A140" s="210" t="s">
        <v>36</v>
      </c>
      <c r="B140" s="203" t="s">
        <v>36</v>
      </c>
      <c r="C140" s="161">
        <v>2020</v>
      </c>
      <c r="D140" s="161">
        <v>2025</v>
      </c>
      <c r="E140" s="161">
        <v>2030</v>
      </c>
      <c r="F140" s="161">
        <v>2035</v>
      </c>
      <c r="G140" s="161">
        <v>2040</v>
      </c>
      <c r="H140" s="161">
        <v>2045</v>
      </c>
      <c r="I140" s="162">
        <v>2050</v>
      </c>
    </row>
    <row r="141" spans="1:9">
      <c r="A141" s="374" t="s">
        <v>554</v>
      </c>
      <c r="B141" s="203" t="s">
        <v>555</v>
      </c>
      <c r="C141" s="177">
        <v>0.81232807061705203</v>
      </c>
      <c r="D141" s="177">
        <v>0.69070448408046803</v>
      </c>
      <c r="E141" s="177">
        <v>0.58121932538473597</v>
      </c>
      <c r="F141" s="177">
        <v>0.47324615070276999</v>
      </c>
      <c r="G141" s="177">
        <v>0.365272976020804</v>
      </c>
      <c r="H141" s="177">
        <v>0.25729980133883801</v>
      </c>
      <c r="I141" s="179">
        <v>4.7326462882118503E-2</v>
      </c>
    </row>
    <row r="142" spans="1:9">
      <c r="A142" s="374"/>
      <c r="B142" s="203" t="s">
        <v>192</v>
      </c>
      <c r="C142" s="177">
        <v>5.0511543543349503E-2</v>
      </c>
      <c r="D142" s="177">
        <v>6.3989756481404203E-2</v>
      </c>
      <c r="E142" s="177">
        <v>7.8297570769764804E-2</v>
      </c>
      <c r="F142" s="177">
        <v>9.38225342940677E-2</v>
      </c>
      <c r="G142" s="177">
        <v>0.10934749781837</v>
      </c>
      <c r="H142" s="177">
        <v>0.12487246134267301</v>
      </c>
      <c r="I142" s="179">
        <v>0.147110104070304</v>
      </c>
    </row>
    <row r="143" spans="1:9">
      <c r="A143" s="374"/>
      <c r="B143" s="203" t="s">
        <v>374</v>
      </c>
      <c r="C143" s="177">
        <v>0.133646787816532</v>
      </c>
      <c r="D143" s="177">
        <v>0.23825249436891499</v>
      </c>
      <c r="E143" s="177">
        <v>0.32980805978183098</v>
      </c>
      <c r="F143" s="177">
        <v>0.418734491739984</v>
      </c>
      <c r="G143" s="177">
        <v>0.50766092369813598</v>
      </c>
      <c r="H143" s="177">
        <v>0.59658735565628795</v>
      </c>
      <c r="I143" s="179">
        <v>0.78091097865099901</v>
      </c>
    </row>
    <row r="144" spans="1:9">
      <c r="A144" s="374"/>
      <c r="B144" s="203" t="s">
        <v>556</v>
      </c>
      <c r="C144" s="177">
        <v>3.5135980230661902E-3</v>
      </c>
      <c r="D144" s="177">
        <v>7.0532650692127202E-3</v>
      </c>
      <c r="E144" s="177">
        <v>1.0675044063667601E-2</v>
      </c>
      <c r="F144" s="177">
        <v>1.4196823263178801E-2</v>
      </c>
      <c r="G144" s="177">
        <v>1.7718602462690001E-2</v>
      </c>
      <c r="H144" s="177">
        <v>2.1240381662201199E-2</v>
      </c>
      <c r="I144" s="179">
        <v>2.46524543965785E-2</v>
      </c>
    </row>
    <row r="145" spans="1:9">
      <c r="A145" s="374" t="s">
        <v>546</v>
      </c>
      <c r="B145" s="203" t="s">
        <v>555</v>
      </c>
      <c r="C145" s="177">
        <v>0.96638655462184897</v>
      </c>
      <c r="D145" s="177">
        <v>0.93277310924369805</v>
      </c>
      <c r="E145" s="177">
        <v>0.89915966386554602</v>
      </c>
      <c r="F145" s="177">
        <v>0.86554621848739499</v>
      </c>
      <c r="G145" s="177">
        <v>0.83193277310924396</v>
      </c>
      <c r="H145" s="177">
        <v>0.79831932773109304</v>
      </c>
      <c r="I145" s="179">
        <v>0.76470588235294101</v>
      </c>
    </row>
    <row r="146" spans="1:9">
      <c r="A146" s="374"/>
      <c r="B146" s="203" t="s">
        <v>192</v>
      </c>
      <c r="C146" s="177">
        <v>3.3613445378151301E-2</v>
      </c>
      <c r="D146" s="177">
        <v>6.7226890756302504E-2</v>
      </c>
      <c r="E146" s="177">
        <v>0.10084033613445401</v>
      </c>
      <c r="F146" s="177">
        <v>0.13445378151260501</v>
      </c>
      <c r="G146" s="177">
        <v>0.16806722689075601</v>
      </c>
      <c r="H146" s="177">
        <v>0.20168067226890801</v>
      </c>
      <c r="I146" s="179">
        <v>0.23529411764705899</v>
      </c>
    </row>
    <row r="147" spans="1:9">
      <c r="A147" s="374"/>
      <c r="B147" s="203" t="s">
        <v>374</v>
      </c>
      <c r="C147" s="177">
        <v>0</v>
      </c>
      <c r="D147" s="177">
        <v>0</v>
      </c>
      <c r="E147" s="177">
        <v>0</v>
      </c>
      <c r="F147" s="177">
        <v>0</v>
      </c>
      <c r="G147" s="177">
        <v>0</v>
      </c>
      <c r="H147" s="177">
        <v>0</v>
      </c>
      <c r="I147" s="179">
        <v>0</v>
      </c>
    </row>
    <row r="148" spans="1:9">
      <c r="A148" s="374"/>
      <c r="B148" s="203" t="s">
        <v>556</v>
      </c>
      <c r="C148" s="177">
        <v>0</v>
      </c>
      <c r="D148" s="177">
        <v>0</v>
      </c>
      <c r="E148" s="177">
        <v>0</v>
      </c>
      <c r="F148" s="177">
        <v>0</v>
      </c>
      <c r="G148" s="177">
        <v>0</v>
      </c>
      <c r="H148" s="177">
        <v>0</v>
      </c>
      <c r="I148" s="179">
        <v>0</v>
      </c>
    </row>
    <row r="149" spans="1:9">
      <c r="A149" s="374" t="s">
        <v>547</v>
      </c>
      <c r="B149" s="203" t="s">
        <v>555</v>
      </c>
      <c r="C149" s="177">
        <v>0.99719887955182096</v>
      </c>
      <c r="D149" s="177">
        <v>0.99439775910364203</v>
      </c>
      <c r="E149" s="177">
        <v>0.99159663865546199</v>
      </c>
      <c r="F149" s="177">
        <v>0.98879551820728295</v>
      </c>
      <c r="G149" s="177">
        <v>0.98599439775910402</v>
      </c>
      <c r="H149" s="177">
        <v>0.98319327731092399</v>
      </c>
      <c r="I149" s="179">
        <v>0.98039215686274495</v>
      </c>
    </row>
    <row r="150" spans="1:9">
      <c r="A150" s="374"/>
      <c r="B150" s="203" t="s">
        <v>192</v>
      </c>
      <c r="C150" s="177">
        <v>0</v>
      </c>
      <c r="D150" s="177">
        <v>0</v>
      </c>
      <c r="E150" s="177">
        <v>0</v>
      </c>
      <c r="F150" s="177">
        <v>0</v>
      </c>
      <c r="G150" s="177">
        <v>0</v>
      </c>
      <c r="H150" s="177">
        <v>0</v>
      </c>
      <c r="I150" s="179">
        <v>0</v>
      </c>
    </row>
    <row r="151" spans="1:9">
      <c r="A151" s="374"/>
      <c r="B151" s="203" t="s">
        <v>374</v>
      </c>
      <c r="C151" s="177">
        <v>2.80112044817927E-3</v>
      </c>
      <c r="D151" s="177">
        <v>5.60224089635854E-3</v>
      </c>
      <c r="E151" s="177">
        <v>8.40336134453782E-3</v>
      </c>
      <c r="F151" s="177">
        <v>1.1204481792717101E-2</v>
      </c>
      <c r="G151" s="177">
        <v>1.4005602240896401E-2</v>
      </c>
      <c r="H151" s="177">
        <v>1.6806722689075598E-2</v>
      </c>
      <c r="I151" s="179">
        <v>1.9607843137254902E-2</v>
      </c>
    </row>
    <row r="152" spans="1:9">
      <c r="A152" s="374"/>
      <c r="B152" s="203" t="s">
        <v>556</v>
      </c>
      <c r="C152" s="177">
        <v>0</v>
      </c>
      <c r="D152" s="177">
        <v>0</v>
      </c>
      <c r="E152" s="177">
        <v>0</v>
      </c>
      <c r="F152" s="177">
        <v>0</v>
      </c>
      <c r="G152" s="177">
        <v>0</v>
      </c>
      <c r="H152" s="177">
        <v>0</v>
      </c>
      <c r="I152" s="179">
        <v>0</v>
      </c>
    </row>
    <row r="153" spans="1:9">
      <c r="A153" s="374" t="s">
        <v>558</v>
      </c>
      <c r="B153" s="203" t="s">
        <v>555</v>
      </c>
      <c r="C153" s="177">
        <v>0.82871083959899705</v>
      </c>
      <c r="D153" s="177">
        <v>0.69662151061126698</v>
      </c>
      <c r="E153" s="177">
        <v>0.56459726690870604</v>
      </c>
      <c r="F153" s="177">
        <v>0.43251965261780001</v>
      </c>
      <c r="G153" s="177">
        <v>0.30044203832689398</v>
      </c>
      <c r="H153" s="177">
        <v>0.168364424035988</v>
      </c>
      <c r="I153" s="179">
        <v>3.6286809745082499E-2</v>
      </c>
    </row>
    <row r="154" spans="1:9">
      <c r="A154" s="374"/>
      <c r="B154" s="203" t="s">
        <v>192</v>
      </c>
      <c r="C154" s="177">
        <v>5.6965852130325803E-2</v>
      </c>
      <c r="D154" s="177">
        <v>7.5022347727485006E-2</v>
      </c>
      <c r="E154" s="177">
        <v>9.3065840221172105E-2</v>
      </c>
      <c r="F154" s="177">
        <v>0.11112339130886199</v>
      </c>
      <c r="G154" s="177">
        <v>0.12918094239655201</v>
      </c>
      <c r="H154" s="177">
        <v>0.14723849348424201</v>
      </c>
      <c r="I154" s="179">
        <v>0.165296044571933</v>
      </c>
    </row>
    <row r="155" spans="1:9">
      <c r="A155" s="374"/>
      <c r="B155" s="203" t="s">
        <v>374</v>
      </c>
      <c r="C155" s="177">
        <v>0.111544486215539</v>
      </c>
      <c r="D155" s="177">
        <v>0.22279893071847101</v>
      </c>
      <c r="E155" s="177">
        <v>0.334002638521957</v>
      </c>
      <c r="F155" s="177">
        <v>0.44524461694245099</v>
      </c>
      <c r="G155" s="177">
        <v>0.55648659536294598</v>
      </c>
      <c r="H155" s="177">
        <v>0.66772857378343997</v>
      </c>
      <c r="I155" s="179">
        <v>0.77897055220393396</v>
      </c>
    </row>
    <row r="156" spans="1:9" ht="15.75" thickBot="1">
      <c r="A156" s="378"/>
      <c r="B156" s="204" t="s">
        <v>556</v>
      </c>
      <c r="C156" s="163">
        <v>2.7788220551378398E-3</v>
      </c>
      <c r="D156" s="163">
        <v>5.5572109427766596E-3</v>
      </c>
      <c r="E156" s="163">
        <v>8.33425434816467E-3</v>
      </c>
      <c r="F156" s="163">
        <v>1.11123391308862E-2</v>
      </c>
      <c r="G156" s="163">
        <v>1.3890423913607799E-2</v>
      </c>
      <c r="H156" s="163">
        <v>1.6668508696329298E-2</v>
      </c>
      <c r="I156" s="164">
        <v>1.9446593479050901E-2</v>
      </c>
    </row>
    <row r="157" spans="1:9" s="180" customFormat="1"/>
    <row r="158" spans="1:9" ht="15" customHeight="1"/>
    <row r="159" spans="1:9" ht="21.75" customHeight="1" thickBot="1">
      <c r="A159" s="160" t="s">
        <v>559</v>
      </c>
    </row>
    <row r="160" spans="1:9" ht="18.75">
      <c r="A160" s="355" t="s">
        <v>317</v>
      </c>
      <c r="B160" s="356"/>
      <c r="C160" s="356"/>
      <c r="D160" s="356"/>
      <c r="E160" s="357"/>
    </row>
    <row r="161" spans="1:17" ht="85.5" customHeight="1" thickBot="1">
      <c r="A161" s="379" t="s">
        <v>318</v>
      </c>
      <c r="B161" s="379"/>
      <c r="C161" s="379"/>
      <c r="D161" s="379"/>
      <c r="E161" s="379"/>
    </row>
    <row r="162" spans="1:17" s="67" customFormat="1" ht="15" customHeight="1" thickBot="1"/>
    <row r="163" spans="1:17" ht="13.5" customHeight="1" thickBot="1">
      <c r="A163" s="380" t="s">
        <v>319</v>
      </c>
      <c r="B163" s="226" t="s">
        <v>320</v>
      </c>
      <c r="C163" s="381">
        <v>3</v>
      </c>
      <c r="D163" s="67"/>
      <c r="F163" s="67"/>
      <c r="G163" s="67"/>
      <c r="H163" s="67"/>
      <c r="I163" s="67"/>
      <c r="J163" s="67"/>
      <c r="K163" s="125"/>
      <c r="L163" s="125"/>
      <c r="M163" s="67"/>
      <c r="N163" s="67"/>
    </row>
    <row r="164" spans="1:17" ht="15.75" thickBot="1">
      <c r="A164" s="374"/>
      <c r="B164" s="203" t="s">
        <v>321</v>
      </c>
      <c r="C164" s="381"/>
      <c r="D164" s="127"/>
      <c r="E164" s="127"/>
      <c r="F164" s="127"/>
      <c r="G164" s="127"/>
      <c r="H164" s="127"/>
      <c r="I164" s="127"/>
      <c r="J164" s="127"/>
      <c r="K164" s="127"/>
      <c r="L164" s="127"/>
      <c r="M164" s="127"/>
      <c r="N164" s="127"/>
    </row>
    <row r="165" spans="1:17" ht="28.5" customHeight="1" thickBot="1">
      <c r="A165" s="378"/>
      <c r="B165" s="204" t="s">
        <v>322</v>
      </c>
      <c r="C165" s="381"/>
      <c r="D165" s="67"/>
      <c r="E165" s="67"/>
      <c r="F165" s="67"/>
      <c r="G165" s="67"/>
      <c r="H165" s="67"/>
      <c r="I165" s="67"/>
      <c r="J165" s="67"/>
      <c r="K165" s="67"/>
      <c r="L165" s="67"/>
      <c r="M165" s="67"/>
      <c r="N165" s="67"/>
    </row>
    <row r="166" spans="1:17" ht="15.75" thickBot="1"/>
    <row r="167" spans="1:17" ht="15.75" customHeight="1">
      <c r="A167" s="330" t="s">
        <v>323</v>
      </c>
      <c r="B167" s="331"/>
      <c r="C167" s="332"/>
    </row>
    <row r="168" spans="1:17">
      <c r="A168" s="210" t="s">
        <v>324</v>
      </c>
      <c r="B168" s="203" t="s">
        <v>28</v>
      </c>
      <c r="C168" s="162">
        <v>0.3</v>
      </c>
    </row>
    <row r="169" spans="1:17" ht="30.75" thickBot="1">
      <c r="A169" s="228" t="s">
        <v>326</v>
      </c>
      <c r="B169" s="204" t="s">
        <v>327</v>
      </c>
      <c r="C169" s="181">
        <v>3.1E-2</v>
      </c>
    </row>
    <row r="170" spans="1:17" ht="15.75" customHeight="1">
      <c r="A170" s="330" t="s">
        <v>560</v>
      </c>
      <c r="B170" s="331"/>
      <c r="C170" s="330" t="s">
        <v>558</v>
      </c>
      <c r="D170" s="331" t="s">
        <v>561</v>
      </c>
      <c r="E170" s="330" t="s">
        <v>562</v>
      </c>
      <c r="F170" s="331" t="s">
        <v>563</v>
      </c>
      <c r="G170" s="330" t="s">
        <v>564</v>
      </c>
      <c r="H170" s="331" t="s">
        <v>565</v>
      </c>
      <c r="I170" s="330" t="s">
        <v>566</v>
      </c>
      <c r="J170" s="331" t="s">
        <v>567</v>
      </c>
      <c r="K170" s="330" t="s">
        <v>354</v>
      </c>
      <c r="L170" s="331" t="s">
        <v>568</v>
      </c>
      <c r="M170" s="330" t="s">
        <v>569</v>
      </c>
      <c r="N170" s="331" t="s">
        <v>570</v>
      </c>
      <c r="O170" s="330" t="s">
        <v>571</v>
      </c>
      <c r="P170" s="331" t="s">
        <v>572</v>
      </c>
      <c r="Q170" s="215" t="s">
        <v>573</v>
      </c>
    </row>
    <row r="171" spans="1:17">
      <c r="A171" s="372" t="s">
        <v>374</v>
      </c>
      <c r="B171" s="373"/>
      <c r="C171" s="182">
        <v>2030</v>
      </c>
      <c r="D171" s="182">
        <v>2030</v>
      </c>
      <c r="E171" s="182">
        <v>2030</v>
      </c>
      <c r="F171" s="182">
        <v>2030</v>
      </c>
      <c r="G171" s="182">
        <v>2030</v>
      </c>
      <c r="H171" s="182">
        <v>2030</v>
      </c>
      <c r="I171" s="182">
        <v>2030</v>
      </c>
      <c r="J171" s="182">
        <v>2030</v>
      </c>
      <c r="K171" s="182">
        <v>2030</v>
      </c>
      <c r="L171" s="182">
        <v>2030</v>
      </c>
      <c r="M171" s="182">
        <v>2030</v>
      </c>
      <c r="N171" s="182">
        <v>2030</v>
      </c>
      <c r="O171" s="182">
        <v>2030</v>
      </c>
      <c r="P171" s="182">
        <v>2030</v>
      </c>
      <c r="Q171" s="183">
        <v>2030</v>
      </c>
    </row>
    <row r="172" spans="1:17">
      <c r="A172" s="372" t="s">
        <v>375</v>
      </c>
      <c r="B172" s="373"/>
      <c r="C172" s="182">
        <v>2030</v>
      </c>
      <c r="D172" s="182">
        <v>2030</v>
      </c>
      <c r="E172" s="182">
        <v>2030</v>
      </c>
      <c r="F172" s="182">
        <v>2030</v>
      </c>
      <c r="G172" s="182">
        <v>2030</v>
      </c>
      <c r="H172" s="182">
        <v>2030</v>
      </c>
      <c r="I172" s="182">
        <v>2030</v>
      </c>
      <c r="J172" s="182">
        <v>2030</v>
      </c>
      <c r="K172" s="182">
        <v>2030</v>
      </c>
      <c r="L172" s="182">
        <v>2030</v>
      </c>
      <c r="M172" s="182">
        <v>2030</v>
      </c>
      <c r="N172" s="182">
        <v>2030</v>
      </c>
      <c r="O172" s="182">
        <v>2030</v>
      </c>
      <c r="P172" s="182">
        <v>2030</v>
      </c>
      <c r="Q172" s="183">
        <v>2030</v>
      </c>
    </row>
    <row r="173" spans="1:17">
      <c r="A173" s="372" t="s">
        <v>376</v>
      </c>
      <c r="B173" s="373"/>
      <c r="C173" s="182">
        <v>2030</v>
      </c>
      <c r="D173" s="182">
        <v>2030</v>
      </c>
      <c r="E173" s="182">
        <v>2030</v>
      </c>
      <c r="F173" s="182">
        <v>2030</v>
      </c>
      <c r="G173" s="182">
        <v>2030</v>
      </c>
      <c r="H173" s="182">
        <v>2030</v>
      </c>
      <c r="I173" s="182">
        <v>2030</v>
      </c>
      <c r="J173" s="182">
        <v>2030</v>
      </c>
      <c r="K173" s="182">
        <v>2030</v>
      </c>
      <c r="L173" s="182">
        <v>2030</v>
      </c>
      <c r="M173" s="182">
        <v>2030</v>
      </c>
      <c r="N173" s="182">
        <v>2030</v>
      </c>
      <c r="O173" s="182">
        <v>2030</v>
      </c>
      <c r="P173" s="182">
        <v>2030</v>
      </c>
      <c r="Q173" s="183">
        <v>2030</v>
      </c>
    </row>
    <row r="174" spans="1:17">
      <c r="A174" s="372" t="s">
        <v>377</v>
      </c>
      <c r="B174" s="373"/>
      <c r="C174" s="182">
        <v>2030</v>
      </c>
      <c r="D174" s="182">
        <v>2030</v>
      </c>
      <c r="E174" s="182">
        <v>2030</v>
      </c>
      <c r="F174" s="182">
        <v>2030</v>
      </c>
      <c r="G174" s="182">
        <v>2030</v>
      </c>
      <c r="H174" s="182">
        <v>2030</v>
      </c>
      <c r="I174" s="182">
        <v>2030</v>
      </c>
      <c r="J174" s="182">
        <v>2030</v>
      </c>
      <c r="K174" s="182">
        <v>2030</v>
      </c>
      <c r="L174" s="182">
        <v>2030</v>
      </c>
      <c r="M174" s="182">
        <v>2030</v>
      </c>
      <c r="N174" s="182">
        <v>2030</v>
      </c>
      <c r="O174" s="182">
        <v>2030</v>
      </c>
      <c r="P174" s="182">
        <v>2030</v>
      </c>
      <c r="Q174" s="183">
        <v>2030</v>
      </c>
    </row>
    <row r="175" spans="1:17" ht="15.75" thickBot="1">
      <c r="A175" s="372" t="s">
        <v>378</v>
      </c>
      <c r="B175" s="373"/>
      <c r="C175" s="182">
        <v>2030</v>
      </c>
      <c r="D175" s="182">
        <v>2030</v>
      </c>
      <c r="E175" s="182">
        <v>2030</v>
      </c>
      <c r="F175" s="182">
        <v>2030</v>
      </c>
      <c r="G175" s="182">
        <v>2030</v>
      </c>
      <c r="H175" s="182">
        <v>2030</v>
      </c>
      <c r="I175" s="182">
        <v>2030</v>
      </c>
      <c r="J175" s="182">
        <v>2030</v>
      </c>
      <c r="K175" s="182">
        <v>2030</v>
      </c>
      <c r="L175" s="182">
        <v>2030</v>
      </c>
      <c r="M175" s="182">
        <v>2030</v>
      </c>
      <c r="N175" s="182">
        <v>2030</v>
      </c>
      <c r="O175" s="182">
        <v>2030</v>
      </c>
      <c r="P175" s="182">
        <v>2030</v>
      </c>
      <c r="Q175" s="183">
        <v>2030</v>
      </c>
    </row>
    <row r="176" spans="1:17" ht="15.75" customHeight="1">
      <c r="A176" s="355" t="s">
        <v>574</v>
      </c>
      <c r="B176" s="356"/>
      <c r="C176" s="356"/>
      <c r="D176" s="356"/>
      <c r="E176" s="356"/>
      <c r="F176" s="356"/>
      <c r="G176" s="356"/>
      <c r="H176" s="356"/>
      <c r="I176" s="356"/>
      <c r="J176" s="356"/>
      <c r="K176" s="356"/>
      <c r="L176" s="356"/>
      <c r="M176" s="356"/>
      <c r="N176" s="356"/>
      <c r="O176" s="356"/>
      <c r="P176" s="356"/>
      <c r="Q176" s="357"/>
    </row>
    <row r="177" spans="1:17">
      <c r="A177" s="372" t="s">
        <v>374</v>
      </c>
      <c r="B177" s="373"/>
      <c r="C177" s="182">
        <v>1</v>
      </c>
      <c r="D177" s="182">
        <v>1</v>
      </c>
      <c r="E177" s="182">
        <v>1</v>
      </c>
      <c r="F177" s="182">
        <v>1</v>
      </c>
      <c r="G177" s="182">
        <v>1</v>
      </c>
      <c r="H177" s="182">
        <v>1</v>
      </c>
      <c r="I177" s="182">
        <v>1</v>
      </c>
      <c r="J177" s="182">
        <v>1</v>
      </c>
      <c r="K177" s="182">
        <v>1</v>
      </c>
      <c r="L177" s="182">
        <v>1</v>
      </c>
      <c r="M177" s="182">
        <v>1</v>
      </c>
      <c r="N177" s="182">
        <v>1</v>
      </c>
      <c r="O177" s="182">
        <v>1</v>
      </c>
      <c r="P177" s="182">
        <v>1</v>
      </c>
      <c r="Q177" s="183">
        <v>1</v>
      </c>
    </row>
    <row r="178" spans="1:17">
      <c r="A178" s="372" t="s">
        <v>375</v>
      </c>
      <c r="B178" s="373"/>
      <c r="C178" s="182">
        <v>1</v>
      </c>
      <c r="D178" s="182">
        <v>1</v>
      </c>
      <c r="E178" s="182">
        <v>1</v>
      </c>
      <c r="F178" s="182">
        <v>1</v>
      </c>
      <c r="G178" s="182">
        <v>1</v>
      </c>
      <c r="H178" s="182">
        <v>1</v>
      </c>
      <c r="I178" s="182">
        <v>1</v>
      </c>
      <c r="J178" s="182">
        <v>1</v>
      </c>
      <c r="K178" s="182">
        <v>1</v>
      </c>
      <c r="L178" s="182">
        <v>1</v>
      </c>
      <c r="M178" s="182">
        <v>1</v>
      </c>
      <c r="N178" s="182">
        <v>1</v>
      </c>
      <c r="O178" s="182">
        <v>1</v>
      </c>
      <c r="P178" s="182">
        <v>1</v>
      </c>
      <c r="Q178" s="183">
        <v>1</v>
      </c>
    </row>
    <row r="179" spans="1:17">
      <c r="A179" s="372" t="s">
        <v>376</v>
      </c>
      <c r="B179" s="373"/>
      <c r="C179" s="182">
        <v>1</v>
      </c>
      <c r="D179" s="182">
        <v>1</v>
      </c>
      <c r="E179" s="182">
        <v>1</v>
      </c>
      <c r="F179" s="182">
        <v>1</v>
      </c>
      <c r="G179" s="182">
        <v>1</v>
      </c>
      <c r="H179" s="182">
        <v>1</v>
      </c>
      <c r="I179" s="182">
        <v>1</v>
      </c>
      <c r="J179" s="182">
        <v>1</v>
      </c>
      <c r="K179" s="182">
        <v>1</v>
      </c>
      <c r="L179" s="182">
        <v>1</v>
      </c>
      <c r="M179" s="182">
        <v>1</v>
      </c>
      <c r="N179" s="182">
        <v>1</v>
      </c>
      <c r="O179" s="182">
        <v>1</v>
      </c>
      <c r="P179" s="182">
        <v>1</v>
      </c>
      <c r="Q179" s="183">
        <v>1</v>
      </c>
    </row>
    <row r="180" spans="1:17">
      <c r="A180" s="372" t="s">
        <v>377</v>
      </c>
      <c r="B180" s="373"/>
      <c r="C180" s="182">
        <v>1</v>
      </c>
      <c r="D180" s="182">
        <v>1</v>
      </c>
      <c r="E180" s="182">
        <v>1</v>
      </c>
      <c r="F180" s="182">
        <v>1</v>
      </c>
      <c r="G180" s="182">
        <v>1</v>
      </c>
      <c r="H180" s="182">
        <v>1</v>
      </c>
      <c r="I180" s="182">
        <v>1</v>
      </c>
      <c r="J180" s="182">
        <v>1</v>
      </c>
      <c r="K180" s="182">
        <v>1</v>
      </c>
      <c r="L180" s="182">
        <v>1</v>
      </c>
      <c r="M180" s="182">
        <v>1</v>
      </c>
      <c r="N180" s="182">
        <v>1</v>
      </c>
      <c r="O180" s="182">
        <v>1</v>
      </c>
      <c r="P180" s="182">
        <v>1</v>
      </c>
      <c r="Q180" s="183">
        <v>1</v>
      </c>
    </row>
    <row r="181" spans="1:17" ht="15.75" thickBot="1">
      <c r="A181" s="372" t="s">
        <v>378</v>
      </c>
      <c r="B181" s="373"/>
      <c r="C181" s="182">
        <v>1</v>
      </c>
      <c r="D181" s="182">
        <v>1</v>
      </c>
      <c r="E181" s="182">
        <v>1</v>
      </c>
      <c r="F181" s="182">
        <v>1</v>
      </c>
      <c r="G181" s="182">
        <v>1</v>
      </c>
      <c r="H181" s="182">
        <v>1</v>
      </c>
      <c r="I181" s="182">
        <v>1</v>
      </c>
      <c r="J181" s="182">
        <v>1</v>
      </c>
      <c r="K181" s="182">
        <v>1</v>
      </c>
      <c r="L181" s="182">
        <v>1</v>
      </c>
      <c r="M181" s="182">
        <v>1</v>
      </c>
      <c r="N181" s="182">
        <v>1</v>
      </c>
      <c r="O181" s="182">
        <v>1</v>
      </c>
      <c r="P181" s="182">
        <v>1</v>
      </c>
      <c r="Q181" s="183">
        <v>1</v>
      </c>
    </row>
    <row r="182" spans="1:17" ht="15.75" customHeight="1">
      <c r="A182" s="355" t="s">
        <v>575</v>
      </c>
      <c r="B182" s="356"/>
      <c r="C182" s="356"/>
      <c r="D182" s="356"/>
      <c r="E182" s="356"/>
      <c r="F182" s="356"/>
      <c r="G182" s="356"/>
      <c r="H182" s="356"/>
      <c r="I182" s="356"/>
      <c r="J182" s="356"/>
      <c r="K182" s="356"/>
      <c r="L182" s="356"/>
      <c r="M182" s="356"/>
      <c r="N182" s="356"/>
      <c r="O182" s="356"/>
      <c r="P182" s="356"/>
      <c r="Q182" s="357"/>
    </row>
    <row r="183" spans="1:17">
      <c r="A183" s="372" t="s">
        <v>374</v>
      </c>
      <c r="B183" s="373"/>
      <c r="C183" s="182">
        <v>2040</v>
      </c>
      <c r="D183" s="182">
        <v>2040</v>
      </c>
      <c r="E183" s="182">
        <v>2040</v>
      </c>
      <c r="F183" s="182">
        <v>2040</v>
      </c>
      <c r="G183" s="182">
        <v>2040</v>
      </c>
      <c r="H183" s="182">
        <v>2040</v>
      </c>
      <c r="I183" s="182">
        <v>2040</v>
      </c>
      <c r="J183" s="182">
        <v>2040</v>
      </c>
      <c r="K183" s="182">
        <v>2040</v>
      </c>
      <c r="L183" s="182">
        <v>2040</v>
      </c>
      <c r="M183" s="182">
        <v>2040</v>
      </c>
      <c r="N183" s="182">
        <v>2040</v>
      </c>
      <c r="O183" s="182">
        <v>2040</v>
      </c>
      <c r="P183" s="182">
        <v>2040</v>
      </c>
      <c r="Q183" s="182">
        <v>2040</v>
      </c>
    </row>
    <row r="184" spans="1:17">
      <c r="A184" s="372" t="s">
        <v>375</v>
      </c>
      <c r="B184" s="373"/>
      <c r="C184" s="182">
        <v>2040</v>
      </c>
      <c r="D184" s="182">
        <v>2040</v>
      </c>
      <c r="E184" s="182">
        <v>2040</v>
      </c>
      <c r="F184" s="182">
        <v>2040</v>
      </c>
      <c r="G184" s="182">
        <v>2040</v>
      </c>
      <c r="H184" s="182">
        <v>2040</v>
      </c>
      <c r="I184" s="182">
        <v>2040</v>
      </c>
      <c r="J184" s="182">
        <v>2040</v>
      </c>
      <c r="K184" s="182">
        <v>2040</v>
      </c>
      <c r="L184" s="182">
        <v>2040</v>
      </c>
      <c r="M184" s="182">
        <v>2040</v>
      </c>
      <c r="N184" s="182">
        <v>2040</v>
      </c>
      <c r="O184" s="182">
        <v>2040</v>
      </c>
      <c r="P184" s="182">
        <v>2040</v>
      </c>
      <c r="Q184" s="182">
        <v>2040</v>
      </c>
    </row>
    <row r="185" spans="1:17">
      <c r="A185" s="372" t="s">
        <v>376</v>
      </c>
      <c r="B185" s="373"/>
      <c r="C185" s="182">
        <v>2040</v>
      </c>
      <c r="D185" s="182">
        <v>2040</v>
      </c>
      <c r="E185" s="182">
        <v>2040</v>
      </c>
      <c r="F185" s="182">
        <v>2040</v>
      </c>
      <c r="G185" s="182">
        <v>2040</v>
      </c>
      <c r="H185" s="182">
        <v>2040</v>
      </c>
      <c r="I185" s="182">
        <v>2040</v>
      </c>
      <c r="J185" s="182">
        <v>2040</v>
      </c>
      <c r="K185" s="182">
        <v>2040</v>
      </c>
      <c r="L185" s="182">
        <v>2040</v>
      </c>
      <c r="M185" s="182">
        <v>2040</v>
      </c>
      <c r="N185" s="182">
        <v>2040</v>
      </c>
      <c r="O185" s="182">
        <v>2040</v>
      </c>
      <c r="P185" s="182">
        <v>2040</v>
      </c>
      <c r="Q185" s="182">
        <v>2040</v>
      </c>
    </row>
    <row r="186" spans="1:17">
      <c r="A186" s="372" t="s">
        <v>377</v>
      </c>
      <c r="B186" s="373"/>
      <c r="C186" s="182">
        <v>2040</v>
      </c>
      <c r="D186" s="182">
        <v>2040</v>
      </c>
      <c r="E186" s="182">
        <v>2040</v>
      </c>
      <c r="F186" s="182">
        <v>2040</v>
      </c>
      <c r="G186" s="182">
        <v>2040</v>
      </c>
      <c r="H186" s="182">
        <v>2040</v>
      </c>
      <c r="I186" s="182">
        <v>2040</v>
      </c>
      <c r="J186" s="182">
        <v>2040</v>
      </c>
      <c r="K186" s="182">
        <v>2040</v>
      </c>
      <c r="L186" s="182">
        <v>2040</v>
      </c>
      <c r="M186" s="182">
        <v>2040</v>
      </c>
      <c r="N186" s="182">
        <v>2040</v>
      </c>
      <c r="O186" s="182">
        <v>2040</v>
      </c>
      <c r="P186" s="182">
        <v>2040</v>
      </c>
      <c r="Q186" s="182">
        <v>2040</v>
      </c>
    </row>
    <row r="187" spans="1:17" ht="15.75" thickBot="1">
      <c r="A187" s="372" t="s">
        <v>378</v>
      </c>
      <c r="B187" s="373"/>
      <c r="C187" s="182">
        <v>2040</v>
      </c>
      <c r="D187" s="182">
        <v>2040</v>
      </c>
      <c r="E187" s="182">
        <v>2040</v>
      </c>
      <c r="F187" s="182">
        <v>2040</v>
      </c>
      <c r="G187" s="182">
        <v>2040</v>
      </c>
      <c r="H187" s="182">
        <v>2040</v>
      </c>
      <c r="I187" s="182">
        <v>2040</v>
      </c>
      <c r="J187" s="182">
        <v>2040</v>
      </c>
      <c r="K187" s="182">
        <v>2040</v>
      </c>
      <c r="L187" s="182">
        <v>2040</v>
      </c>
      <c r="M187" s="182">
        <v>2040</v>
      </c>
      <c r="N187" s="182">
        <v>2040</v>
      </c>
      <c r="O187" s="182">
        <v>2040</v>
      </c>
      <c r="P187" s="182">
        <v>2040</v>
      </c>
      <c r="Q187" s="182">
        <v>2040</v>
      </c>
    </row>
    <row r="188" spans="1:17" ht="15.75" customHeight="1">
      <c r="A188" s="355" t="s">
        <v>576</v>
      </c>
      <c r="B188" s="356"/>
      <c r="C188" s="356"/>
      <c r="D188" s="356"/>
      <c r="E188" s="356"/>
      <c r="F188" s="356"/>
      <c r="G188" s="356"/>
      <c r="H188" s="356"/>
      <c r="I188" s="356"/>
      <c r="J188" s="356"/>
      <c r="K188" s="356"/>
      <c r="L188" s="356"/>
      <c r="M188" s="356"/>
      <c r="N188" s="356"/>
      <c r="O188" s="356"/>
      <c r="P188" s="356"/>
      <c r="Q188" s="357"/>
    </row>
    <row r="189" spans="1:17">
      <c r="A189" s="372" t="s">
        <v>374</v>
      </c>
      <c r="B189" s="373"/>
      <c r="C189" s="182">
        <v>1</v>
      </c>
      <c r="D189" s="182">
        <v>1</v>
      </c>
      <c r="E189" s="182">
        <v>1</v>
      </c>
      <c r="F189" s="182">
        <v>1</v>
      </c>
      <c r="G189" s="182">
        <v>1</v>
      </c>
      <c r="H189" s="182">
        <v>1</v>
      </c>
      <c r="I189" s="182">
        <v>1</v>
      </c>
      <c r="J189" s="182">
        <v>1</v>
      </c>
      <c r="K189" s="182">
        <v>1</v>
      </c>
      <c r="L189" s="182">
        <v>1</v>
      </c>
      <c r="M189" s="182">
        <v>1</v>
      </c>
      <c r="N189" s="182">
        <v>1</v>
      </c>
      <c r="O189" s="182">
        <v>1</v>
      </c>
      <c r="P189" s="182">
        <v>1</v>
      </c>
      <c r="Q189" s="183">
        <v>1</v>
      </c>
    </row>
    <row r="190" spans="1:17">
      <c r="A190" s="372" t="s">
        <v>375</v>
      </c>
      <c r="B190" s="373"/>
      <c r="C190" s="182">
        <v>1</v>
      </c>
      <c r="D190" s="182">
        <v>1</v>
      </c>
      <c r="E190" s="182">
        <v>1</v>
      </c>
      <c r="F190" s="182">
        <v>1</v>
      </c>
      <c r="G190" s="182">
        <v>1</v>
      </c>
      <c r="H190" s="182">
        <v>1</v>
      </c>
      <c r="I190" s="182">
        <v>1</v>
      </c>
      <c r="J190" s="182">
        <v>1</v>
      </c>
      <c r="K190" s="182">
        <v>1</v>
      </c>
      <c r="L190" s="182">
        <v>1</v>
      </c>
      <c r="M190" s="182">
        <v>1</v>
      </c>
      <c r="N190" s="182">
        <v>1</v>
      </c>
      <c r="O190" s="182">
        <v>1</v>
      </c>
      <c r="P190" s="182">
        <v>1</v>
      </c>
      <c r="Q190" s="183">
        <v>1</v>
      </c>
    </row>
    <row r="191" spans="1:17">
      <c r="A191" s="372" t="s">
        <v>376</v>
      </c>
      <c r="B191" s="373"/>
      <c r="C191" s="182">
        <v>1</v>
      </c>
      <c r="D191" s="182">
        <v>1</v>
      </c>
      <c r="E191" s="182">
        <v>1</v>
      </c>
      <c r="F191" s="182">
        <v>1</v>
      </c>
      <c r="G191" s="182">
        <v>1</v>
      </c>
      <c r="H191" s="182">
        <v>1</v>
      </c>
      <c r="I191" s="182">
        <v>1</v>
      </c>
      <c r="J191" s="182">
        <v>1</v>
      </c>
      <c r="K191" s="182">
        <v>1</v>
      </c>
      <c r="L191" s="182">
        <v>1</v>
      </c>
      <c r="M191" s="182">
        <v>1</v>
      </c>
      <c r="N191" s="182">
        <v>1</v>
      </c>
      <c r="O191" s="182">
        <v>1</v>
      </c>
      <c r="P191" s="182">
        <v>1</v>
      </c>
      <c r="Q191" s="183">
        <v>1</v>
      </c>
    </row>
    <row r="192" spans="1:17">
      <c r="A192" s="372" t="s">
        <v>377</v>
      </c>
      <c r="B192" s="373"/>
      <c r="C192" s="182">
        <v>1</v>
      </c>
      <c r="D192" s="182">
        <v>1</v>
      </c>
      <c r="E192" s="182">
        <v>1</v>
      </c>
      <c r="F192" s="182">
        <v>1</v>
      </c>
      <c r="G192" s="182">
        <v>1</v>
      </c>
      <c r="H192" s="182">
        <v>1</v>
      </c>
      <c r="I192" s="182">
        <v>1</v>
      </c>
      <c r="J192" s="182">
        <v>1</v>
      </c>
      <c r="K192" s="182">
        <v>1</v>
      </c>
      <c r="L192" s="182">
        <v>1</v>
      </c>
      <c r="M192" s="182">
        <v>1</v>
      </c>
      <c r="N192" s="182">
        <v>1</v>
      </c>
      <c r="O192" s="182">
        <v>1</v>
      </c>
      <c r="P192" s="182">
        <v>1</v>
      </c>
      <c r="Q192" s="183">
        <v>1</v>
      </c>
    </row>
    <row r="193" spans="1:17" ht="15.75" thickBot="1">
      <c r="A193" s="372" t="s">
        <v>378</v>
      </c>
      <c r="B193" s="373"/>
      <c r="C193" s="182">
        <v>1</v>
      </c>
      <c r="D193" s="182">
        <v>1</v>
      </c>
      <c r="E193" s="182">
        <v>1</v>
      </c>
      <c r="F193" s="182">
        <v>1</v>
      </c>
      <c r="G193" s="182">
        <v>1</v>
      </c>
      <c r="H193" s="182">
        <v>1</v>
      </c>
      <c r="I193" s="182">
        <v>1</v>
      </c>
      <c r="J193" s="182">
        <v>1</v>
      </c>
      <c r="K193" s="182">
        <v>1</v>
      </c>
      <c r="L193" s="182">
        <v>1</v>
      </c>
      <c r="M193" s="182">
        <v>1</v>
      </c>
      <c r="N193" s="182">
        <v>1</v>
      </c>
      <c r="O193" s="182">
        <v>1</v>
      </c>
      <c r="P193" s="182">
        <v>1</v>
      </c>
      <c r="Q193" s="183">
        <v>1</v>
      </c>
    </row>
    <row r="194" spans="1:17" ht="15.75" customHeight="1">
      <c r="A194" s="355" t="s">
        <v>577</v>
      </c>
      <c r="B194" s="356"/>
      <c r="C194" s="356"/>
      <c r="D194" s="356"/>
      <c r="E194" s="356"/>
      <c r="F194" s="356"/>
      <c r="G194" s="356"/>
      <c r="H194" s="356"/>
      <c r="I194" s="356"/>
      <c r="J194" s="356"/>
      <c r="K194" s="356"/>
      <c r="L194" s="356"/>
      <c r="M194" s="356"/>
      <c r="N194" s="356"/>
      <c r="O194" s="356"/>
      <c r="P194" s="356"/>
      <c r="Q194" s="357"/>
    </row>
    <row r="195" spans="1:17">
      <c r="A195" s="372" t="s">
        <v>374</v>
      </c>
      <c r="B195" s="373"/>
      <c r="C195" s="182">
        <v>2050</v>
      </c>
      <c r="D195" s="182">
        <v>2050</v>
      </c>
      <c r="E195" s="182">
        <v>2050</v>
      </c>
      <c r="F195" s="182">
        <v>2050</v>
      </c>
      <c r="G195" s="182">
        <v>2050</v>
      </c>
      <c r="H195" s="182">
        <v>2050</v>
      </c>
      <c r="I195" s="182">
        <v>2050</v>
      </c>
      <c r="J195" s="182">
        <v>2050</v>
      </c>
      <c r="K195" s="182">
        <v>2050</v>
      </c>
      <c r="L195" s="182">
        <v>2050</v>
      </c>
      <c r="M195" s="182">
        <v>2050</v>
      </c>
      <c r="N195" s="182">
        <v>2050</v>
      </c>
      <c r="O195" s="182">
        <v>2050</v>
      </c>
      <c r="P195" s="182">
        <v>2050</v>
      </c>
      <c r="Q195" s="183">
        <v>2050</v>
      </c>
    </row>
    <row r="196" spans="1:17">
      <c r="A196" s="372" t="s">
        <v>375</v>
      </c>
      <c r="B196" s="373"/>
      <c r="C196" s="182">
        <v>2050</v>
      </c>
      <c r="D196" s="182">
        <v>2050</v>
      </c>
      <c r="E196" s="182">
        <v>2050</v>
      </c>
      <c r="F196" s="182">
        <v>2050</v>
      </c>
      <c r="G196" s="182">
        <v>2050</v>
      </c>
      <c r="H196" s="182">
        <v>2050</v>
      </c>
      <c r="I196" s="182">
        <v>2050</v>
      </c>
      <c r="J196" s="182">
        <v>2050</v>
      </c>
      <c r="K196" s="182">
        <v>2050</v>
      </c>
      <c r="L196" s="182">
        <v>2050</v>
      </c>
      <c r="M196" s="182">
        <v>2050</v>
      </c>
      <c r="N196" s="182">
        <v>2050</v>
      </c>
      <c r="O196" s="182">
        <v>2050</v>
      </c>
      <c r="P196" s="182">
        <v>2050</v>
      </c>
      <c r="Q196" s="183">
        <v>2050</v>
      </c>
    </row>
    <row r="197" spans="1:17">
      <c r="A197" s="372" t="s">
        <v>376</v>
      </c>
      <c r="B197" s="373"/>
      <c r="C197" s="182">
        <v>2050</v>
      </c>
      <c r="D197" s="182">
        <v>2050</v>
      </c>
      <c r="E197" s="182">
        <v>2050</v>
      </c>
      <c r="F197" s="182">
        <v>2050</v>
      </c>
      <c r="G197" s="182">
        <v>2050</v>
      </c>
      <c r="H197" s="182">
        <v>2050</v>
      </c>
      <c r="I197" s="182">
        <v>2050</v>
      </c>
      <c r="J197" s="182">
        <v>2050</v>
      </c>
      <c r="K197" s="182">
        <v>2050</v>
      </c>
      <c r="L197" s="182">
        <v>2050</v>
      </c>
      <c r="M197" s="182">
        <v>2050</v>
      </c>
      <c r="N197" s="182">
        <v>2050</v>
      </c>
      <c r="O197" s="182">
        <v>2050</v>
      </c>
      <c r="P197" s="182">
        <v>2050</v>
      </c>
      <c r="Q197" s="183">
        <v>2050</v>
      </c>
    </row>
    <row r="198" spans="1:17">
      <c r="A198" s="372" t="s">
        <v>377</v>
      </c>
      <c r="B198" s="373"/>
      <c r="C198" s="182">
        <v>2050</v>
      </c>
      <c r="D198" s="182">
        <v>2050</v>
      </c>
      <c r="E198" s="182">
        <v>2050</v>
      </c>
      <c r="F198" s="182">
        <v>2050</v>
      </c>
      <c r="G198" s="182">
        <v>2050</v>
      </c>
      <c r="H198" s="182">
        <v>2050</v>
      </c>
      <c r="I198" s="182">
        <v>2050</v>
      </c>
      <c r="J198" s="182">
        <v>2050</v>
      </c>
      <c r="K198" s="182">
        <v>2050</v>
      </c>
      <c r="L198" s="182">
        <v>2050</v>
      </c>
      <c r="M198" s="182">
        <v>2050</v>
      </c>
      <c r="N198" s="182">
        <v>2050</v>
      </c>
      <c r="O198" s="182">
        <v>2050</v>
      </c>
      <c r="P198" s="182">
        <v>2050</v>
      </c>
      <c r="Q198" s="183">
        <v>2050</v>
      </c>
    </row>
    <row r="199" spans="1:17" ht="15.75" thickBot="1">
      <c r="A199" s="372" t="s">
        <v>378</v>
      </c>
      <c r="B199" s="373"/>
      <c r="C199" s="184">
        <v>2050</v>
      </c>
      <c r="D199" s="184">
        <v>2050</v>
      </c>
      <c r="E199" s="184">
        <v>2050</v>
      </c>
      <c r="F199" s="184">
        <v>2050</v>
      </c>
      <c r="G199" s="184">
        <v>2050</v>
      </c>
      <c r="H199" s="184">
        <v>2050</v>
      </c>
      <c r="I199" s="184">
        <v>2050</v>
      </c>
      <c r="J199" s="184">
        <v>2050</v>
      </c>
      <c r="K199" s="184">
        <v>2050</v>
      </c>
      <c r="L199" s="184">
        <v>2050</v>
      </c>
      <c r="M199" s="184">
        <v>2050</v>
      </c>
      <c r="N199" s="184">
        <v>2050</v>
      </c>
      <c r="O199" s="184">
        <v>2050</v>
      </c>
      <c r="P199" s="184">
        <v>2050</v>
      </c>
      <c r="Q199" s="185">
        <v>2050</v>
      </c>
    </row>
    <row r="200" spans="1:17" ht="15.75" thickBot="1"/>
    <row r="201" spans="1:17" ht="23.25" customHeight="1">
      <c r="A201" s="330" t="s">
        <v>386</v>
      </c>
      <c r="B201" s="331"/>
      <c r="C201" s="332"/>
    </row>
    <row r="202" spans="1:17" ht="15.75" customHeight="1">
      <c r="A202" s="364" t="s">
        <v>387</v>
      </c>
      <c r="B202" s="229" t="s">
        <v>388</v>
      </c>
      <c r="C202" s="365">
        <v>1</v>
      </c>
    </row>
    <row r="203" spans="1:17" ht="14.25" customHeight="1">
      <c r="A203" s="364"/>
      <c r="B203" s="229" t="s">
        <v>389</v>
      </c>
      <c r="C203" s="365"/>
    </row>
    <row r="204" spans="1:17">
      <c r="A204" s="210" t="s">
        <v>578</v>
      </c>
      <c r="B204" s="229" t="s">
        <v>36</v>
      </c>
      <c r="C204" s="162">
        <v>2020</v>
      </c>
    </row>
    <row r="205" spans="1:17" ht="15.75" thickBot="1">
      <c r="A205" s="234" t="s">
        <v>390</v>
      </c>
      <c r="B205" s="235" t="s">
        <v>36</v>
      </c>
      <c r="C205" s="236">
        <v>2050</v>
      </c>
    </row>
    <row r="206" spans="1:17" ht="14.25" customHeight="1">
      <c r="A206" s="330" t="s">
        <v>394</v>
      </c>
      <c r="B206" s="331"/>
      <c r="C206" s="331"/>
      <c r="D206" s="331"/>
      <c r="E206" s="331"/>
      <c r="F206" s="331"/>
      <c r="G206" s="331"/>
      <c r="H206" s="331"/>
      <c r="I206" s="331"/>
      <c r="J206" s="331"/>
      <c r="K206" s="331"/>
      <c r="L206" s="331"/>
      <c r="M206" s="331"/>
      <c r="N206" s="331"/>
      <c r="O206" s="331"/>
      <c r="P206" s="331"/>
      <c r="Q206" s="332"/>
    </row>
    <row r="207" spans="1:17">
      <c r="A207" s="366" t="s">
        <v>579</v>
      </c>
      <c r="B207" s="367"/>
      <c r="C207" s="231" t="s">
        <v>558</v>
      </c>
      <c r="D207" s="232" t="s">
        <v>561</v>
      </c>
      <c r="E207" s="232" t="s">
        <v>562</v>
      </c>
      <c r="F207" s="232" t="s">
        <v>563</v>
      </c>
      <c r="G207" s="232" t="s">
        <v>564</v>
      </c>
      <c r="H207" s="232" t="s">
        <v>565</v>
      </c>
      <c r="I207" s="232" t="s">
        <v>566</v>
      </c>
      <c r="J207" s="232" t="s">
        <v>567</v>
      </c>
      <c r="K207" s="232" t="s">
        <v>354</v>
      </c>
      <c r="L207" s="232" t="s">
        <v>568</v>
      </c>
      <c r="M207" s="232" t="s">
        <v>569</v>
      </c>
      <c r="N207" s="232" t="s">
        <v>570</v>
      </c>
      <c r="O207" s="232" t="s">
        <v>571</v>
      </c>
      <c r="P207" s="232" t="s">
        <v>572</v>
      </c>
      <c r="Q207" s="233" t="s">
        <v>573</v>
      </c>
    </row>
    <row r="208" spans="1:17">
      <c r="A208" s="368" t="s">
        <v>374</v>
      </c>
      <c r="B208" s="369"/>
      <c r="C208" s="187">
        <v>2.0988108649939148E-7</v>
      </c>
      <c r="D208" s="187">
        <v>1.9817810558802547E-7</v>
      </c>
      <c r="E208" s="187">
        <v>8.2514564090383732E-7</v>
      </c>
      <c r="F208" s="187">
        <v>2.1111530329641326E-7</v>
      </c>
      <c r="G208" s="187">
        <v>4.7875562150402984E-7</v>
      </c>
      <c r="H208" s="187">
        <v>3.6258173327057541E-7</v>
      </c>
      <c r="I208" s="187">
        <v>1.0099994522049863E-7</v>
      </c>
      <c r="J208" s="187">
        <v>1.7332509875267161E-7</v>
      </c>
      <c r="K208" s="187">
        <v>2.5648764077810307E-8</v>
      </c>
      <c r="L208" s="187">
        <v>1.6766184807623393E-7</v>
      </c>
      <c r="M208" s="187">
        <v>1.8796920413255129E-7</v>
      </c>
      <c r="N208" s="187">
        <v>1.1656450624066293E-7</v>
      </c>
      <c r="O208" s="187">
        <v>2.9558530997387538E-8</v>
      </c>
      <c r="P208" s="187">
        <v>4.9357754773291826E-8</v>
      </c>
      <c r="Q208" s="188">
        <v>1.3332542166583672E-7</v>
      </c>
    </row>
    <row r="209" spans="1:17">
      <c r="A209" s="368" t="s">
        <v>375</v>
      </c>
      <c r="B209" s="369"/>
      <c r="C209" s="187">
        <v>7.0898583762902546E-9</v>
      </c>
      <c r="D209" s="187">
        <v>1.8879830157443548E-9</v>
      </c>
      <c r="E209" s="187">
        <v>1.0573904249732798E-8</v>
      </c>
      <c r="F209" s="187">
        <v>2.6464953834751756E-9</v>
      </c>
      <c r="G209" s="187">
        <v>7.2383823872634298E-9</v>
      </c>
      <c r="H209" s="187">
        <v>6.5935253955015439E-9</v>
      </c>
      <c r="I209" s="187">
        <v>1.5478627999103447E-9</v>
      </c>
      <c r="J209" s="187">
        <v>1.6322302719138612E-9</v>
      </c>
      <c r="K209" s="187">
        <v>4.136001304316729E-10</v>
      </c>
      <c r="L209" s="187">
        <v>2.1048714731604869E-9</v>
      </c>
      <c r="M209" s="187">
        <v>2.4295460247970253E-9</v>
      </c>
      <c r="N209" s="187">
        <v>8.1587676797504724E-10</v>
      </c>
      <c r="O209" s="187">
        <v>5.3559115356148523E-10</v>
      </c>
      <c r="P209" s="187">
        <v>1.1370839564539067E-9</v>
      </c>
      <c r="Q209" s="188">
        <v>3.8857237817520148E-9</v>
      </c>
    </row>
    <row r="210" spans="1:17">
      <c r="A210" s="368" t="s">
        <v>376</v>
      </c>
      <c r="B210" s="369"/>
      <c r="C210" s="187">
        <v>1.959507108702433E-7</v>
      </c>
      <c r="D210" s="187">
        <v>0</v>
      </c>
      <c r="E210" s="187">
        <v>0</v>
      </c>
      <c r="F210" s="187">
        <v>0</v>
      </c>
      <c r="G210" s="187">
        <v>0</v>
      </c>
      <c r="H210" s="187">
        <v>0</v>
      </c>
      <c r="I210" s="187">
        <v>0</v>
      </c>
      <c r="J210" s="187">
        <v>0</v>
      </c>
      <c r="K210" s="187">
        <v>0</v>
      </c>
      <c r="L210" s="187">
        <v>0</v>
      </c>
      <c r="M210" s="187">
        <v>0</v>
      </c>
      <c r="N210" s="187">
        <v>7.6721431920897329E-7</v>
      </c>
      <c r="O210" s="187">
        <v>0</v>
      </c>
      <c r="P210" s="187">
        <v>0</v>
      </c>
      <c r="Q210" s="188">
        <v>0</v>
      </c>
    </row>
    <row r="211" spans="1:17">
      <c r="A211" s="368" t="s">
        <v>377</v>
      </c>
      <c r="B211" s="369"/>
      <c r="C211" s="187">
        <v>2.3519126361007716E-8</v>
      </c>
      <c r="D211" s="187">
        <v>1.4488419747458743E-8</v>
      </c>
      <c r="E211" s="187">
        <v>3.4766796795131475E-7</v>
      </c>
      <c r="F211" s="187">
        <v>2.4987580803575151E-8</v>
      </c>
      <c r="G211" s="187">
        <v>2.8006867272214725E-8</v>
      </c>
      <c r="H211" s="187">
        <v>4.0921844489391553E-8</v>
      </c>
      <c r="I211" s="187">
        <v>5.0759948836210044E-9</v>
      </c>
      <c r="J211" s="187">
        <v>8.4834216387210401E-9</v>
      </c>
      <c r="K211" s="187">
        <v>3.0949162242888624E-9</v>
      </c>
      <c r="L211" s="187">
        <v>9.4647192499036315E-9</v>
      </c>
      <c r="M211" s="187">
        <v>9.353807026909256E-9</v>
      </c>
      <c r="N211" s="187">
        <v>5.9152108673866372E-9</v>
      </c>
      <c r="O211" s="187">
        <v>1.9687263352382164E-9</v>
      </c>
      <c r="P211" s="187">
        <v>2.2794640269279987E-9</v>
      </c>
      <c r="Q211" s="188">
        <v>9.0871478888815558E-9</v>
      </c>
    </row>
    <row r="212" spans="1:17" ht="15.75" thickBot="1">
      <c r="A212" s="370" t="s">
        <v>378</v>
      </c>
      <c r="B212" s="371"/>
      <c r="C212" s="237">
        <v>1.5772121693582499E-8</v>
      </c>
      <c r="D212" s="189">
        <v>1.3684609866888338E-8</v>
      </c>
      <c r="E212" s="189">
        <v>4.9914081584225573E-7</v>
      </c>
      <c r="F212" s="189">
        <v>4.5015277492870774E-9</v>
      </c>
      <c r="G212" s="189">
        <v>6.4807803742513761E-8</v>
      </c>
      <c r="H212" s="189">
        <v>2.3213879796421124E-8</v>
      </c>
      <c r="I212" s="189">
        <v>9.9081786698590235E-11</v>
      </c>
      <c r="J212" s="189">
        <v>1.1898758377750863E-8</v>
      </c>
      <c r="K212" s="189">
        <v>1.3110106059401441E-10</v>
      </c>
      <c r="L212" s="189">
        <v>5.00016938167002E-10</v>
      </c>
      <c r="M212" s="189">
        <v>1.941634110504894E-9</v>
      </c>
      <c r="N212" s="189">
        <v>1.8141191520903174E-10</v>
      </c>
      <c r="O212" s="189">
        <v>2.1132541840027767E-10</v>
      </c>
      <c r="P212" s="189">
        <v>1.4125587902860736E-10</v>
      </c>
      <c r="Q212" s="190">
        <v>2.4028249309343849E-9</v>
      </c>
    </row>
    <row r="213" spans="1:17" ht="18.75">
      <c r="A213" s="330" t="s">
        <v>397</v>
      </c>
      <c r="B213" s="331"/>
      <c r="C213" s="332"/>
    </row>
    <row r="214" spans="1:17" ht="30">
      <c r="A214" s="227" t="s">
        <v>398</v>
      </c>
      <c r="B214" s="229" t="s">
        <v>36</v>
      </c>
      <c r="C214" s="162">
        <v>2020</v>
      </c>
    </row>
    <row r="215" spans="1:17" ht="30.75" thickBot="1">
      <c r="A215" s="228" t="s">
        <v>399</v>
      </c>
      <c r="B215" s="230" t="s">
        <v>327</v>
      </c>
      <c r="C215" s="186">
        <v>-0.3</v>
      </c>
    </row>
    <row r="216" spans="1:17" ht="15.75" thickBot="1"/>
    <row r="217" spans="1:17" ht="14.25" customHeight="1">
      <c r="A217" s="330" t="s">
        <v>400</v>
      </c>
      <c r="B217" s="331"/>
      <c r="C217" s="332"/>
    </row>
    <row r="218" spans="1:17" ht="28.5" customHeight="1">
      <c r="A218" s="238" t="s">
        <v>401</v>
      </c>
      <c r="B218" s="229" t="s">
        <v>28</v>
      </c>
      <c r="C218" s="216">
        <v>1</v>
      </c>
    </row>
    <row r="219" spans="1:17" ht="14.25" customHeight="1">
      <c r="A219" s="359" t="s">
        <v>403</v>
      </c>
      <c r="B219" s="229" t="s">
        <v>404</v>
      </c>
      <c r="C219" s="360">
        <v>1</v>
      </c>
    </row>
    <row r="220" spans="1:17">
      <c r="A220" s="359"/>
      <c r="B220" s="229" t="s">
        <v>408</v>
      </c>
      <c r="C220" s="360"/>
    </row>
    <row r="221" spans="1:17">
      <c r="A221" s="359"/>
      <c r="B221" s="229" t="s">
        <v>409</v>
      </c>
      <c r="C221" s="360"/>
    </row>
    <row r="222" spans="1:17">
      <c r="A222" s="238" t="s">
        <v>580</v>
      </c>
      <c r="B222" s="229" t="s">
        <v>581</v>
      </c>
      <c r="C222" s="162">
        <v>0.1</v>
      </c>
    </row>
    <row r="223" spans="1:17" ht="15" customHeight="1">
      <c r="A223" s="359" t="s">
        <v>406</v>
      </c>
      <c r="B223" s="229" t="s">
        <v>404</v>
      </c>
      <c r="C223" s="360">
        <v>1</v>
      </c>
    </row>
    <row r="224" spans="1:17">
      <c r="A224" s="359"/>
      <c r="B224" s="229" t="s">
        <v>408</v>
      </c>
      <c r="C224" s="360"/>
    </row>
    <row r="225" spans="1:5">
      <c r="A225" s="359"/>
      <c r="B225" s="229" t="s">
        <v>409</v>
      </c>
      <c r="C225" s="360"/>
    </row>
    <row r="226" spans="1:5" ht="15.75" thickBot="1">
      <c r="A226" s="239" t="s">
        <v>413</v>
      </c>
      <c r="B226" s="230" t="s">
        <v>581</v>
      </c>
      <c r="C226" s="186">
        <v>0.1</v>
      </c>
    </row>
    <row r="229" spans="1:5" ht="27" thickBot="1">
      <c r="A229" s="160" t="s">
        <v>582</v>
      </c>
    </row>
    <row r="230" spans="1:5" ht="15.75" customHeight="1">
      <c r="A230" s="330" t="s">
        <v>429</v>
      </c>
      <c r="B230" s="331"/>
      <c r="C230" s="331"/>
      <c r="D230" s="332"/>
    </row>
    <row r="231" spans="1:5" ht="15.75" customHeight="1">
      <c r="A231" s="361" t="s">
        <v>430</v>
      </c>
      <c r="B231" s="362"/>
      <c r="C231" s="362"/>
      <c r="D231" s="363"/>
    </row>
    <row r="232" spans="1:5">
      <c r="A232" s="361" t="s">
        <v>431</v>
      </c>
      <c r="B232" s="362"/>
      <c r="C232" s="362"/>
      <c r="D232" s="248">
        <v>2</v>
      </c>
    </row>
    <row r="233" spans="1:5" ht="15.75" thickBot="1">
      <c r="A233" s="249" t="s">
        <v>432</v>
      </c>
      <c r="B233" s="250"/>
      <c r="C233" s="250"/>
      <c r="D233" s="251"/>
    </row>
    <row r="234" spans="1:5">
      <c r="A234" s="243" t="s">
        <v>433</v>
      </c>
      <c r="B234" s="244">
        <v>2050</v>
      </c>
      <c r="C234" s="350"/>
      <c r="D234" s="350"/>
      <c r="E234" s="351"/>
    </row>
    <row r="235" spans="1:5">
      <c r="A235" s="245" t="s">
        <v>435</v>
      </c>
      <c r="B235" s="242">
        <v>2020</v>
      </c>
      <c r="C235" s="161"/>
      <c r="D235" s="241" t="s">
        <v>437</v>
      </c>
      <c r="E235" s="246" t="s">
        <v>438</v>
      </c>
    </row>
    <row r="236" spans="1:5" ht="13.5" customHeight="1">
      <c r="A236" s="346" t="s">
        <v>439</v>
      </c>
      <c r="B236" s="240" t="s">
        <v>440</v>
      </c>
      <c r="C236" s="229" t="s">
        <v>583</v>
      </c>
      <c r="D236" s="177">
        <v>0.20166666666666699</v>
      </c>
      <c r="E236" s="179">
        <v>0.60499999999999998</v>
      </c>
    </row>
    <row r="237" spans="1:5">
      <c r="A237" s="346"/>
      <c r="B237" s="240" t="s">
        <v>443</v>
      </c>
      <c r="C237" s="229" t="s">
        <v>583</v>
      </c>
      <c r="D237" s="177">
        <v>0.05</v>
      </c>
      <c r="E237" s="179">
        <v>0.15</v>
      </c>
    </row>
    <row r="238" spans="1:5">
      <c r="A238" s="346"/>
      <c r="B238" s="240" t="s">
        <v>444</v>
      </c>
      <c r="C238" s="229" t="s">
        <v>583</v>
      </c>
      <c r="D238" s="177">
        <v>0.19666666666666699</v>
      </c>
      <c r="E238" s="179">
        <v>0.59</v>
      </c>
    </row>
    <row r="239" spans="1:5">
      <c r="A239" s="346"/>
      <c r="B239" s="240" t="s">
        <v>445</v>
      </c>
      <c r="C239" s="229" t="s">
        <v>583</v>
      </c>
      <c r="D239" s="177">
        <v>0.163333333333333</v>
      </c>
      <c r="E239" s="179">
        <v>0.49</v>
      </c>
    </row>
    <row r="240" spans="1:5">
      <c r="A240" s="346"/>
      <c r="B240" s="240" t="s">
        <v>446</v>
      </c>
      <c r="C240" s="229" t="s">
        <v>583</v>
      </c>
      <c r="D240" s="177">
        <v>1.66666666666667E-3</v>
      </c>
      <c r="E240" s="179">
        <v>5.0000000000000001E-3</v>
      </c>
    </row>
    <row r="241" spans="1:5">
      <c r="A241" s="346"/>
      <c r="B241" s="240" t="s">
        <v>447</v>
      </c>
      <c r="C241" s="229" t="s">
        <v>583</v>
      </c>
      <c r="D241" s="177">
        <v>6.3333333333333297E-2</v>
      </c>
      <c r="E241" s="179">
        <v>0.19</v>
      </c>
    </row>
    <row r="242" spans="1:5">
      <c r="A242" s="346"/>
      <c r="B242" s="240" t="s">
        <v>448</v>
      </c>
      <c r="C242" s="229" t="s">
        <v>583</v>
      </c>
      <c r="D242" s="177">
        <v>0.25333333333333302</v>
      </c>
      <c r="E242" s="179">
        <v>0.76</v>
      </c>
    </row>
    <row r="243" spans="1:5">
      <c r="A243" s="346"/>
      <c r="B243" s="240" t="s">
        <v>449</v>
      </c>
      <c r="C243" s="229" t="s">
        <v>583</v>
      </c>
      <c r="D243" s="177">
        <v>1.66666666666667E-3</v>
      </c>
      <c r="E243" s="179">
        <v>5.0000000000000001E-3</v>
      </c>
    </row>
    <row r="244" spans="1:5">
      <c r="A244" s="346"/>
      <c r="B244" s="240" t="s">
        <v>450</v>
      </c>
      <c r="C244" s="229" t="s">
        <v>583</v>
      </c>
      <c r="D244" s="177">
        <v>0.13</v>
      </c>
      <c r="E244" s="179">
        <v>0.39</v>
      </c>
    </row>
    <row r="245" spans="1:5">
      <c r="A245" s="346"/>
      <c r="B245" s="240" t="s">
        <v>451</v>
      </c>
      <c r="C245" s="229" t="s">
        <v>583</v>
      </c>
      <c r="D245" s="177">
        <v>0.176666666666667</v>
      </c>
      <c r="E245" s="179">
        <v>0.53</v>
      </c>
    </row>
    <row r="246" spans="1:5">
      <c r="A246" s="346"/>
      <c r="B246" s="240" t="s">
        <v>452</v>
      </c>
      <c r="C246" s="229" t="s">
        <v>583</v>
      </c>
      <c r="D246" s="177">
        <v>0.116666666666667</v>
      </c>
      <c r="E246" s="179">
        <v>0.35</v>
      </c>
    </row>
    <row r="247" spans="1:5">
      <c r="A247" s="346"/>
      <c r="B247" s="240" t="s">
        <v>453</v>
      </c>
      <c r="C247" s="229" t="s">
        <v>583</v>
      </c>
      <c r="D247" s="177">
        <v>0.18833333333333299</v>
      </c>
      <c r="E247" s="179">
        <v>0.56499999999999995</v>
      </c>
    </row>
    <row r="248" spans="1:5">
      <c r="A248" s="346"/>
      <c r="B248" s="240" t="s">
        <v>454</v>
      </c>
      <c r="C248" s="229" t="s">
        <v>583</v>
      </c>
      <c r="D248" s="177">
        <v>0.245</v>
      </c>
      <c r="E248" s="179">
        <v>0.73499999999999999</v>
      </c>
    </row>
    <row r="249" spans="1:5">
      <c r="A249" s="346"/>
      <c r="B249" s="240" t="s">
        <v>455</v>
      </c>
      <c r="C249" s="229" t="s">
        <v>583</v>
      </c>
      <c r="D249" s="177">
        <v>0.19166666666666701</v>
      </c>
      <c r="E249" s="179">
        <v>0.57499999999999996</v>
      </c>
    </row>
    <row r="250" spans="1:5">
      <c r="A250" s="346"/>
      <c r="B250" s="240" t="s">
        <v>456</v>
      </c>
      <c r="C250" s="229" t="s">
        <v>583</v>
      </c>
      <c r="D250" s="177">
        <v>0.101666666666667</v>
      </c>
      <c r="E250" s="179">
        <v>0.30499999999999999</v>
      </c>
    </row>
    <row r="251" spans="1:5">
      <c r="A251" s="346"/>
      <c r="B251" s="240" t="s">
        <v>457</v>
      </c>
      <c r="C251" s="229" t="s">
        <v>583</v>
      </c>
      <c r="D251" s="177">
        <v>1.66666666666667E-3</v>
      </c>
      <c r="E251" s="179">
        <v>5.0000000000000001E-3</v>
      </c>
    </row>
    <row r="252" spans="1:5">
      <c r="A252" s="346"/>
      <c r="B252" s="240" t="s">
        <v>458</v>
      </c>
      <c r="C252" s="229" t="s">
        <v>583</v>
      </c>
      <c r="D252" s="177">
        <v>0.30333333333333301</v>
      </c>
      <c r="E252" s="179">
        <v>0.91</v>
      </c>
    </row>
    <row r="253" spans="1:5">
      <c r="A253" s="346"/>
      <c r="B253" s="240" t="s">
        <v>459</v>
      </c>
      <c r="C253" s="229" t="s">
        <v>583</v>
      </c>
      <c r="D253" s="177">
        <v>1.66666666666667E-3</v>
      </c>
      <c r="E253" s="179">
        <v>5.0000000000000001E-3</v>
      </c>
    </row>
    <row r="254" spans="1:5" ht="15.75" thickBot="1">
      <c r="A254" s="347"/>
      <c r="B254" s="247" t="s">
        <v>460</v>
      </c>
      <c r="C254" s="230" t="s">
        <v>583</v>
      </c>
      <c r="D254" s="163">
        <v>0.18333333333333299</v>
      </c>
      <c r="E254" s="164">
        <v>0.55000000000000004</v>
      </c>
    </row>
    <row r="255" spans="1:5">
      <c r="A255" s="352" t="s">
        <v>461</v>
      </c>
      <c r="B255" s="353"/>
      <c r="C255" s="354"/>
    </row>
    <row r="256" spans="1:5" ht="30">
      <c r="A256" s="238" t="s">
        <v>584</v>
      </c>
      <c r="B256" s="229" t="s">
        <v>585</v>
      </c>
      <c r="C256" s="191">
        <v>1.4E-2</v>
      </c>
    </row>
    <row r="257" spans="1:10">
      <c r="A257" s="238" t="s">
        <v>586</v>
      </c>
      <c r="B257" s="229" t="s">
        <v>423</v>
      </c>
      <c r="C257" s="162">
        <v>2020</v>
      </c>
    </row>
    <row r="258" spans="1:10">
      <c r="A258" s="238" t="s">
        <v>587</v>
      </c>
      <c r="B258" s="229" t="s">
        <v>585</v>
      </c>
      <c r="C258" s="191">
        <v>1.4E-2</v>
      </c>
    </row>
    <row r="259" spans="1:10" ht="15.75" thickBot="1">
      <c r="A259" s="239" t="s">
        <v>588</v>
      </c>
      <c r="B259" s="230" t="s">
        <v>423</v>
      </c>
      <c r="C259" s="186">
        <v>2020</v>
      </c>
    </row>
    <row r="260" spans="1:10" ht="15.75" thickBot="1"/>
    <row r="261" spans="1:10" ht="18.75">
      <c r="A261" s="355" t="s">
        <v>232</v>
      </c>
      <c r="B261" s="356"/>
      <c r="C261" s="357"/>
    </row>
    <row r="262" spans="1:10">
      <c r="A262" s="327" t="s">
        <v>233</v>
      </c>
      <c r="B262" s="328"/>
      <c r="C262" s="329"/>
      <c r="H262" s="44"/>
      <c r="J262" s="47"/>
    </row>
    <row r="263" spans="1:10">
      <c r="A263" s="238" t="s">
        <v>234</v>
      </c>
      <c r="B263" s="252" t="s">
        <v>28</v>
      </c>
      <c r="C263" s="176">
        <v>1</v>
      </c>
      <c r="H263" s="44"/>
      <c r="J263" s="47"/>
    </row>
    <row r="264" spans="1:10">
      <c r="A264" s="327" t="s">
        <v>589</v>
      </c>
      <c r="B264" s="328"/>
      <c r="C264" s="329"/>
      <c r="H264" s="44"/>
      <c r="J264" s="47"/>
    </row>
    <row r="265" spans="1:10">
      <c r="A265" s="346" t="s">
        <v>590</v>
      </c>
      <c r="B265" s="229" t="s">
        <v>591</v>
      </c>
      <c r="C265" s="348">
        <v>4</v>
      </c>
      <c r="H265" s="44"/>
      <c r="J265" s="47"/>
    </row>
    <row r="266" spans="1:10">
      <c r="A266" s="346"/>
      <c r="B266" s="229" t="s">
        <v>592</v>
      </c>
      <c r="C266" s="348"/>
      <c r="H266" s="44"/>
      <c r="J266" s="47"/>
    </row>
    <row r="267" spans="1:10">
      <c r="A267" s="346"/>
      <c r="B267" s="229" t="s">
        <v>593</v>
      </c>
      <c r="C267" s="348"/>
      <c r="H267" s="44"/>
      <c r="J267" s="47"/>
    </row>
    <row r="268" spans="1:10" ht="15.75" thickBot="1">
      <c r="A268" s="347"/>
      <c r="B268" s="230" t="s">
        <v>594</v>
      </c>
      <c r="C268" s="349"/>
      <c r="H268" s="44"/>
      <c r="J268" s="47"/>
    </row>
    <row r="269" spans="1:10" ht="15.75" thickBot="1">
      <c r="H269" s="44"/>
      <c r="J269" s="47"/>
    </row>
    <row r="270" spans="1:10">
      <c r="A270" s="165" t="s">
        <v>164</v>
      </c>
      <c r="B270" s="169"/>
      <c r="H270" s="44"/>
      <c r="J270" s="47"/>
    </row>
    <row r="271" spans="1:10">
      <c r="A271" s="171" t="s">
        <v>165</v>
      </c>
      <c r="B271" s="178">
        <v>1</v>
      </c>
      <c r="H271" s="44"/>
      <c r="J271" s="47"/>
    </row>
    <row r="272" spans="1:10" ht="15.75" thickBot="1">
      <c r="H272" s="44"/>
      <c r="J272" s="47"/>
    </row>
    <row r="273" spans="1:10" ht="18.75">
      <c r="A273" s="319" t="s">
        <v>595</v>
      </c>
      <c r="B273" s="319"/>
      <c r="C273" s="319"/>
      <c r="D273" s="319"/>
      <c r="E273" s="319"/>
      <c r="F273" s="319"/>
      <c r="G273" s="319"/>
      <c r="H273" s="319"/>
      <c r="I273" s="319"/>
      <c r="J273" s="47"/>
    </row>
    <row r="274" spans="1:10">
      <c r="A274" s="192" t="s">
        <v>596</v>
      </c>
      <c r="B274" s="193" t="s">
        <v>36</v>
      </c>
      <c r="C274" s="161">
        <v>2020</v>
      </c>
      <c r="D274" s="161">
        <v>2025</v>
      </c>
      <c r="E274" s="161">
        <v>2030</v>
      </c>
      <c r="F274" s="161">
        <v>2035</v>
      </c>
      <c r="G274" s="161">
        <v>2040</v>
      </c>
      <c r="H274" s="161">
        <v>2045</v>
      </c>
      <c r="I274" s="162">
        <v>2050</v>
      </c>
      <c r="J274" s="47"/>
    </row>
    <row r="275" spans="1:10">
      <c r="A275" s="192" t="s">
        <v>558</v>
      </c>
      <c r="B275" s="193" t="s">
        <v>499</v>
      </c>
      <c r="C275" s="161">
        <v>0</v>
      </c>
      <c r="D275" s="161">
        <v>0</v>
      </c>
      <c r="E275" s="161">
        <v>0</v>
      </c>
      <c r="F275" s="161">
        <v>0</v>
      </c>
      <c r="G275" s="161">
        <v>0</v>
      </c>
      <c r="H275" s="161">
        <v>0</v>
      </c>
      <c r="I275" s="162">
        <v>0</v>
      </c>
      <c r="J275" s="47"/>
    </row>
    <row r="276" spans="1:10">
      <c r="A276" s="192" t="s">
        <v>561</v>
      </c>
      <c r="B276" s="193" t="s">
        <v>499</v>
      </c>
      <c r="C276" s="161">
        <v>0</v>
      </c>
      <c r="D276" s="161">
        <v>0</v>
      </c>
      <c r="E276" s="161">
        <v>0</v>
      </c>
      <c r="F276" s="161">
        <v>0</v>
      </c>
      <c r="G276" s="161">
        <v>0</v>
      </c>
      <c r="H276" s="161">
        <v>0</v>
      </c>
      <c r="I276" s="162">
        <v>0</v>
      </c>
      <c r="J276" s="47"/>
    </row>
    <row r="277" spans="1:10">
      <c r="A277" s="192" t="s">
        <v>562</v>
      </c>
      <c r="B277" s="193" t="s">
        <v>499</v>
      </c>
      <c r="C277" s="161">
        <v>0</v>
      </c>
      <c r="D277" s="161">
        <f>$C277+(($G277-$C277)/20)*(D274-2020)</f>
        <v>1.2493511762363017E-3</v>
      </c>
      <c r="E277" s="161">
        <f t="shared" ref="E277:F277" si="4">$C277+(($G277-$C277)/20)*(E274-2020)</f>
        <v>2.4987023524726034E-3</v>
      </c>
      <c r="F277" s="161">
        <f t="shared" si="4"/>
        <v>3.7480535287089051E-3</v>
      </c>
      <c r="G277" s="161">
        <v>4.9974047049452068E-3</v>
      </c>
      <c r="H277" s="161">
        <f>G277+(I277-G277)/2</f>
        <v>5.3226795673972614E-3</v>
      </c>
      <c r="I277" s="162">
        <v>5.647954429849316E-3</v>
      </c>
      <c r="J277" s="47"/>
    </row>
    <row r="278" spans="1:10">
      <c r="A278" s="192" t="s">
        <v>563</v>
      </c>
      <c r="B278" s="193" t="s">
        <v>499</v>
      </c>
      <c r="C278" s="161">
        <v>0</v>
      </c>
      <c r="D278" s="161">
        <v>0</v>
      </c>
      <c r="E278" s="161">
        <v>0</v>
      </c>
      <c r="F278" s="161">
        <v>0</v>
      </c>
      <c r="G278" s="161">
        <v>0</v>
      </c>
      <c r="H278" s="161">
        <v>0</v>
      </c>
      <c r="I278" s="162">
        <v>0</v>
      </c>
      <c r="J278" s="47"/>
    </row>
    <row r="279" spans="1:10">
      <c r="A279" s="192" t="s">
        <v>564</v>
      </c>
      <c r="B279" s="193" t="s">
        <v>499</v>
      </c>
      <c r="C279" s="161">
        <v>0</v>
      </c>
      <c r="D279" s="161">
        <v>0</v>
      </c>
      <c r="E279" s="161">
        <v>0</v>
      </c>
      <c r="F279" s="161">
        <v>0</v>
      </c>
      <c r="G279" s="161">
        <v>0</v>
      </c>
      <c r="H279" s="161">
        <v>0</v>
      </c>
      <c r="I279" s="162">
        <v>0</v>
      </c>
      <c r="J279" s="47"/>
    </row>
    <row r="280" spans="1:10">
      <c r="A280" s="192" t="s">
        <v>565</v>
      </c>
      <c r="B280" s="193" t="s">
        <v>499</v>
      </c>
      <c r="C280" s="161">
        <v>0</v>
      </c>
      <c r="D280" s="161">
        <v>3.1492520773767131E-3</v>
      </c>
      <c r="E280" s="161">
        <v>6.2985041547534261E-3</v>
      </c>
      <c r="F280" s="161">
        <v>9.4477562321301396E-3</v>
      </c>
      <c r="G280" s="161">
        <v>1.2597008309506852E-2</v>
      </c>
      <c r="H280" s="161">
        <v>1.454865748421918E-2</v>
      </c>
      <c r="I280" s="162">
        <v>1.6500306658931509E-2</v>
      </c>
      <c r="J280" s="47"/>
    </row>
    <row r="281" spans="1:10">
      <c r="A281" s="192" t="s">
        <v>566</v>
      </c>
      <c r="B281" s="193" t="s">
        <v>499</v>
      </c>
      <c r="C281" s="161">
        <v>0</v>
      </c>
      <c r="D281" s="161">
        <v>3.9365650967208913E-4</v>
      </c>
      <c r="E281" s="161">
        <v>7.8731301934417827E-4</v>
      </c>
      <c r="F281" s="161">
        <v>1.1809695290162675E-3</v>
      </c>
      <c r="G281" s="161">
        <v>1.5746260386883565E-3</v>
      </c>
      <c r="H281" s="161">
        <v>1.8185821855273975E-3</v>
      </c>
      <c r="I281" s="162">
        <v>2.0625383323664387E-3</v>
      </c>
      <c r="J281" s="47"/>
    </row>
    <row r="282" spans="1:10">
      <c r="A282" s="192" t="s">
        <v>567</v>
      </c>
      <c r="B282" s="193" t="s">
        <v>499</v>
      </c>
      <c r="C282" s="161">
        <v>0</v>
      </c>
      <c r="D282" s="161">
        <v>3.9365650967208913E-4</v>
      </c>
      <c r="E282" s="161">
        <v>7.8731301934417827E-4</v>
      </c>
      <c r="F282" s="161">
        <v>1.1809695290162675E-3</v>
      </c>
      <c r="G282" s="161">
        <v>1.5746260386883565E-3</v>
      </c>
      <c r="H282" s="161">
        <v>1.8185821855273975E-3</v>
      </c>
      <c r="I282" s="162">
        <v>2.0625383323664387E-3</v>
      </c>
      <c r="J282" s="47"/>
    </row>
    <row r="283" spans="1:10">
      <c r="A283" s="192" t="s">
        <v>354</v>
      </c>
      <c r="B283" s="193" t="s">
        <v>499</v>
      </c>
      <c r="C283" s="161">
        <v>0</v>
      </c>
      <c r="D283" s="161">
        <v>0</v>
      </c>
      <c r="E283" s="161">
        <v>0</v>
      </c>
      <c r="F283" s="161">
        <f t="shared" ref="F283" si="5">$C283+(($G283-$C283)/20)*(F280-2020)</f>
        <v>0</v>
      </c>
      <c r="G283" s="161">
        <v>0</v>
      </c>
      <c r="H283" s="161">
        <v>0</v>
      </c>
      <c r="I283" s="162">
        <v>0</v>
      </c>
      <c r="J283" s="47"/>
    </row>
    <row r="284" spans="1:10">
      <c r="A284" s="192" t="s">
        <v>568</v>
      </c>
      <c r="B284" s="193" t="s">
        <v>499</v>
      </c>
      <c r="C284" s="161">
        <v>0</v>
      </c>
      <c r="D284" s="161">
        <v>0</v>
      </c>
      <c r="E284" s="161">
        <v>0</v>
      </c>
      <c r="F284" s="161">
        <v>0</v>
      </c>
      <c r="G284" s="161">
        <v>0</v>
      </c>
      <c r="H284" s="161">
        <v>0</v>
      </c>
      <c r="I284" s="162">
        <v>0</v>
      </c>
      <c r="J284" s="47"/>
    </row>
    <row r="285" spans="1:10">
      <c r="A285" s="192" t="s">
        <v>597</v>
      </c>
      <c r="B285" s="193" t="s">
        <v>499</v>
      </c>
      <c r="C285" s="161">
        <v>0</v>
      </c>
      <c r="D285" s="161">
        <v>0</v>
      </c>
      <c r="E285" s="161">
        <v>0</v>
      </c>
      <c r="F285" s="161">
        <v>0</v>
      </c>
      <c r="G285" s="161">
        <v>0</v>
      </c>
      <c r="H285" s="161">
        <v>0</v>
      </c>
      <c r="I285" s="162">
        <v>0</v>
      </c>
      <c r="J285" s="47"/>
    </row>
    <row r="286" spans="1:10">
      <c r="A286" s="192" t="s">
        <v>598</v>
      </c>
      <c r="B286" s="193" t="s">
        <v>499</v>
      </c>
      <c r="C286" s="161">
        <v>0</v>
      </c>
      <c r="D286" s="161">
        <v>0</v>
      </c>
      <c r="E286" s="161">
        <v>0</v>
      </c>
      <c r="F286" s="161">
        <v>0</v>
      </c>
      <c r="G286" s="161">
        <v>0</v>
      </c>
      <c r="H286" s="161">
        <v>0</v>
      </c>
      <c r="I286" s="162">
        <v>0</v>
      </c>
      <c r="J286" s="47"/>
    </row>
    <row r="287" spans="1:10">
      <c r="A287" s="192" t="s">
        <v>365</v>
      </c>
      <c r="B287" s="193" t="s">
        <v>499</v>
      </c>
      <c r="C287" s="161">
        <v>0</v>
      </c>
      <c r="D287" s="161">
        <v>0</v>
      </c>
      <c r="E287" s="161">
        <v>0</v>
      </c>
      <c r="F287" s="161">
        <v>0</v>
      </c>
      <c r="G287" s="161">
        <v>0</v>
      </c>
      <c r="H287" s="161">
        <v>0</v>
      </c>
      <c r="I287" s="162">
        <v>0</v>
      </c>
      <c r="J287" s="47"/>
    </row>
    <row r="288" spans="1:10">
      <c r="A288" s="192" t="s">
        <v>599</v>
      </c>
      <c r="B288" s="193" t="s">
        <v>499</v>
      </c>
      <c r="C288" s="161">
        <v>0</v>
      </c>
      <c r="D288" s="161">
        <v>0</v>
      </c>
      <c r="E288" s="161">
        <v>0</v>
      </c>
      <c r="F288" s="161">
        <v>0</v>
      </c>
      <c r="G288" s="161">
        <v>0</v>
      </c>
      <c r="H288" s="161">
        <v>0</v>
      </c>
      <c r="I288" s="162">
        <v>0</v>
      </c>
      <c r="J288" s="47"/>
    </row>
    <row r="289" spans="1:10" ht="15.75" thickBot="1">
      <c r="A289" s="201" t="s">
        <v>600</v>
      </c>
      <c r="B289" s="202" t="s">
        <v>499</v>
      </c>
      <c r="C289" s="224">
        <v>0</v>
      </c>
      <c r="D289" s="224">
        <v>0</v>
      </c>
      <c r="E289" s="224">
        <v>0</v>
      </c>
      <c r="F289" s="224">
        <v>0</v>
      </c>
      <c r="G289" s="224">
        <v>0</v>
      </c>
      <c r="H289" s="224">
        <v>0</v>
      </c>
      <c r="I289" s="186">
        <v>0</v>
      </c>
      <c r="J289" s="47"/>
    </row>
    <row r="290" spans="1:10">
      <c r="A290" s="275" t="s">
        <v>625</v>
      </c>
      <c r="B290" s="272"/>
      <c r="C290" s="272"/>
      <c r="D290" s="272"/>
      <c r="E290" s="272"/>
      <c r="F290" s="272"/>
      <c r="G290" s="272"/>
      <c r="H290" s="273"/>
      <c r="I290" s="272"/>
      <c r="J290" s="47"/>
    </row>
    <row r="291" spans="1:10">
      <c r="A291" s="192" t="s">
        <v>558</v>
      </c>
      <c r="B291" s="274" t="s">
        <v>28</v>
      </c>
      <c r="C291" s="161">
        <v>0.18934911242603547</v>
      </c>
      <c r="D291" s="161">
        <v>0.18934911242603547</v>
      </c>
      <c r="E291" s="161">
        <v>0.18934911242603547</v>
      </c>
      <c r="F291" s="161">
        <v>0.18934911242603547</v>
      </c>
      <c r="G291" s="161">
        <v>0.189349112426035</v>
      </c>
      <c r="H291" s="161">
        <f>G291+(I291-G291)/2</f>
        <v>0.23865361380464051</v>
      </c>
      <c r="I291" s="161">
        <v>0.28795811518324604</v>
      </c>
      <c r="J291" s="47"/>
    </row>
    <row r="292" spans="1:10">
      <c r="A292" s="192" t="s">
        <v>561</v>
      </c>
      <c r="B292" s="274" t="s">
        <v>28</v>
      </c>
      <c r="C292" s="161">
        <v>0.18934911242603547</v>
      </c>
      <c r="D292" s="161">
        <v>0.18934911242603547</v>
      </c>
      <c r="E292" s="161">
        <v>0.18934911242603547</v>
      </c>
      <c r="F292" s="161">
        <v>0.18934911242603547</v>
      </c>
      <c r="G292" s="161">
        <v>0.189349112426035</v>
      </c>
      <c r="H292" s="161">
        <f>G292+(I292-G292)/2</f>
        <v>0.23865361380464051</v>
      </c>
      <c r="I292" s="161">
        <v>0.28795811518324604</v>
      </c>
      <c r="J292" s="47"/>
    </row>
    <row r="293" spans="1:10">
      <c r="A293" s="192" t="s">
        <v>562</v>
      </c>
      <c r="B293" s="274" t="s">
        <v>28</v>
      </c>
      <c r="C293" s="161">
        <v>0.18934911242603547</v>
      </c>
      <c r="D293" s="161">
        <v>0.18934911242603547</v>
      </c>
      <c r="E293" s="161">
        <v>0.18934911242603547</v>
      </c>
      <c r="F293" s="161">
        <v>0.18934911242603547</v>
      </c>
      <c r="G293" s="161">
        <v>0.189349112426035</v>
      </c>
      <c r="H293" s="161">
        <f>G293+(I293-G293)/2</f>
        <v>0.23865361380464051</v>
      </c>
      <c r="I293" s="161">
        <v>0.28795811518324604</v>
      </c>
      <c r="J293" s="47"/>
    </row>
    <row r="294" spans="1:10">
      <c r="A294" s="192" t="s">
        <v>563</v>
      </c>
      <c r="B294" s="274" t="s">
        <v>28</v>
      </c>
      <c r="C294" s="161">
        <v>0.18934911242603547</v>
      </c>
      <c r="D294" s="161">
        <v>0.18934911242603547</v>
      </c>
      <c r="E294" s="161">
        <v>0.18934911242603547</v>
      </c>
      <c r="F294" s="161">
        <v>0.18934911242603547</v>
      </c>
      <c r="G294" s="161">
        <v>0.189349112426035</v>
      </c>
      <c r="H294" s="161">
        <f t="shared" ref="H294:H305" si="6">G294+(I294-G294)/2</f>
        <v>0.1696745562130175</v>
      </c>
      <c r="I294" s="161">
        <v>0.15</v>
      </c>
      <c r="J294" s="47"/>
    </row>
    <row r="295" spans="1:10">
      <c r="A295" s="192" t="s">
        <v>564</v>
      </c>
      <c r="B295" s="274" t="s">
        <v>28</v>
      </c>
      <c r="C295" s="161">
        <v>0.18934911242603547</v>
      </c>
      <c r="D295" s="161">
        <v>0.18934911242603547</v>
      </c>
      <c r="E295" s="161">
        <v>0.18934911242603547</v>
      </c>
      <c r="F295" s="161">
        <v>0.18934911242603547</v>
      </c>
      <c r="G295" s="161">
        <v>0.189349112426035</v>
      </c>
      <c r="H295" s="161">
        <f t="shared" si="6"/>
        <v>0.1696745562130175</v>
      </c>
      <c r="I295" s="161">
        <v>0.15</v>
      </c>
      <c r="J295" s="47"/>
    </row>
    <row r="296" spans="1:10">
      <c r="A296" s="192" t="s">
        <v>565</v>
      </c>
      <c r="B296" s="274" t="s">
        <v>28</v>
      </c>
      <c r="C296" s="161">
        <v>0.18934911242603547</v>
      </c>
      <c r="D296" s="161">
        <v>0.18934911242603547</v>
      </c>
      <c r="E296" s="161">
        <v>0.18934911242603547</v>
      </c>
      <c r="F296" s="161">
        <v>0.18934911242603547</v>
      </c>
      <c r="G296" s="161">
        <v>0.189349112426035</v>
      </c>
      <c r="H296" s="161">
        <f t="shared" si="6"/>
        <v>0.1696745562130175</v>
      </c>
      <c r="I296" s="161">
        <v>0.15</v>
      </c>
      <c r="J296" s="47"/>
    </row>
    <row r="297" spans="1:10">
      <c r="A297" s="192" t="s">
        <v>566</v>
      </c>
      <c r="B297" s="274" t="s">
        <v>28</v>
      </c>
      <c r="C297" s="161">
        <v>0.18934911242603547</v>
      </c>
      <c r="D297" s="161">
        <v>0.18934911242603547</v>
      </c>
      <c r="E297" s="161">
        <v>0.18934911242603547</v>
      </c>
      <c r="F297" s="161">
        <v>0.18934911242603547</v>
      </c>
      <c r="G297" s="161">
        <v>0.189349112426035</v>
      </c>
      <c r="H297" s="161">
        <f t="shared" si="6"/>
        <v>0.1696745562130175</v>
      </c>
      <c r="I297" s="161">
        <v>0.15</v>
      </c>
      <c r="J297" s="47"/>
    </row>
    <row r="298" spans="1:10">
      <c r="A298" s="192" t="s">
        <v>567</v>
      </c>
      <c r="B298" s="274" t="s">
        <v>28</v>
      </c>
      <c r="C298" s="161">
        <v>0.18934911242603547</v>
      </c>
      <c r="D298" s="161">
        <v>0.18934911242603547</v>
      </c>
      <c r="E298" s="161">
        <v>0.18934911242603547</v>
      </c>
      <c r="F298" s="161">
        <v>0.18934911242603547</v>
      </c>
      <c r="G298" s="161">
        <v>0.189349112426035</v>
      </c>
      <c r="H298" s="161">
        <f t="shared" si="6"/>
        <v>0.1696745562130175</v>
      </c>
      <c r="I298" s="161">
        <v>0.15</v>
      </c>
      <c r="J298" s="47"/>
    </row>
    <row r="299" spans="1:10">
      <c r="A299" s="192" t="s">
        <v>354</v>
      </c>
      <c r="B299" s="274" t="s">
        <v>28</v>
      </c>
      <c r="C299" s="161">
        <v>0.18934911242603547</v>
      </c>
      <c r="D299" s="161">
        <v>0.18934911242603547</v>
      </c>
      <c r="E299" s="161">
        <v>0.18934911242603547</v>
      </c>
      <c r="F299" s="161">
        <v>0.18934911242603547</v>
      </c>
      <c r="G299" s="161">
        <v>0.189349112426035</v>
      </c>
      <c r="H299" s="161">
        <f t="shared" si="6"/>
        <v>0.1696745562130175</v>
      </c>
      <c r="I299" s="161">
        <v>0.15</v>
      </c>
      <c r="J299" s="47"/>
    </row>
    <row r="300" spans="1:10">
      <c r="A300" s="192" t="s">
        <v>568</v>
      </c>
      <c r="B300" s="274" t="s">
        <v>28</v>
      </c>
      <c r="C300" s="161">
        <v>0.18934911242603547</v>
      </c>
      <c r="D300" s="161">
        <v>0.18934911242603547</v>
      </c>
      <c r="E300" s="161">
        <v>0.18934911242603547</v>
      </c>
      <c r="F300" s="161">
        <v>0.18934911242603547</v>
      </c>
      <c r="G300" s="161">
        <v>0.189349112426035</v>
      </c>
      <c r="H300" s="161">
        <f t="shared" si="6"/>
        <v>0.1696745562130175</v>
      </c>
      <c r="I300" s="161">
        <v>0.15</v>
      </c>
      <c r="J300" s="47"/>
    </row>
    <row r="301" spans="1:10">
      <c r="A301" s="192" t="s">
        <v>597</v>
      </c>
      <c r="B301" s="274" t="s">
        <v>28</v>
      </c>
      <c r="C301" s="161">
        <v>0.18934911242603547</v>
      </c>
      <c r="D301" s="161">
        <v>0.18934911242603547</v>
      </c>
      <c r="E301" s="161">
        <v>0.18934911242603547</v>
      </c>
      <c r="F301" s="161">
        <v>0.18934911242603547</v>
      </c>
      <c r="G301" s="161">
        <v>0.189349112426035</v>
      </c>
      <c r="H301" s="161">
        <f t="shared" si="6"/>
        <v>0.1696745562130175</v>
      </c>
      <c r="I301" s="161">
        <v>0.15</v>
      </c>
      <c r="J301" s="47"/>
    </row>
    <row r="302" spans="1:10">
      <c r="A302" s="192" t="s">
        <v>598</v>
      </c>
      <c r="B302" s="274" t="s">
        <v>28</v>
      </c>
      <c r="C302" s="161">
        <v>0.18934911242603547</v>
      </c>
      <c r="D302" s="161">
        <v>0.18934911242603547</v>
      </c>
      <c r="E302" s="161">
        <v>0.18934911242603547</v>
      </c>
      <c r="F302" s="161">
        <v>0.18934911242603547</v>
      </c>
      <c r="G302" s="161">
        <v>0.189349112426035</v>
      </c>
      <c r="H302" s="161">
        <f t="shared" si="6"/>
        <v>0.1696745562130175</v>
      </c>
      <c r="I302" s="161">
        <v>0.15</v>
      </c>
      <c r="J302" s="47"/>
    </row>
    <row r="303" spans="1:10">
      <c r="A303" s="192" t="s">
        <v>365</v>
      </c>
      <c r="B303" s="274" t="s">
        <v>28</v>
      </c>
      <c r="C303" s="161">
        <v>0.18934911242603547</v>
      </c>
      <c r="D303" s="161">
        <v>0.18934911242603547</v>
      </c>
      <c r="E303" s="161">
        <v>0.18934911242603547</v>
      </c>
      <c r="F303" s="161">
        <v>0.18934911242603547</v>
      </c>
      <c r="G303" s="161">
        <v>0.189349112426035</v>
      </c>
      <c r="H303" s="161">
        <f t="shared" si="6"/>
        <v>0.1696745562130175</v>
      </c>
      <c r="I303" s="161">
        <v>0.15</v>
      </c>
      <c r="J303" s="47"/>
    </row>
    <row r="304" spans="1:10">
      <c r="A304" s="192" t="s">
        <v>599</v>
      </c>
      <c r="B304" s="274" t="s">
        <v>28</v>
      </c>
      <c r="C304" s="161">
        <v>0.18934911242603547</v>
      </c>
      <c r="D304" s="161">
        <v>0.18934911242603547</v>
      </c>
      <c r="E304" s="161">
        <v>0.18934911242603547</v>
      </c>
      <c r="F304" s="161">
        <v>0.18934911242603547</v>
      </c>
      <c r="G304" s="161">
        <v>0.189349112426035</v>
      </c>
      <c r="H304" s="161">
        <f t="shared" si="6"/>
        <v>0.1696745562130175</v>
      </c>
      <c r="I304" s="161">
        <v>0.15</v>
      </c>
      <c r="J304" s="47"/>
    </row>
    <row r="305" spans="1:10" ht="15.75" thickBot="1">
      <c r="A305" s="201" t="s">
        <v>600</v>
      </c>
      <c r="B305" s="274" t="s">
        <v>28</v>
      </c>
      <c r="C305" s="161">
        <v>0.18934911242603547</v>
      </c>
      <c r="D305" s="161">
        <v>0.18934911242603547</v>
      </c>
      <c r="E305" s="161">
        <v>0.18934911242603547</v>
      </c>
      <c r="F305" s="161">
        <v>0.18934911242603547</v>
      </c>
      <c r="G305" s="161">
        <v>0.189349112426035</v>
      </c>
      <c r="H305" s="161">
        <f t="shared" si="6"/>
        <v>0.1696745562130175</v>
      </c>
      <c r="I305" s="161">
        <v>0.15</v>
      </c>
      <c r="J305" s="47"/>
    </row>
    <row r="306" spans="1:10" ht="18" customHeight="1">
      <c r="A306" s="358" t="s">
        <v>626</v>
      </c>
      <c r="B306" s="358"/>
      <c r="C306" s="358"/>
      <c r="D306" s="358"/>
      <c r="E306" s="358"/>
      <c r="F306" s="358"/>
      <c r="G306" s="358"/>
      <c r="H306" s="358"/>
      <c r="I306" s="358"/>
    </row>
    <row r="307" spans="1:10">
      <c r="A307" s="259" t="s">
        <v>627</v>
      </c>
      <c r="B307" s="276" t="s">
        <v>499</v>
      </c>
      <c r="C307" s="277">
        <v>0</v>
      </c>
      <c r="D307" s="277">
        <v>6.2534332762557085E-3</v>
      </c>
      <c r="E307" s="277">
        <v>1.2506866552511417E-2</v>
      </c>
      <c r="F307" s="277">
        <v>1.3510858133561645E-2</v>
      </c>
      <c r="G307" s="277">
        <v>1.4514849714611873E-2</v>
      </c>
      <c r="H307" s="277">
        <v>1.5518841295662101E-2</v>
      </c>
      <c r="I307" s="277">
        <v>1.6522832876712329E-2</v>
      </c>
    </row>
    <row r="308" spans="1:10">
      <c r="H308" s="44"/>
      <c r="J308" s="47"/>
    </row>
    <row r="309" spans="1:10">
      <c r="H309" s="44"/>
      <c r="J309" s="47"/>
    </row>
    <row r="310" spans="1:10" ht="27" thickBot="1">
      <c r="A310" s="160" t="s">
        <v>601</v>
      </c>
    </row>
    <row r="311" spans="1:10" ht="18.75">
      <c r="A311" s="319" t="s">
        <v>471</v>
      </c>
      <c r="B311" s="319"/>
      <c r="C311" s="319"/>
      <c r="D311" s="319"/>
      <c r="E311" s="319"/>
      <c r="F311" s="319"/>
    </row>
    <row r="312" spans="1:10">
      <c r="A312" s="333" t="s">
        <v>472</v>
      </c>
      <c r="B312" s="334"/>
      <c r="C312" s="334"/>
      <c r="D312" s="334"/>
      <c r="E312" s="334"/>
      <c r="F312" s="335"/>
    </row>
    <row r="313" spans="1:10" ht="14.25" customHeight="1">
      <c r="A313" s="336" t="s">
        <v>473</v>
      </c>
      <c r="B313" s="337" t="s">
        <v>474</v>
      </c>
      <c r="C313" s="338"/>
      <c r="D313" s="339">
        <v>3</v>
      </c>
      <c r="E313" s="258"/>
      <c r="F313" s="253"/>
    </row>
    <row r="314" spans="1:10">
      <c r="A314" s="336"/>
      <c r="B314" s="337" t="s">
        <v>475</v>
      </c>
      <c r="C314" s="338"/>
      <c r="D314" s="339"/>
      <c r="E314" s="258"/>
      <c r="F314" s="253"/>
    </row>
    <row r="315" spans="1:10">
      <c r="A315" s="336"/>
      <c r="B315" s="337" t="s">
        <v>476</v>
      </c>
      <c r="C315" s="338"/>
      <c r="D315" s="339"/>
      <c r="E315" s="194" t="s">
        <v>602</v>
      </c>
      <c r="F315" s="195">
        <v>0.50700000000000001</v>
      </c>
    </row>
    <row r="316" spans="1:10">
      <c r="A316" s="333" t="s">
        <v>479</v>
      </c>
      <c r="B316" s="334"/>
      <c r="C316" s="334"/>
      <c r="D316" s="334"/>
      <c r="E316" s="334"/>
      <c r="F316" s="335"/>
    </row>
    <row r="317" spans="1:10" ht="14.25" customHeight="1">
      <c r="A317" s="340" t="s">
        <v>480</v>
      </c>
      <c r="B317" s="337" t="s">
        <v>481</v>
      </c>
      <c r="C317" s="338"/>
      <c r="D317" s="341">
        <v>3</v>
      </c>
      <c r="E317" s="258"/>
      <c r="F317" s="253"/>
    </row>
    <row r="318" spans="1:10" ht="14.25" customHeight="1">
      <c r="A318" s="340"/>
      <c r="B318" s="337" t="s">
        <v>482</v>
      </c>
      <c r="C318" s="338"/>
      <c r="D318" s="341"/>
      <c r="E318" s="258"/>
      <c r="F318" s="253"/>
    </row>
    <row r="319" spans="1:10">
      <c r="A319" s="340"/>
      <c r="B319" s="337" t="s">
        <v>483</v>
      </c>
      <c r="C319" s="338"/>
      <c r="D319" s="341"/>
      <c r="E319" s="194" t="s">
        <v>603</v>
      </c>
      <c r="F319" s="195">
        <v>0.504</v>
      </c>
    </row>
    <row r="320" spans="1:10">
      <c r="A320" s="333" t="s">
        <v>485</v>
      </c>
      <c r="B320" s="334"/>
      <c r="C320" s="334"/>
      <c r="D320" s="334"/>
      <c r="E320" s="334"/>
      <c r="F320" s="335"/>
    </row>
    <row r="321" spans="1:9" ht="15" customHeight="1" thickBot="1">
      <c r="A321" s="342" t="s">
        <v>486</v>
      </c>
      <c r="B321" s="337" t="s">
        <v>604</v>
      </c>
      <c r="C321" s="338"/>
      <c r="D321" s="343">
        <v>3</v>
      </c>
      <c r="E321" s="258"/>
      <c r="F321" s="253"/>
    </row>
    <row r="322" spans="1:9" ht="14.25" customHeight="1" thickBot="1">
      <c r="A322" s="342"/>
      <c r="B322" s="337" t="s">
        <v>487</v>
      </c>
      <c r="C322" s="338"/>
      <c r="D322" s="343"/>
      <c r="E322" s="258"/>
      <c r="F322" s="253"/>
    </row>
    <row r="323" spans="1:9" ht="15.75" thickBot="1">
      <c r="A323" s="342"/>
      <c r="B323" s="344" t="s">
        <v>488</v>
      </c>
      <c r="C323" s="345"/>
      <c r="D323" s="343"/>
      <c r="E323" s="196" t="s">
        <v>605</v>
      </c>
      <c r="F323" s="197">
        <v>6.0000000000000001E-3</v>
      </c>
    </row>
    <row r="326" spans="1:9">
      <c r="H326" s="198"/>
    </row>
    <row r="327" spans="1:9" ht="15.75" thickBot="1">
      <c r="H327" s="198"/>
    </row>
    <row r="328" spans="1:9" ht="18.75">
      <c r="A328" s="324" t="s">
        <v>606</v>
      </c>
      <c r="B328" s="325"/>
      <c r="C328" s="325"/>
      <c r="D328" s="325"/>
      <c r="E328" s="325"/>
      <c r="F328" s="325"/>
      <c r="G328" s="325"/>
      <c r="H328" s="326"/>
    </row>
    <row r="329" spans="1:9">
      <c r="A329" s="254" t="s">
        <v>36</v>
      </c>
      <c r="B329" s="161">
        <v>2020</v>
      </c>
      <c r="C329" s="161">
        <v>2025</v>
      </c>
      <c r="D329" s="161">
        <v>2030</v>
      </c>
      <c r="E329" s="161">
        <v>2035</v>
      </c>
      <c r="F329" s="161">
        <v>2040</v>
      </c>
      <c r="G329" s="161">
        <v>2045</v>
      </c>
      <c r="H329" s="162">
        <v>2050</v>
      </c>
    </row>
    <row r="330" spans="1:9">
      <c r="A330" s="327" t="s">
        <v>472</v>
      </c>
      <c r="B330" s="328"/>
      <c r="C330" s="328"/>
      <c r="D330" s="328"/>
      <c r="E330" s="328"/>
      <c r="F330" s="328"/>
      <c r="G330" s="328"/>
      <c r="H330" s="329"/>
    </row>
    <row r="331" spans="1:9">
      <c r="A331" s="199" t="s">
        <v>607</v>
      </c>
      <c r="B331" s="252">
        <v>18.8</v>
      </c>
      <c r="C331" s="252">
        <v>16.131631500000001</v>
      </c>
      <c r="D331" s="252">
        <v>13.486490999999999</v>
      </c>
      <c r="E331" s="252">
        <v>10.841350500000001</v>
      </c>
      <c r="F331" s="252">
        <v>8.1962100000000007</v>
      </c>
      <c r="G331" s="252">
        <v>5.5510694999999997</v>
      </c>
      <c r="H331" s="255">
        <v>2.9</v>
      </c>
    </row>
    <row r="332" spans="1:9">
      <c r="A332" s="327" t="s">
        <v>479</v>
      </c>
      <c r="B332" s="328"/>
      <c r="C332" s="328"/>
      <c r="D332" s="328"/>
      <c r="E332" s="328"/>
      <c r="F332" s="328"/>
      <c r="G332" s="328"/>
      <c r="H332" s="329"/>
      <c r="I332" s="47"/>
    </row>
    <row r="333" spans="1:9">
      <c r="A333" s="199" t="s">
        <v>607</v>
      </c>
      <c r="B333" s="252">
        <v>13.3</v>
      </c>
      <c r="C333" s="252">
        <v>11.390420000000001</v>
      </c>
      <c r="D333" s="252">
        <v>9.5290400000000002</v>
      </c>
      <c r="E333" s="252">
        <v>7.6676599999999997</v>
      </c>
      <c r="F333" s="252">
        <v>5.8062800000000001</v>
      </c>
      <c r="G333" s="252">
        <v>3.9449000000000001</v>
      </c>
      <c r="H333" s="255">
        <v>2.1</v>
      </c>
    </row>
    <row r="334" spans="1:9">
      <c r="A334" s="327" t="s">
        <v>485</v>
      </c>
      <c r="B334" s="328"/>
      <c r="C334" s="328"/>
      <c r="D334" s="328"/>
      <c r="E334" s="328"/>
      <c r="F334" s="328"/>
      <c r="G334" s="328"/>
      <c r="H334" s="329"/>
      <c r="I334" s="47"/>
    </row>
    <row r="335" spans="1:9" ht="15.75" thickBot="1">
      <c r="A335" s="200" t="s">
        <v>607</v>
      </c>
      <c r="B335" s="256">
        <v>2.4</v>
      </c>
      <c r="C335" s="256">
        <v>2.0830000000000002</v>
      </c>
      <c r="D335" s="256">
        <v>1.7689999999999999</v>
      </c>
      <c r="E335" s="256">
        <v>1.4550000000000001</v>
      </c>
      <c r="F335" s="256">
        <v>1.141</v>
      </c>
      <c r="G335" s="256">
        <v>0.82699999999999996</v>
      </c>
      <c r="H335" s="257">
        <v>0.5</v>
      </c>
    </row>
    <row r="336" spans="1:9" ht="15.75" thickBot="1"/>
    <row r="337" spans="1:10" ht="18.75">
      <c r="A337" s="319" t="s">
        <v>624</v>
      </c>
      <c r="B337" s="319"/>
      <c r="C337" s="319"/>
      <c r="D337" s="319"/>
      <c r="E337" s="319"/>
      <c r="F337" s="319"/>
      <c r="G337" s="319"/>
      <c r="H337" s="319"/>
      <c r="I337" s="319"/>
    </row>
    <row r="338" spans="1:10">
      <c r="A338" s="264"/>
      <c r="B338" s="193" t="s">
        <v>36</v>
      </c>
      <c r="C338" s="161">
        <v>2020</v>
      </c>
      <c r="D338" s="161">
        <v>2025</v>
      </c>
      <c r="E338" s="161">
        <v>2030</v>
      </c>
      <c r="F338" s="161">
        <v>2035</v>
      </c>
      <c r="G338" s="161">
        <v>2040</v>
      </c>
      <c r="H338" s="161">
        <v>2045</v>
      </c>
      <c r="I338" s="162">
        <v>2050</v>
      </c>
    </row>
    <row r="339" spans="1:10">
      <c r="A339" s="192" t="s">
        <v>608</v>
      </c>
      <c r="B339" s="193" t="s">
        <v>146</v>
      </c>
      <c r="C339" s="162">
        <v>-0.01</v>
      </c>
      <c r="D339" s="162">
        <v>-1.2999999999999999E-2</v>
      </c>
      <c r="E339" s="162">
        <v>-1.6E-2</v>
      </c>
      <c r="F339" s="162">
        <v>-1.9E-2</v>
      </c>
      <c r="G339" s="162">
        <v>-2.3E-2</v>
      </c>
      <c r="H339" s="162">
        <v>-2.5999999999999999E-2</v>
      </c>
      <c r="I339" s="162">
        <v>-2.9000000000000001E-2</v>
      </c>
    </row>
    <row r="340" spans="1:10" ht="15.75" thickBot="1">
      <c r="A340" s="201" t="s">
        <v>609</v>
      </c>
      <c r="B340" s="202" t="s">
        <v>327</v>
      </c>
      <c r="C340" s="191">
        <v>0</v>
      </c>
      <c r="D340" s="191">
        <v>0</v>
      </c>
      <c r="E340" s="191">
        <v>0</v>
      </c>
      <c r="F340" s="191">
        <v>0</v>
      </c>
      <c r="G340" s="191">
        <v>0</v>
      </c>
      <c r="H340" s="191">
        <v>0</v>
      </c>
      <c r="I340" s="191">
        <v>0</v>
      </c>
    </row>
    <row r="344" spans="1:10" ht="27" thickBot="1">
      <c r="A344" s="160" t="s">
        <v>623</v>
      </c>
      <c r="H344" s="44"/>
      <c r="J344" s="47"/>
    </row>
    <row r="345" spans="1:10" ht="18.75">
      <c r="A345" s="330" t="s">
        <v>610</v>
      </c>
      <c r="B345" s="331"/>
      <c r="C345" s="332"/>
      <c r="H345" s="44"/>
      <c r="J345" s="47"/>
    </row>
    <row r="346" spans="1:10">
      <c r="A346" s="192" t="s">
        <v>416</v>
      </c>
      <c r="B346" s="193" t="s">
        <v>28</v>
      </c>
      <c r="C346" s="162">
        <v>0</v>
      </c>
    </row>
    <row r="347" spans="1:10">
      <c r="A347" s="192" t="s">
        <v>418</v>
      </c>
      <c r="B347" s="193" t="s">
        <v>125</v>
      </c>
      <c r="C347" s="162">
        <v>200</v>
      </c>
    </row>
    <row r="348" spans="1:10">
      <c r="A348" s="192" t="s">
        <v>420</v>
      </c>
      <c r="B348" s="193" t="s">
        <v>611</v>
      </c>
      <c r="C348" s="265">
        <v>7.4000000000000003E-3</v>
      </c>
    </row>
    <row r="349" spans="1:10">
      <c r="A349" s="192" t="s">
        <v>612</v>
      </c>
      <c r="B349" s="193" t="s">
        <v>36</v>
      </c>
      <c r="C349" s="162">
        <v>2020</v>
      </c>
    </row>
    <row r="350" spans="1:10">
      <c r="A350" s="192" t="s">
        <v>424</v>
      </c>
      <c r="B350" s="193" t="s">
        <v>613</v>
      </c>
      <c r="C350" s="162">
        <v>185</v>
      </c>
    </row>
    <row r="351" spans="1:10">
      <c r="A351" s="192" t="s">
        <v>427</v>
      </c>
      <c r="B351" s="193" t="s">
        <v>36</v>
      </c>
      <c r="C351" s="162">
        <v>2020</v>
      </c>
    </row>
    <row r="352" spans="1:10" ht="15.75" thickBot="1">
      <c r="A352" s="201" t="s">
        <v>428</v>
      </c>
      <c r="B352" s="202" t="s">
        <v>36</v>
      </c>
      <c r="C352" s="186">
        <v>2050</v>
      </c>
    </row>
    <row r="353" spans="1:38" ht="15.75" thickBot="1"/>
    <row r="354" spans="1:38" ht="14.25" customHeight="1" thickBot="1">
      <c r="A354" s="320" t="s">
        <v>70</v>
      </c>
      <c r="B354" s="320"/>
      <c r="C354" s="320"/>
      <c r="F354" s="198"/>
      <c r="G354" s="198"/>
      <c r="H354" s="198"/>
      <c r="I354" s="198"/>
      <c r="J354" s="198"/>
      <c r="K354" s="198"/>
      <c r="L354" s="198"/>
      <c r="M354" s="198"/>
      <c r="N354" s="198"/>
      <c r="O354" s="198"/>
      <c r="P354" s="198"/>
      <c r="Q354" s="198"/>
      <c r="R354" s="198"/>
      <c r="S354" s="198"/>
      <c r="T354" s="198"/>
      <c r="U354" s="198"/>
      <c r="V354" s="198"/>
      <c r="W354" s="198"/>
      <c r="X354" s="198"/>
      <c r="Y354" s="198"/>
      <c r="Z354" s="198"/>
      <c r="AA354" s="198"/>
      <c r="AB354" s="198"/>
      <c r="AC354" s="198"/>
      <c r="AD354" s="198"/>
      <c r="AE354" s="198"/>
      <c r="AF354" s="198"/>
      <c r="AG354" s="198"/>
      <c r="AH354" s="198"/>
      <c r="AI354" s="198"/>
      <c r="AJ354" s="198"/>
      <c r="AK354" s="198"/>
      <c r="AL354" s="198"/>
    </row>
    <row r="355" spans="1:38">
      <c r="A355" s="260" t="s">
        <v>75</v>
      </c>
      <c r="B355" s="261" t="s">
        <v>76</v>
      </c>
      <c r="C355" s="262">
        <v>135</v>
      </c>
      <c r="F355" s="198"/>
      <c r="G355" s="198"/>
      <c r="H355" s="198"/>
      <c r="I355" s="198"/>
      <c r="J355" s="198"/>
      <c r="K355" s="198"/>
      <c r="L355" s="198"/>
      <c r="M355" s="198"/>
      <c r="N355" s="198"/>
      <c r="O355" s="198"/>
      <c r="P355" s="198"/>
      <c r="Q355" s="198"/>
      <c r="R355" s="198"/>
      <c r="S355" s="198"/>
      <c r="T355" s="198"/>
      <c r="U355" s="198"/>
      <c r="V355" s="198"/>
      <c r="W355" s="198"/>
      <c r="X355" s="198"/>
      <c r="Y355" s="198"/>
      <c r="Z355" s="198"/>
      <c r="AA355" s="198"/>
      <c r="AB355" s="198"/>
      <c r="AC355" s="198"/>
      <c r="AD355" s="198"/>
      <c r="AE355" s="198"/>
      <c r="AF355" s="198"/>
      <c r="AG355" s="198"/>
      <c r="AH355" s="198"/>
      <c r="AI355" s="198"/>
      <c r="AJ355" s="198"/>
      <c r="AK355" s="198"/>
      <c r="AL355" s="198"/>
    </row>
    <row r="356" spans="1:38">
      <c r="A356" s="259" t="s">
        <v>74</v>
      </c>
      <c r="B356" s="193" t="s">
        <v>28</v>
      </c>
      <c r="C356" s="162">
        <v>0.2</v>
      </c>
      <c r="F356" s="198"/>
      <c r="G356" s="198"/>
      <c r="H356" s="198"/>
      <c r="I356" s="198"/>
      <c r="J356" s="198"/>
      <c r="K356" s="198"/>
      <c r="L356" s="198"/>
      <c r="M356" s="198"/>
      <c r="N356" s="198"/>
      <c r="O356" s="198"/>
      <c r="P356" s="198"/>
      <c r="Q356" s="198"/>
      <c r="R356" s="198"/>
      <c r="S356" s="198"/>
      <c r="T356" s="198"/>
      <c r="U356" s="198"/>
      <c r="V356" s="198"/>
      <c r="W356" s="198"/>
      <c r="X356" s="198"/>
      <c r="Y356" s="198"/>
      <c r="Z356" s="198"/>
      <c r="AA356" s="198"/>
      <c r="AB356" s="198"/>
      <c r="AC356" s="198"/>
      <c r="AD356" s="198"/>
      <c r="AE356" s="198"/>
      <c r="AF356" s="198"/>
      <c r="AG356" s="198"/>
      <c r="AH356" s="198"/>
      <c r="AI356" s="198"/>
      <c r="AJ356" s="198"/>
      <c r="AK356" s="198"/>
      <c r="AL356" s="198"/>
    </row>
    <row r="357" spans="1:38">
      <c r="A357" s="259" t="s">
        <v>80</v>
      </c>
      <c r="B357" s="193" t="s">
        <v>28</v>
      </c>
      <c r="C357" s="162">
        <v>2020</v>
      </c>
      <c r="F357" s="198"/>
      <c r="G357" s="198"/>
      <c r="H357" s="198"/>
      <c r="I357" s="198"/>
      <c r="J357" s="198"/>
      <c r="K357" s="198"/>
      <c r="L357" s="198"/>
      <c r="M357" s="198"/>
      <c r="N357" s="198"/>
      <c r="O357" s="198"/>
      <c r="P357" s="198"/>
      <c r="Q357" s="198"/>
      <c r="R357" s="198"/>
      <c r="S357" s="198"/>
      <c r="T357" s="198"/>
      <c r="U357" s="198"/>
      <c r="V357" s="198"/>
      <c r="W357" s="198"/>
      <c r="X357" s="198"/>
      <c r="Y357" s="198"/>
      <c r="Z357" s="198"/>
      <c r="AA357" s="198"/>
      <c r="AB357" s="198"/>
      <c r="AC357" s="198"/>
      <c r="AD357" s="198"/>
      <c r="AE357" s="198"/>
      <c r="AF357" s="198"/>
      <c r="AG357" s="198"/>
      <c r="AH357" s="198"/>
      <c r="AI357" s="198"/>
      <c r="AJ357" s="198"/>
      <c r="AK357" s="198"/>
      <c r="AL357" s="198"/>
    </row>
    <row r="358" spans="1:38" ht="15.75" thickBot="1">
      <c r="A358" s="263" t="s">
        <v>83</v>
      </c>
      <c r="B358" s="202" t="s">
        <v>28</v>
      </c>
      <c r="C358" s="186">
        <v>2050</v>
      </c>
      <c r="F358" s="198"/>
      <c r="G358" s="198"/>
      <c r="H358" s="198"/>
      <c r="I358" s="198"/>
      <c r="J358" s="198"/>
      <c r="K358" s="198"/>
      <c r="L358" s="198"/>
      <c r="M358" s="198"/>
      <c r="N358" s="198"/>
      <c r="O358" s="198"/>
      <c r="P358" s="198"/>
      <c r="Q358" s="198"/>
      <c r="R358" s="198"/>
      <c r="S358" s="198"/>
      <c r="T358" s="198"/>
      <c r="U358" s="198"/>
      <c r="V358" s="198"/>
      <c r="W358" s="198"/>
      <c r="X358" s="198"/>
      <c r="Y358" s="198"/>
      <c r="Z358" s="198"/>
      <c r="AA358" s="198"/>
      <c r="AB358" s="198"/>
      <c r="AC358" s="198"/>
      <c r="AD358" s="198"/>
      <c r="AE358" s="198"/>
      <c r="AF358" s="198"/>
      <c r="AG358" s="198"/>
      <c r="AH358" s="198"/>
      <c r="AI358" s="198"/>
      <c r="AJ358" s="198"/>
      <c r="AK358" s="198"/>
      <c r="AL358" s="198"/>
    </row>
    <row r="360" spans="1:38" ht="15.75" thickBot="1"/>
    <row r="361" spans="1:38" ht="18.75">
      <c r="A361" s="320" t="s">
        <v>86</v>
      </c>
      <c r="B361" s="320"/>
      <c r="C361" s="320"/>
    </row>
    <row r="362" spans="1:38">
      <c r="A362" s="259" t="s">
        <v>89</v>
      </c>
      <c r="B362" s="193" t="s">
        <v>28</v>
      </c>
      <c r="C362" s="191">
        <v>0.5</v>
      </c>
    </row>
    <row r="363" spans="1:38">
      <c r="A363" s="259" t="s">
        <v>92</v>
      </c>
      <c r="B363" s="193" t="s">
        <v>28</v>
      </c>
      <c r="C363" s="191">
        <v>0.5</v>
      </c>
    </row>
    <row r="364" spans="1:38">
      <c r="A364" s="259" t="s">
        <v>93</v>
      </c>
      <c r="B364" s="193" t="s">
        <v>28</v>
      </c>
      <c r="C364" s="191">
        <v>0.5</v>
      </c>
    </row>
    <row r="365" spans="1:38" ht="15.75" thickBot="1">
      <c r="A365" s="263" t="s">
        <v>118</v>
      </c>
      <c r="B365" s="202" t="s">
        <v>28</v>
      </c>
      <c r="C365" s="266">
        <v>0.5</v>
      </c>
    </row>
    <row r="366" spans="1:38" ht="15.75" thickBot="1"/>
    <row r="367" spans="1:38" ht="15.75" customHeight="1">
      <c r="A367" s="320" t="s">
        <v>614</v>
      </c>
      <c r="B367" s="320"/>
      <c r="C367" s="267" t="s">
        <v>558</v>
      </c>
      <c r="D367" s="268" t="s">
        <v>561</v>
      </c>
      <c r="E367" s="268" t="s">
        <v>562</v>
      </c>
      <c r="F367" s="268" t="s">
        <v>563</v>
      </c>
      <c r="G367" s="268" t="s">
        <v>564</v>
      </c>
      <c r="H367" s="268" t="s">
        <v>565</v>
      </c>
      <c r="I367" s="268" t="s">
        <v>566</v>
      </c>
      <c r="J367" s="268" t="s">
        <v>567</v>
      </c>
      <c r="K367" s="268" t="s">
        <v>354</v>
      </c>
      <c r="L367" s="268" t="s">
        <v>568</v>
      </c>
      <c r="M367" s="268" t="s">
        <v>569</v>
      </c>
      <c r="N367" s="268" t="s">
        <v>570</v>
      </c>
      <c r="O367" s="268" t="s">
        <v>571</v>
      </c>
      <c r="P367" s="268" t="s">
        <v>572</v>
      </c>
      <c r="Q367" s="269" t="s">
        <v>573</v>
      </c>
    </row>
    <row r="368" spans="1:38">
      <c r="A368" s="259" t="s">
        <v>615</v>
      </c>
      <c r="B368" s="321" t="s">
        <v>374</v>
      </c>
      <c r="C368" s="162" t="s">
        <v>616</v>
      </c>
      <c r="D368" s="162" t="s">
        <v>616</v>
      </c>
      <c r="E368" s="162" t="s">
        <v>616</v>
      </c>
      <c r="F368" s="162" t="s">
        <v>616</v>
      </c>
      <c r="G368" s="162" t="s">
        <v>616</v>
      </c>
      <c r="H368" s="162" t="s">
        <v>616</v>
      </c>
      <c r="I368" s="162" t="s">
        <v>616</v>
      </c>
      <c r="J368" s="162" t="s">
        <v>616</v>
      </c>
      <c r="K368" s="162" t="s">
        <v>616</v>
      </c>
      <c r="L368" s="162" t="s">
        <v>616</v>
      </c>
      <c r="M368" s="162" t="s">
        <v>616</v>
      </c>
      <c r="N368" s="162" t="s">
        <v>616</v>
      </c>
      <c r="O368" s="162" t="s">
        <v>616</v>
      </c>
      <c r="P368" s="162" t="s">
        <v>616</v>
      </c>
      <c r="Q368" s="162" t="s">
        <v>616</v>
      </c>
    </row>
    <row r="369" spans="1:17">
      <c r="A369" s="259" t="s">
        <v>617</v>
      </c>
      <c r="B369" s="322"/>
      <c r="C369" s="162" t="s">
        <v>616</v>
      </c>
      <c r="D369" s="162" t="s">
        <v>616</v>
      </c>
      <c r="E369" s="162" t="s">
        <v>616</v>
      </c>
      <c r="F369" s="162" t="s">
        <v>616</v>
      </c>
      <c r="G369" s="162" t="s">
        <v>616</v>
      </c>
      <c r="H369" s="162" t="s">
        <v>616</v>
      </c>
      <c r="I369" s="162" t="s">
        <v>616</v>
      </c>
      <c r="J369" s="162" t="s">
        <v>616</v>
      </c>
      <c r="K369" s="162" t="s">
        <v>616</v>
      </c>
      <c r="L369" s="162" t="s">
        <v>616</v>
      </c>
      <c r="M369" s="162" t="s">
        <v>616</v>
      </c>
      <c r="N369" s="162" t="s">
        <v>616</v>
      </c>
      <c r="O369" s="162" t="s">
        <v>616</v>
      </c>
      <c r="P369" s="162" t="s">
        <v>616</v>
      </c>
      <c r="Q369" s="162" t="s">
        <v>616</v>
      </c>
    </row>
    <row r="370" spans="1:17">
      <c r="A370" s="259" t="s">
        <v>618</v>
      </c>
      <c r="B370" s="322"/>
      <c r="C370" s="162" t="s">
        <v>616</v>
      </c>
      <c r="D370" s="162" t="s">
        <v>616</v>
      </c>
      <c r="E370" s="162" t="s">
        <v>616</v>
      </c>
      <c r="F370" s="162" t="s">
        <v>616</v>
      </c>
      <c r="G370" s="162" t="s">
        <v>616</v>
      </c>
      <c r="H370" s="162" t="s">
        <v>616</v>
      </c>
      <c r="I370" s="162" t="s">
        <v>616</v>
      </c>
      <c r="J370" s="162" t="s">
        <v>616</v>
      </c>
      <c r="K370" s="162" t="s">
        <v>616</v>
      </c>
      <c r="L370" s="162" t="s">
        <v>616</v>
      </c>
      <c r="M370" s="162" t="s">
        <v>616</v>
      </c>
      <c r="N370" s="162" t="s">
        <v>616</v>
      </c>
      <c r="O370" s="162" t="s">
        <v>616</v>
      </c>
      <c r="P370" s="162" t="s">
        <v>616</v>
      </c>
      <c r="Q370" s="162" t="s">
        <v>616</v>
      </c>
    </row>
    <row r="371" spans="1:17">
      <c r="A371" s="259" t="s">
        <v>619</v>
      </c>
      <c r="B371" s="322"/>
      <c r="C371" s="162" t="s">
        <v>616</v>
      </c>
      <c r="D371" s="162" t="s">
        <v>616</v>
      </c>
      <c r="E371" s="162" t="s">
        <v>616</v>
      </c>
      <c r="F371" s="162" t="s">
        <v>616</v>
      </c>
      <c r="G371" s="162" t="s">
        <v>616</v>
      </c>
      <c r="H371" s="162" t="s">
        <v>616</v>
      </c>
      <c r="I371" s="162" t="s">
        <v>616</v>
      </c>
      <c r="J371" s="162" t="s">
        <v>616</v>
      </c>
      <c r="K371" s="162" t="s">
        <v>616</v>
      </c>
      <c r="L371" s="162" t="s">
        <v>616</v>
      </c>
      <c r="M371" s="162" t="s">
        <v>616</v>
      </c>
      <c r="N371" s="162" t="s">
        <v>616</v>
      </c>
      <c r="O371" s="162" t="s">
        <v>616</v>
      </c>
      <c r="P371" s="162" t="s">
        <v>616</v>
      </c>
      <c r="Q371" s="162" t="s">
        <v>616</v>
      </c>
    </row>
    <row r="372" spans="1:17" ht="15.75" thickBot="1">
      <c r="A372" s="259" t="s">
        <v>620</v>
      </c>
      <c r="B372" s="323"/>
      <c r="C372" s="162" t="s">
        <v>616</v>
      </c>
      <c r="D372" s="162" t="s">
        <v>616</v>
      </c>
      <c r="E372" s="162" t="s">
        <v>616</v>
      </c>
      <c r="F372" s="162" t="s">
        <v>616</v>
      </c>
      <c r="G372" s="162" t="s">
        <v>616</v>
      </c>
      <c r="H372" s="162" t="s">
        <v>616</v>
      </c>
      <c r="I372" s="162" t="s">
        <v>616</v>
      </c>
      <c r="J372" s="162" t="s">
        <v>616</v>
      </c>
      <c r="K372" s="162" t="s">
        <v>616</v>
      </c>
      <c r="L372" s="162" t="s">
        <v>616</v>
      </c>
      <c r="M372" s="162" t="s">
        <v>616</v>
      </c>
      <c r="N372" s="162" t="s">
        <v>616</v>
      </c>
      <c r="O372" s="162" t="s">
        <v>616</v>
      </c>
      <c r="P372" s="162" t="s">
        <v>616</v>
      </c>
      <c r="Q372" s="162" t="s">
        <v>616</v>
      </c>
    </row>
    <row r="373" spans="1:17">
      <c r="A373" s="259" t="s">
        <v>615</v>
      </c>
      <c r="B373" s="321" t="s">
        <v>375</v>
      </c>
      <c r="C373" s="162" t="s">
        <v>616</v>
      </c>
      <c r="D373" s="162" t="s">
        <v>616</v>
      </c>
      <c r="E373" s="162" t="s">
        <v>616</v>
      </c>
      <c r="F373" s="162" t="s">
        <v>616</v>
      </c>
      <c r="G373" s="162" t="s">
        <v>616</v>
      </c>
      <c r="H373" s="162" t="s">
        <v>616</v>
      </c>
      <c r="I373" s="162" t="s">
        <v>616</v>
      </c>
      <c r="J373" s="162" t="s">
        <v>616</v>
      </c>
      <c r="K373" s="162" t="s">
        <v>616</v>
      </c>
      <c r="L373" s="162" t="s">
        <v>616</v>
      </c>
      <c r="M373" s="162" t="s">
        <v>616</v>
      </c>
      <c r="N373" s="162" t="s">
        <v>616</v>
      </c>
      <c r="O373" s="162" t="s">
        <v>616</v>
      </c>
      <c r="P373" s="162" t="s">
        <v>616</v>
      </c>
      <c r="Q373" s="162" t="s">
        <v>616</v>
      </c>
    </row>
    <row r="374" spans="1:17">
      <c r="A374" s="259" t="s">
        <v>617</v>
      </c>
      <c r="B374" s="322"/>
      <c r="C374" s="162" t="s">
        <v>616</v>
      </c>
      <c r="D374" s="162" t="s">
        <v>616</v>
      </c>
      <c r="E374" s="162" t="s">
        <v>616</v>
      </c>
      <c r="F374" s="162" t="s">
        <v>616</v>
      </c>
      <c r="G374" s="162" t="s">
        <v>616</v>
      </c>
      <c r="H374" s="162" t="s">
        <v>616</v>
      </c>
      <c r="I374" s="162" t="s">
        <v>616</v>
      </c>
      <c r="J374" s="162" t="s">
        <v>616</v>
      </c>
      <c r="K374" s="162" t="s">
        <v>616</v>
      </c>
      <c r="L374" s="162" t="s">
        <v>616</v>
      </c>
      <c r="M374" s="162" t="s">
        <v>616</v>
      </c>
      <c r="N374" s="162" t="s">
        <v>616</v>
      </c>
      <c r="O374" s="162" t="s">
        <v>616</v>
      </c>
      <c r="P374" s="162" t="s">
        <v>616</v>
      </c>
      <c r="Q374" s="162" t="s">
        <v>616</v>
      </c>
    </row>
    <row r="375" spans="1:17">
      <c r="A375" s="259" t="s">
        <v>618</v>
      </c>
      <c r="B375" s="322"/>
      <c r="C375" s="162" t="s">
        <v>616</v>
      </c>
      <c r="D375" s="162" t="s">
        <v>616</v>
      </c>
      <c r="E375" s="162" t="s">
        <v>616</v>
      </c>
      <c r="F375" s="162" t="s">
        <v>616</v>
      </c>
      <c r="G375" s="162" t="s">
        <v>616</v>
      </c>
      <c r="H375" s="162" t="s">
        <v>616</v>
      </c>
      <c r="I375" s="162" t="s">
        <v>616</v>
      </c>
      <c r="J375" s="162" t="s">
        <v>616</v>
      </c>
      <c r="K375" s="162" t="s">
        <v>616</v>
      </c>
      <c r="L375" s="162" t="s">
        <v>616</v>
      </c>
      <c r="M375" s="162" t="s">
        <v>616</v>
      </c>
      <c r="N375" s="162" t="s">
        <v>616</v>
      </c>
      <c r="O375" s="162" t="s">
        <v>616</v>
      </c>
      <c r="P375" s="162" t="s">
        <v>616</v>
      </c>
      <c r="Q375" s="162" t="s">
        <v>616</v>
      </c>
    </row>
    <row r="376" spans="1:17">
      <c r="A376" s="259" t="s">
        <v>619</v>
      </c>
      <c r="B376" s="322"/>
      <c r="C376" s="162" t="s">
        <v>616</v>
      </c>
      <c r="D376" s="162" t="s">
        <v>616</v>
      </c>
      <c r="E376" s="162" t="s">
        <v>616</v>
      </c>
      <c r="F376" s="162" t="s">
        <v>616</v>
      </c>
      <c r="G376" s="162" t="s">
        <v>616</v>
      </c>
      <c r="H376" s="162" t="s">
        <v>616</v>
      </c>
      <c r="I376" s="162" t="s">
        <v>616</v>
      </c>
      <c r="J376" s="162" t="s">
        <v>616</v>
      </c>
      <c r="K376" s="162" t="s">
        <v>616</v>
      </c>
      <c r="L376" s="162" t="s">
        <v>616</v>
      </c>
      <c r="M376" s="162" t="s">
        <v>616</v>
      </c>
      <c r="N376" s="162" t="s">
        <v>616</v>
      </c>
      <c r="O376" s="162" t="s">
        <v>616</v>
      </c>
      <c r="P376" s="162" t="s">
        <v>616</v>
      </c>
      <c r="Q376" s="162" t="s">
        <v>616</v>
      </c>
    </row>
    <row r="377" spans="1:17" ht="15.75" thickBot="1">
      <c r="A377" s="259" t="s">
        <v>620</v>
      </c>
      <c r="B377" s="323"/>
      <c r="C377" s="162" t="s">
        <v>616</v>
      </c>
      <c r="D377" s="162" t="s">
        <v>616</v>
      </c>
      <c r="E377" s="162" t="s">
        <v>616</v>
      </c>
      <c r="F377" s="162" t="s">
        <v>616</v>
      </c>
      <c r="G377" s="162" t="s">
        <v>616</v>
      </c>
      <c r="H377" s="162" t="s">
        <v>616</v>
      </c>
      <c r="I377" s="162" t="s">
        <v>616</v>
      </c>
      <c r="J377" s="162" t="s">
        <v>616</v>
      </c>
      <c r="K377" s="162" t="s">
        <v>616</v>
      </c>
      <c r="L377" s="162" t="s">
        <v>616</v>
      </c>
      <c r="M377" s="162" t="s">
        <v>616</v>
      </c>
      <c r="N377" s="162" t="s">
        <v>616</v>
      </c>
      <c r="O377" s="162" t="s">
        <v>616</v>
      </c>
      <c r="P377" s="162" t="s">
        <v>616</v>
      </c>
      <c r="Q377" s="162" t="s">
        <v>616</v>
      </c>
    </row>
    <row r="378" spans="1:17">
      <c r="A378" s="259" t="s">
        <v>621</v>
      </c>
      <c r="B378" s="321" t="s">
        <v>376</v>
      </c>
      <c r="C378" s="162" t="s">
        <v>616</v>
      </c>
      <c r="D378" s="162" t="s">
        <v>616</v>
      </c>
      <c r="E378" s="162" t="s">
        <v>616</v>
      </c>
      <c r="F378" s="162" t="s">
        <v>616</v>
      </c>
      <c r="G378" s="162" t="s">
        <v>616</v>
      </c>
      <c r="H378" s="162" t="s">
        <v>616</v>
      </c>
      <c r="I378" s="162" t="s">
        <v>616</v>
      </c>
      <c r="J378" s="162" t="s">
        <v>616</v>
      </c>
      <c r="K378" s="162" t="s">
        <v>616</v>
      </c>
      <c r="L378" s="162" t="s">
        <v>616</v>
      </c>
      <c r="M378" s="162" t="s">
        <v>616</v>
      </c>
      <c r="N378" s="162" t="s">
        <v>616</v>
      </c>
      <c r="O378" s="162" t="s">
        <v>616</v>
      </c>
      <c r="P378" s="162" t="s">
        <v>616</v>
      </c>
      <c r="Q378" s="162" t="s">
        <v>616</v>
      </c>
    </row>
    <row r="379" spans="1:17">
      <c r="A379" s="259" t="s">
        <v>617</v>
      </c>
      <c r="B379" s="322"/>
      <c r="C379" s="162" t="s">
        <v>616</v>
      </c>
      <c r="D379" s="162" t="s">
        <v>616</v>
      </c>
      <c r="E379" s="162" t="s">
        <v>616</v>
      </c>
      <c r="F379" s="162" t="s">
        <v>616</v>
      </c>
      <c r="G379" s="162" t="s">
        <v>616</v>
      </c>
      <c r="H379" s="162" t="s">
        <v>616</v>
      </c>
      <c r="I379" s="162" t="s">
        <v>616</v>
      </c>
      <c r="J379" s="162" t="s">
        <v>616</v>
      </c>
      <c r="K379" s="162" t="s">
        <v>616</v>
      </c>
      <c r="L379" s="162" t="s">
        <v>616</v>
      </c>
      <c r="M379" s="162" t="s">
        <v>616</v>
      </c>
      <c r="N379" s="162" t="s">
        <v>616</v>
      </c>
      <c r="O379" s="162" t="s">
        <v>616</v>
      </c>
      <c r="P379" s="162" t="s">
        <v>616</v>
      </c>
      <c r="Q379" s="162" t="s">
        <v>616</v>
      </c>
    </row>
    <row r="380" spans="1:17">
      <c r="A380" s="259" t="s">
        <v>618</v>
      </c>
      <c r="B380" s="322"/>
      <c r="C380" s="162" t="s">
        <v>616</v>
      </c>
      <c r="D380" s="162" t="s">
        <v>616</v>
      </c>
      <c r="E380" s="162" t="s">
        <v>616</v>
      </c>
      <c r="F380" s="162" t="s">
        <v>616</v>
      </c>
      <c r="G380" s="162" t="s">
        <v>616</v>
      </c>
      <c r="H380" s="162" t="s">
        <v>616</v>
      </c>
      <c r="I380" s="162" t="s">
        <v>616</v>
      </c>
      <c r="J380" s="162" t="s">
        <v>616</v>
      </c>
      <c r="K380" s="162" t="s">
        <v>616</v>
      </c>
      <c r="L380" s="162" t="s">
        <v>616</v>
      </c>
      <c r="M380" s="162" t="s">
        <v>616</v>
      </c>
      <c r="N380" s="162" t="s">
        <v>616</v>
      </c>
      <c r="O380" s="162" t="s">
        <v>616</v>
      </c>
      <c r="P380" s="162" t="s">
        <v>616</v>
      </c>
      <c r="Q380" s="162" t="s">
        <v>616</v>
      </c>
    </row>
    <row r="381" spans="1:17">
      <c r="A381" s="259" t="s">
        <v>619</v>
      </c>
      <c r="B381" s="322"/>
      <c r="C381" s="162" t="s">
        <v>616</v>
      </c>
      <c r="D381" s="162" t="s">
        <v>616</v>
      </c>
      <c r="E381" s="162" t="s">
        <v>616</v>
      </c>
      <c r="F381" s="162" t="s">
        <v>616</v>
      </c>
      <c r="G381" s="162" t="s">
        <v>616</v>
      </c>
      <c r="H381" s="162" t="s">
        <v>616</v>
      </c>
      <c r="I381" s="162" t="s">
        <v>616</v>
      </c>
      <c r="J381" s="162" t="s">
        <v>616</v>
      </c>
      <c r="K381" s="162" t="s">
        <v>616</v>
      </c>
      <c r="L381" s="162" t="s">
        <v>616</v>
      </c>
      <c r="M381" s="162" t="s">
        <v>616</v>
      </c>
      <c r="N381" s="162" t="s">
        <v>616</v>
      </c>
      <c r="O381" s="162" t="s">
        <v>616</v>
      </c>
      <c r="P381" s="162" t="s">
        <v>616</v>
      </c>
      <c r="Q381" s="162" t="s">
        <v>616</v>
      </c>
    </row>
    <row r="382" spans="1:17" ht="15.75" thickBot="1">
      <c r="A382" s="259" t="s">
        <v>620</v>
      </c>
      <c r="B382" s="323"/>
      <c r="C382" s="162" t="s">
        <v>616</v>
      </c>
      <c r="D382" s="162" t="s">
        <v>616</v>
      </c>
      <c r="E382" s="162" t="s">
        <v>616</v>
      </c>
      <c r="F382" s="162" t="s">
        <v>616</v>
      </c>
      <c r="G382" s="162" t="s">
        <v>616</v>
      </c>
      <c r="H382" s="162" t="s">
        <v>616</v>
      </c>
      <c r="I382" s="162" t="s">
        <v>616</v>
      </c>
      <c r="J382" s="162" t="s">
        <v>616</v>
      </c>
      <c r="K382" s="162" t="s">
        <v>616</v>
      </c>
      <c r="L382" s="162" t="s">
        <v>616</v>
      </c>
      <c r="M382" s="162" t="s">
        <v>616</v>
      </c>
      <c r="N382" s="162" t="s">
        <v>616</v>
      </c>
      <c r="O382" s="162" t="s">
        <v>616</v>
      </c>
      <c r="P382" s="162" t="s">
        <v>616</v>
      </c>
      <c r="Q382" s="162" t="s">
        <v>616</v>
      </c>
    </row>
    <row r="383" spans="1:17">
      <c r="A383" s="259" t="s">
        <v>615</v>
      </c>
      <c r="B383" s="321" t="s">
        <v>377</v>
      </c>
      <c r="C383" s="162" t="s">
        <v>616</v>
      </c>
      <c r="D383" s="162" t="s">
        <v>616</v>
      </c>
      <c r="E383" s="162" t="s">
        <v>616</v>
      </c>
      <c r="F383" s="162" t="s">
        <v>616</v>
      </c>
      <c r="G383" s="162" t="s">
        <v>616</v>
      </c>
      <c r="H383" s="162" t="s">
        <v>616</v>
      </c>
      <c r="I383" s="162" t="s">
        <v>616</v>
      </c>
      <c r="J383" s="162" t="s">
        <v>616</v>
      </c>
      <c r="K383" s="162" t="s">
        <v>616</v>
      </c>
      <c r="L383" s="162" t="s">
        <v>616</v>
      </c>
      <c r="M383" s="162" t="s">
        <v>616</v>
      </c>
      <c r="N383" s="162" t="s">
        <v>616</v>
      </c>
      <c r="O383" s="162" t="s">
        <v>616</v>
      </c>
      <c r="P383" s="162" t="s">
        <v>616</v>
      </c>
      <c r="Q383" s="162" t="s">
        <v>616</v>
      </c>
    </row>
    <row r="384" spans="1:17">
      <c r="A384" s="259" t="s">
        <v>617</v>
      </c>
      <c r="B384" s="322"/>
      <c r="C384" s="162" t="s">
        <v>616</v>
      </c>
      <c r="D384" s="162" t="s">
        <v>616</v>
      </c>
      <c r="E384" s="162" t="s">
        <v>616</v>
      </c>
      <c r="F384" s="162" t="s">
        <v>616</v>
      </c>
      <c r="G384" s="162" t="s">
        <v>616</v>
      </c>
      <c r="H384" s="162" t="s">
        <v>616</v>
      </c>
      <c r="I384" s="162" t="s">
        <v>616</v>
      </c>
      <c r="J384" s="162" t="s">
        <v>616</v>
      </c>
      <c r="K384" s="162" t="s">
        <v>616</v>
      </c>
      <c r="L384" s="162" t="s">
        <v>616</v>
      </c>
      <c r="M384" s="162" t="s">
        <v>616</v>
      </c>
      <c r="N384" s="162" t="s">
        <v>616</v>
      </c>
      <c r="O384" s="162" t="s">
        <v>616</v>
      </c>
      <c r="P384" s="162" t="s">
        <v>616</v>
      </c>
      <c r="Q384" s="162" t="s">
        <v>616</v>
      </c>
    </row>
    <row r="385" spans="1:17">
      <c r="A385" s="259" t="s">
        <v>618</v>
      </c>
      <c r="B385" s="322"/>
      <c r="C385" s="162" t="s">
        <v>616</v>
      </c>
      <c r="D385" s="162" t="s">
        <v>616</v>
      </c>
      <c r="E385" s="162" t="s">
        <v>616</v>
      </c>
      <c r="F385" s="162" t="s">
        <v>616</v>
      </c>
      <c r="G385" s="162" t="s">
        <v>616</v>
      </c>
      <c r="H385" s="162" t="s">
        <v>616</v>
      </c>
      <c r="I385" s="162" t="s">
        <v>616</v>
      </c>
      <c r="J385" s="162" t="s">
        <v>616</v>
      </c>
      <c r="K385" s="162" t="s">
        <v>616</v>
      </c>
      <c r="L385" s="162" t="s">
        <v>616</v>
      </c>
      <c r="M385" s="162" t="s">
        <v>616</v>
      </c>
      <c r="N385" s="162" t="s">
        <v>616</v>
      </c>
      <c r="O385" s="162" t="s">
        <v>616</v>
      </c>
      <c r="P385" s="162" t="s">
        <v>616</v>
      </c>
      <c r="Q385" s="162" t="s">
        <v>616</v>
      </c>
    </row>
    <row r="386" spans="1:17">
      <c r="A386" s="259" t="s">
        <v>619</v>
      </c>
      <c r="B386" s="322"/>
      <c r="C386" s="162" t="s">
        <v>616</v>
      </c>
      <c r="D386" s="162" t="s">
        <v>616</v>
      </c>
      <c r="E386" s="162" t="s">
        <v>616</v>
      </c>
      <c r="F386" s="162" t="s">
        <v>616</v>
      </c>
      <c r="G386" s="162" t="s">
        <v>616</v>
      </c>
      <c r="H386" s="162" t="s">
        <v>616</v>
      </c>
      <c r="I386" s="162" t="s">
        <v>616</v>
      </c>
      <c r="J386" s="162" t="s">
        <v>616</v>
      </c>
      <c r="K386" s="162" t="s">
        <v>616</v>
      </c>
      <c r="L386" s="162" t="s">
        <v>616</v>
      </c>
      <c r="M386" s="162" t="s">
        <v>616</v>
      </c>
      <c r="N386" s="162" t="s">
        <v>616</v>
      </c>
      <c r="O386" s="162" t="s">
        <v>616</v>
      </c>
      <c r="P386" s="162" t="s">
        <v>616</v>
      </c>
      <c r="Q386" s="162" t="s">
        <v>616</v>
      </c>
    </row>
    <row r="387" spans="1:17" ht="15.75" thickBot="1">
      <c r="A387" s="259" t="s">
        <v>620</v>
      </c>
      <c r="B387" s="323"/>
      <c r="C387" s="162" t="s">
        <v>616</v>
      </c>
      <c r="D387" s="162" t="s">
        <v>616</v>
      </c>
      <c r="E387" s="162" t="s">
        <v>616</v>
      </c>
      <c r="F387" s="162" t="s">
        <v>616</v>
      </c>
      <c r="G387" s="162" t="s">
        <v>616</v>
      </c>
      <c r="H387" s="162" t="s">
        <v>616</v>
      </c>
      <c r="I387" s="162" t="s">
        <v>616</v>
      </c>
      <c r="J387" s="162" t="s">
        <v>616</v>
      </c>
      <c r="K387" s="162" t="s">
        <v>616</v>
      </c>
      <c r="L387" s="162" t="s">
        <v>616</v>
      </c>
      <c r="M387" s="162" t="s">
        <v>616</v>
      </c>
      <c r="N387" s="162" t="s">
        <v>616</v>
      </c>
      <c r="O387" s="162" t="s">
        <v>616</v>
      </c>
      <c r="P387" s="162" t="s">
        <v>616</v>
      </c>
      <c r="Q387" s="162" t="s">
        <v>616</v>
      </c>
    </row>
    <row r="388" spans="1:17">
      <c r="A388" s="259" t="s">
        <v>615</v>
      </c>
      <c r="B388" s="321" t="s">
        <v>378</v>
      </c>
      <c r="C388" s="162" t="s">
        <v>616</v>
      </c>
      <c r="D388" s="162" t="s">
        <v>616</v>
      </c>
      <c r="E388" s="162" t="s">
        <v>616</v>
      </c>
      <c r="F388" s="162" t="s">
        <v>616</v>
      </c>
      <c r="G388" s="162" t="s">
        <v>616</v>
      </c>
      <c r="H388" s="162" t="s">
        <v>616</v>
      </c>
      <c r="I388" s="162" t="s">
        <v>616</v>
      </c>
      <c r="J388" s="162" t="s">
        <v>616</v>
      </c>
      <c r="K388" s="162" t="s">
        <v>616</v>
      </c>
      <c r="L388" s="162" t="s">
        <v>616</v>
      </c>
      <c r="M388" s="162" t="s">
        <v>616</v>
      </c>
      <c r="N388" s="162" t="s">
        <v>616</v>
      </c>
      <c r="O388" s="162" t="s">
        <v>616</v>
      </c>
      <c r="P388" s="162" t="s">
        <v>616</v>
      </c>
      <c r="Q388" s="162" t="s">
        <v>616</v>
      </c>
    </row>
    <row r="389" spans="1:17">
      <c r="A389" s="259" t="s">
        <v>617</v>
      </c>
      <c r="B389" s="322"/>
      <c r="C389" s="162" t="s">
        <v>616</v>
      </c>
      <c r="D389" s="162" t="s">
        <v>616</v>
      </c>
      <c r="E389" s="162" t="s">
        <v>616</v>
      </c>
      <c r="F389" s="162" t="s">
        <v>616</v>
      </c>
      <c r="G389" s="162" t="s">
        <v>616</v>
      </c>
      <c r="H389" s="162" t="s">
        <v>616</v>
      </c>
      <c r="I389" s="162" t="s">
        <v>616</v>
      </c>
      <c r="J389" s="162" t="s">
        <v>616</v>
      </c>
      <c r="K389" s="162" t="s">
        <v>616</v>
      </c>
      <c r="L389" s="162" t="s">
        <v>616</v>
      </c>
      <c r="M389" s="162" t="s">
        <v>616</v>
      </c>
      <c r="N389" s="162" t="s">
        <v>616</v>
      </c>
      <c r="O389" s="162" t="s">
        <v>616</v>
      </c>
      <c r="P389" s="162" t="s">
        <v>616</v>
      </c>
      <c r="Q389" s="162" t="s">
        <v>616</v>
      </c>
    </row>
    <row r="390" spans="1:17">
      <c r="A390" s="259" t="s">
        <v>618</v>
      </c>
      <c r="B390" s="322"/>
      <c r="C390" s="162" t="s">
        <v>616</v>
      </c>
      <c r="D390" s="162" t="s">
        <v>616</v>
      </c>
      <c r="E390" s="162" t="s">
        <v>616</v>
      </c>
      <c r="F390" s="162" t="s">
        <v>616</v>
      </c>
      <c r="G390" s="162" t="s">
        <v>616</v>
      </c>
      <c r="H390" s="162" t="s">
        <v>616</v>
      </c>
      <c r="I390" s="162" t="s">
        <v>616</v>
      </c>
      <c r="J390" s="162" t="s">
        <v>616</v>
      </c>
      <c r="K390" s="162" t="s">
        <v>616</v>
      </c>
      <c r="L390" s="162" t="s">
        <v>616</v>
      </c>
      <c r="M390" s="162" t="s">
        <v>616</v>
      </c>
      <c r="N390" s="162" t="s">
        <v>616</v>
      </c>
      <c r="O390" s="162" t="s">
        <v>616</v>
      </c>
      <c r="P390" s="162" t="s">
        <v>616</v>
      </c>
      <c r="Q390" s="162" t="s">
        <v>616</v>
      </c>
    </row>
    <row r="391" spans="1:17">
      <c r="A391" s="259" t="s">
        <v>619</v>
      </c>
      <c r="B391" s="322"/>
      <c r="C391" s="162" t="s">
        <v>616</v>
      </c>
      <c r="D391" s="162" t="s">
        <v>616</v>
      </c>
      <c r="E391" s="162" t="s">
        <v>616</v>
      </c>
      <c r="F391" s="162" t="s">
        <v>616</v>
      </c>
      <c r="G391" s="162" t="s">
        <v>616</v>
      </c>
      <c r="H391" s="162" t="s">
        <v>616</v>
      </c>
      <c r="I391" s="162" t="s">
        <v>616</v>
      </c>
      <c r="J391" s="162" t="s">
        <v>616</v>
      </c>
      <c r="K391" s="162" t="s">
        <v>616</v>
      </c>
      <c r="L391" s="162" t="s">
        <v>616</v>
      </c>
      <c r="M391" s="162" t="s">
        <v>616</v>
      </c>
      <c r="N391" s="162" t="s">
        <v>616</v>
      </c>
      <c r="O391" s="162" t="s">
        <v>616</v>
      </c>
      <c r="P391" s="162" t="s">
        <v>616</v>
      </c>
      <c r="Q391" s="162" t="s">
        <v>616</v>
      </c>
    </row>
    <row r="392" spans="1:17" ht="15.75" thickBot="1">
      <c r="A392" s="263" t="s">
        <v>620</v>
      </c>
      <c r="B392" s="323"/>
      <c r="C392" s="186" t="s">
        <v>616</v>
      </c>
      <c r="D392" s="186" t="s">
        <v>616</v>
      </c>
      <c r="E392" s="186" t="s">
        <v>616</v>
      </c>
      <c r="F392" s="186" t="s">
        <v>616</v>
      </c>
      <c r="G392" s="186" t="s">
        <v>616</v>
      </c>
      <c r="H392" s="186" t="s">
        <v>616</v>
      </c>
      <c r="I392" s="186" t="s">
        <v>616</v>
      </c>
      <c r="J392" s="186" t="s">
        <v>616</v>
      </c>
      <c r="K392" s="186" t="s">
        <v>616</v>
      </c>
      <c r="L392" s="186" t="s">
        <v>616</v>
      </c>
      <c r="M392" s="186" t="s">
        <v>616</v>
      </c>
      <c r="N392" s="186" t="s">
        <v>616</v>
      </c>
      <c r="O392" s="186" t="s">
        <v>616</v>
      </c>
      <c r="P392" s="186" t="s">
        <v>616</v>
      </c>
      <c r="Q392" s="186" t="s">
        <v>616</v>
      </c>
    </row>
  </sheetData>
  <mergeCells count="149">
    <mergeCell ref="G170:H170"/>
    <mergeCell ref="I170:J170"/>
    <mergeCell ref="K170:L170"/>
    <mergeCell ref="M170:N170"/>
    <mergeCell ref="O170:P170"/>
    <mergeCell ref="A182:Q182"/>
    <mergeCell ref="A176:Q176"/>
    <mergeCell ref="A188:Q188"/>
    <mergeCell ref="A173:B173"/>
    <mergeCell ref="A174:B174"/>
    <mergeCell ref="A175:B175"/>
    <mergeCell ref="A177:B177"/>
    <mergeCell ref="A178:B178"/>
    <mergeCell ref="A179:B179"/>
    <mergeCell ref="A180:B180"/>
    <mergeCell ref="A181:B181"/>
    <mergeCell ref="A183:B183"/>
    <mergeCell ref="A184:B184"/>
    <mergeCell ref="A185:B185"/>
    <mergeCell ref="A186:B186"/>
    <mergeCell ref="A187:B187"/>
    <mergeCell ref="A127:A130"/>
    <mergeCell ref="A131:A134"/>
    <mergeCell ref="A105:E105"/>
    <mergeCell ref="B121:B123"/>
    <mergeCell ref="A1:C1"/>
    <mergeCell ref="A4:A5"/>
    <mergeCell ref="A9:A10"/>
    <mergeCell ref="A28:C28"/>
    <mergeCell ref="A32:C32"/>
    <mergeCell ref="A64:A65"/>
    <mergeCell ref="A67:C67"/>
    <mergeCell ref="A68:A69"/>
    <mergeCell ref="A14:I14"/>
    <mergeCell ref="A27:C27"/>
    <mergeCell ref="A41:C41"/>
    <mergeCell ref="A44:C44"/>
    <mergeCell ref="A3:AL3"/>
    <mergeCell ref="A7:AL7"/>
    <mergeCell ref="G8:AL8"/>
    <mergeCell ref="A38:C38"/>
    <mergeCell ref="A89:A90"/>
    <mergeCell ref="A91:A92"/>
    <mergeCell ref="A95:C95"/>
    <mergeCell ref="A106:A109"/>
    <mergeCell ref="B106:B109"/>
    <mergeCell ref="A113:J113"/>
    <mergeCell ref="A115:A117"/>
    <mergeCell ref="A118:A120"/>
    <mergeCell ref="A125:I125"/>
    <mergeCell ref="A71:C71"/>
    <mergeCell ref="A73:C73"/>
    <mergeCell ref="A76:C76"/>
    <mergeCell ref="A79:A80"/>
    <mergeCell ref="A81:A82"/>
    <mergeCell ref="A83:A84"/>
    <mergeCell ref="A85:A86"/>
    <mergeCell ref="A87:A88"/>
    <mergeCell ref="A77:A78"/>
    <mergeCell ref="D108:E109"/>
    <mergeCell ref="A135:A138"/>
    <mergeCell ref="A139:I139"/>
    <mergeCell ref="A141:A144"/>
    <mergeCell ref="A145:A148"/>
    <mergeCell ref="A149:A152"/>
    <mergeCell ref="A153:A156"/>
    <mergeCell ref="A161:E161"/>
    <mergeCell ref="A163:A165"/>
    <mergeCell ref="C163:C165"/>
    <mergeCell ref="A160:E160"/>
    <mergeCell ref="A167:C167"/>
    <mergeCell ref="A170:B170"/>
    <mergeCell ref="A171:B171"/>
    <mergeCell ref="A172:B172"/>
    <mergeCell ref="C170:D170"/>
    <mergeCell ref="E170:F170"/>
    <mergeCell ref="A189:B189"/>
    <mergeCell ref="A190:B190"/>
    <mergeCell ref="A191:B191"/>
    <mergeCell ref="A192:B192"/>
    <mergeCell ref="A193:B193"/>
    <mergeCell ref="A195:B195"/>
    <mergeCell ref="A194:Q194"/>
    <mergeCell ref="A196:B196"/>
    <mergeCell ref="A197:B197"/>
    <mergeCell ref="A198:B198"/>
    <mergeCell ref="A199:B199"/>
    <mergeCell ref="A201:C201"/>
    <mergeCell ref="A202:A203"/>
    <mergeCell ref="C202:C203"/>
    <mergeCell ref="A206:Q206"/>
    <mergeCell ref="A207:B207"/>
    <mergeCell ref="A208:B208"/>
    <mergeCell ref="A209:B209"/>
    <mergeCell ref="A210:B210"/>
    <mergeCell ref="A211:B211"/>
    <mergeCell ref="A212:B212"/>
    <mergeCell ref="A213:C213"/>
    <mergeCell ref="A217:C217"/>
    <mergeCell ref="A219:A221"/>
    <mergeCell ref="C219:C221"/>
    <mergeCell ref="A223:A225"/>
    <mergeCell ref="C223:C225"/>
    <mergeCell ref="A230:D230"/>
    <mergeCell ref="A231:D231"/>
    <mergeCell ref="A232:C232"/>
    <mergeCell ref="A236:A254"/>
    <mergeCell ref="A265:A268"/>
    <mergeCell ref="C265:C268"/>
    <mergeCell ref="A273:I273"/>
    <mergeCell ref="A311:F311"/>
    <mergeCell ref="C234:E234"/>
    <mergeCell ref="A255:C255"/>
    <mergeCell ref="A261:C261"/>
    <mergeCell ref="A264:C264"/>
    <mergeCell ref="A262:C262"/>
    <mergeCell ref="A306:I306"/>
    <mergeCell ref="A312:F312"/>
    <mergeCell ref="A313:A315"/>
    <mergeCell ref="B313:C313"/>
    <mergeCell ref="D313:D315"/>
    <mergeCell ref="B314:C314"/>
    <mergeCell ref="B315:C315"/>
    <mergeCell ref="A332:H332"/>
    <mergeCell ref="A316:F316"/>
    <mergeCell ref="A320:F320"/>
    <mergeCell ref="A317:A319"/>
    <mergeCell ref="B317:C317"/>
    <mergeCell ref="D317:D319"/>
    <mergeCell ref="B318:C318"/>
    <mergeCell ref="B319:C319"/>
    <mergeCell ref="A321:A323"/>
    <mergeCell ref="B321:C321"/>
    <mergeCell ref="D321:D323"/>
    <mergeCell ref="B322:C322"/>
    <mergeCell ref="B323:C323"/>
    <mergeCell ref="A337:I337"/>
    <mergeCell ref="A367:B367"/>
    <mergeCell ref="B368:B372"/>
    <mergeCell ref="B373:B377"/>
    <mergeCell ref="B378:B382"/>
    <mergeCell ref="B383:B387"/>
    <mergeCell ref="B388:B392"/>
    <mergeCell ref="A328:H328"/>
    <mergeCell ref="A330:H330"/>
    <mergeCell ref="A334:H334"/>
    <mergeCell ref="A361:C361"/>
    <mergeCell ref="A354:C354"/>
    <mergeCell ref="A345:C345"/>
  </mergeCells>
  <conditionalFormatting sqref="C208:Q212">
    <cfRule type="cellIs" dxfId="0" priority="2"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151</vt:i4>
      </vt:variant>
    </vt:vector>
  </HeadingPairs>
  <TitlesOfParts>
    <vt:vector size="154" baseType="lpstr">
      <vt:lpstr>Readme</vt:lpstr>
      <vt:lpstr>Info input variables</vt:lpstr>
      <vt:lpstr>NZP</vt:lpstr>
      <vt:lpstr>NZP!activate_afforestation_program</vt:lpstr>
      <vt:lpstr>NZP!activate_ELF</vt:lpstr>
      <vt:lpstr>NZP!activate_policy_leaving_underground</vt:lpstr>
      <vt:lpstr>NZP!average_solar_I</vt:lpstr>
      <vt:lpstr>NZP!cell_efficiency_target_year</vt:lpstr>
      <vt:lpstr>NZP!choose_energy_intensity_target_method</vt:lpstr>
      <vt:lpstr>NZP!choose_targets_mineral_recycling_rates</vt:lpstr>
      <vt:lpstr>coal_net_flux_timeseries</vt:lpstr>
      <vt:lpstr>NZP!crash_programme_CTL</vt:lpstr>
      <vt:lpstr>NZP!crash_programme_GTL</vt:lpstr>
      <vt:lpstr>NZP!efficiency_rate_of_substitution_electricity</vt:lpstr>
      <vt:lpstr>NZP!efficiency_rate_of_substitution_gases</vt:lpstr>
      <vt:lpstr>NZP!efficiency_rate_of_substitution_heat</vt:lpstr>
      <vt:lpstr>NZP!efficiency_rate_of_substitution_liquids</vt:lpstr>
      <vt:lpstr>NZP!efficiency_rate_of_substitution_solids</vt:lpstr>
      <vt:lpstr>NZP!energy_intensity_target</vt:lpstr>
      <vt:lpstr>NZP!energy_scarcity_forgetting_time</vt:lpstr>
      <vt:lpstr>NZP!energy_scarcity_forgetting_time_H</vt:lpstr>
      <vt:lpstr>NZP!final_year_energy_intensity_target</vt:lpstr>
      <vt:lpstr>NZP!forest_overexplotation</vt:lpstr>
      <vt:lpstr>NZP!fuel_share_air_pkm</vt:lpstr>
      <vt:lpstr>NZP!fuel_share_air_tkm</vt:lpstr>
      <vt:lpstr>NZP!fuel_share_households_pkm</vt:lpstr>
      <vt:lpstr>NZP!fuel_share_inland_pkm</vt:lpstr>
      <vt:lpstr>NZP!fuel_share_inland_tkm</vt:lpstr>
      <vt:lpstr>NZP!fuel_share_maritime_pkm</vt:lpstr>
      <vt:lpstr>NZP!fuel_share_maritime_tkm</vt:lpstr>
      <vt:lpstr>gas_net_flux_timeseries</vt:lpstr>
      <vt:lpstr>NZP!limit_coal_imports_from_RoW</vt:lpstr>
      <vt:lpstr>NZP!limit_nat_gas_imports_from_RoW</vt:lpstr>
      <vt:lpstr>NZP!limit_oil_imports_from_RoW</vt:lpstr>
      <vt:lpstr>NZP!max_share_imports_coal</vt:lpstr>
      <vt:lpstr>NZP!max_share_imports_nat_gas</vt:lpstr>
      <vt:lpstr>NZP!max_share_imports_oil</vt:lpstr>
      <vt:lpstr>NZP!min_FEI_vs_initial</vt:lpstr>
      <vt:lpstr>NZP!minimum_forest</vt:lpstr>
      <vt:lpstr>NZP!oil_net_flux_timeseries</vt:lpstr>
      <vt:lpstr>NZP!p_bioe_power</vt:lpstr>
      <vt:lpstr>NZP!p_bioe_residues_growth</vt:lpstr>
      <vt:lpstr>NZP!p_biofuels_2gen_land_compet</vt:lpstr>
      <vt:lpstr>NZP!p_biofuels_3gen_land_compet</vt:lpstr>
      <vt:lpstr>NZP!p_biofuels_marg_land_growth</vt:lpstr>
      <vt:lpstr>NZP!p_biogas_growth</vt:lpstr>
      <vt:lpstr>NZP!p_capital_share</vt:lpstr>
      <vt:lpstr>NZP!p_CCS</vt:lpstr>
      <vt:lpstr>NZP!p_change_over_hist_max_variation_FEI</vt:lpstr>
      <vt:lpstr>NZP!P_common_rr_minerals_variation_alt_techn</vt:lpstr>
      <vt:lpstr>NZP!P_common_rr_minerals_variation_Rest</vt:lpstr>
      <vt:lpstr>NZP!p_constraint_growth_unconv_gas</vt:lpstr>
      <vt:lpstr>NZP!p_constraint_growth_unconv_oil</vt:lpstr>
      <vt:lpstr>NZP!p_CSP_power</vt:lpstr>
      <vt:lpstr>NZP!p_CTL_growth</vt:lpstr>
      <vt:lpstr>NZP!p_DAC</vt:lpstr>
      <vt:lpstr>NZP!p_geot_heat_growth</vt:lpstr>
      <vt:lpstr>NZP!p_geot_power</vt:lpstr>
      <vt:lpstr>NZP!p_GTL_growth</vt:lpstr>
      <vt:lpstr>NZP!p_hydro_power</vt:lpstr>
      <vt:lpstr>NZP!p_labour_share</vt:lpstr>
      <vt:lpstr>NZP!p_nuclear_scen3_4_variation</vt:lpstr>
      <vt:lpstr>NZP!p_oceanic_power</vt:lpstr>
      <vt:lpstr>NZP!p_offshore_wind_power</vt:lpstr>
      <vt:lpstr>NZP!p_onshore_wind_power</vt:lpstr>
      <vt:lpstr>NZP!p_PHS_power</vt:lpstr>
      <vt:lpstr>NZP!p_PV_power</vt:lpstr>
      <vt:lpstr>NZP!p_RES_power</vt:lpstr>
      <vt:lpstr>NZP!P_rr_minerals_alt_techn</vt:lpstr>
      <vt:lpstr>NZP!P_rr_minerals_Rest</vt:lpstr>
      <vt:lpstr>NZP!p_solar_heat</vt:lpstr>
      <vt:lpstr>NZP!p_solid_bioe_heat</vt:lpstr>
      <vt:lpstr>NZP!p_timeseries_gdp_growth</vt:lpstr>
      <vt:lpstr>NZP!p_timeseries_pop_growth</vt:lpstr>
      <vt:lpstr>NZP!p_waste_growth</vt:lpstr>
      <vt:lpstr>NZP!pct_change_energy_intensity_target</vt:lpstr>
      <vt:lpstr>NZP!phase_out_oil_electr</vt:lpstr>
      <vt:lpstr>NZP!phase_out_oil_heat</vt:lpstr>
      <vt:lpstr>NZP!pkm_share</vt:lpstr>
      <vt:lpstr>NZP!policy_change_energy_speed</vt:lpstr>
      <vt:lpstr>NZP!policy_to_improve_efficiency_speed</vt:lpstr>
      <vt:lpstr>pop_growth_timeseries</vt:lpstr>
      <vt:lpstr>NZP!RCP_GHG_emissions_select</vt:lpstr>
      <vt:lpstr>NZP!scarcity_feedback_final_fuel_replacement_flag</vt:lpstr>
      <vt:lpstr>NZP!sectoral_FEI_evolution_method</vt:lpstr>
      <vt:lpstr>NZP!select_nuclear_scen</vt:lpstr>
      <vt:lpstr>NZP!sensitivity_to_scarcity_option</vt:lpstr>
      <vt:lpstr>NZP!sensitivity_to_scarcity_option_H</vt:lpstr>
      <vt:lpstr>NZP!separate_conv_and_unconv_gas</vt:lpstr>
      <vt:lpstr>NZP!separate_conv_and_unconv_oil</vt:lpstr>
      <vt:lpstr>NZP!share_available_roof</vt:lpstr>
      <vt:lpstr>NZP!share_available_roof_for_rooftop_PV</vt:lpstr>
      <vt:lpstr>share_ccs_energy</vt:lpstr>
      <vt:lpstr>NZP!share_cellulosic_biof_vs_bioe_res</vt:lpstr>
      <vt:lpstr>NZP!share_curtailment</vt:lpstr>
      <vt:lpstr>NZP!share_exports_electricity</vt:lpstr>
      <vt:lpstr>NZP!share_PV_urban_tot_PV</vt:lpstr>
      <vt:lpstr>NZP!share_roof_solar_thermal</vt:lpstr>
      <vt:lpstr>NZP!share_RURR_agg_gas_underground</vt:lpstr>
      <vt:lpstr>NZP!share_RURR_agg_oil_underground</vt:lpstr>
      <vt:lpstr>NZP!share_RURR_coal_underground</vt:lpstr>
      <vt:lpstr>NZP!share_RURR_conv_gas_underground</vt:lpstr>
      <vt:lpstr>NZP!share_RURR_conv_oil_underground</vt:lpstr>
      <vt:lpstr>NZP!share_RURR_unconv_gas_underground</vt:lpstr>
      <vt:lpstr>NZP!share_RURR_unconv_oil_underground</vt:lpstr>
      <vt:lpstr>NZP!share_target_year_oil_for_elec</vt:lpstr>
      <vt:lpstr>NZP!share_target_year_oil_for_heat</vt:lpstr>
      <vt:lpstr>NZP!start_policy_year_agg_gas_underground</vt:lpstr>
      <vt:lpstr>NZP!start_policy_year_agg_oil_underground</vt:lpstr>
      <vt:lpstr>NZP!start_policy_year_coal_underground</vt:lpstr>
      <vt:lpstr>NZP!start_policy_year_conv_gas_underground</vt:lpstr>
      <vt:lpstr>NZP!start_policy_year_conv_oil_underground</vt:lpstr>
      <vt:lpstr>NZP!start_policy_year_unconv_gas_underground</vt:lpstr>
      <vt:lpstr>start_policy_year_unconv_oil_underground</vt:lpstr>
      <vt:lpstr>NZP!start_policy_year_unconv_opil_underground</vt:lpstr>
      <vt:lpstr>NZP!start_year_3gen_cell_biofuels</vt:lpstr>
      <vt:lpstr>NZP!start_year_bioe_residues_non_biofuels</vt:lpstr>
      <vt:lpstr>NZP!start_year_biofuels_land_marg</vt:lpstr>
      <vt:lpstr>NZP!start_year_cell_efficency_PV</vt:lpstr>
      <vt:lpstr>NZP!start_year_modification_EI</vt:lpstr>
      <vt:lpstr>NZP!start_year_nuclear_variation_scen3_4</vt:lpstr>
      <vt:lpstr>NZP!start_year_P_common_rr_minerals_alt_techn</vt:lpstr>
      <vt:lpstr>NZP!start_year_P_common_rr_minerals_Rest</vt:lpstr>
      <vt:lpstr>NZP!start_year_p_growth_RES_elec</vt:lpstr>
      <vt:lpstr>NZP!start_year_p_growth_RES_heat</vt:lpstr>
      <vt:lpstr>NZP!start_year_P_rr_minerals</vt:lpstr>
      <vt:lpstr>NZP!start_year_P_urban_land_density</vt:lpstr>
      <vt:lpstr>NZP!start_year_policies_transport</vt:lpstr>
      <vt:lpstr>NZP!start_year_policy_phase_out_oil_for_electricity</vt:lpstr>
      <vt:lpstr>NZP!start_year_policy_phase_out_oil_for_heat</vt:lpstr>
      <vt:lpstr>NZP!start_year_variation_primary_forest</vt:lpstr>
      <vt:lpstr>NZP!targ_year_cell_efficiency_PV</vt:lpstr>
      <vt:lpstr>NZP!target_year_p_growth_RES_heat</vt:lpstr>
      <vt:lpstr>NZP!target_year_P_rr_minerals</vt:lpstr>
      <vt:lpstr>NZP!target_year_P_urban_land_density</vt:lpstr>
      <vt:lpstr>NZP!target_year_policy_phase_out_oil_electricity</vt:lpstr>
      <vt:lpstr>NZP!target_year_policy_phase_out_oil_heat</vt:lpstr>
      <vt:lpstr>NZP!tkm_share</vt:lpstr>
      <vt:lpstr>NZP!urban_land_density</vt:lpstr>
      <vt:lpstr>NZP!variation_primary_forest</vt:lpstr>
      <vt:lpstr>NZP!year_change_pct_energy_intensity_target</vt:lpstr>
      <vt:lpstr>NZP!year_gdp_timeseries</vt:lpstr>
      <vt:lpstr>NZP!year_net_energy_flux</vt:lpstr>
      <vt:lpstr>NZP!year_policy_change_energy</vt:lpstr>
      <vt:lpstr>NZP!year_policy_to_improve_efficiency</vt:lpstr>
      <vt:lpstr>NZP!year_pop_timeseries</vt:lpstr>
      <vt:lpstr>year_ref_RURR</vt:lpstr>
      <vt:lpstr>NZP!year_RES_power</vt:lpstr>
      <vt:lpstr>NZP!year_RURR_coal</vt:lpstr>
      <vt:lpstr>NZP!year_to_finish_energy_intensity_policies</vt:lpstr>
      <vt:lpstr>NZP!year_transport_fuel_share_pkm</vt:lpstr>
      <vt:lpstr>NZP!year_transport_fuel_share_tkm</vt:lpstr>
      <vt:lpstr>NZP!Year_transport_share</vt:lpstr>
      <vt:lpstr>NZP!years_pop_growth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4</cp:revision>
  <dcterms:created xsi:type="dcterms:W3CDTF">2017-01-25T13:20:29Z</dcterms:created>
  <dcterms:modified xsi:type="dcterms:W3CDTF">2024-08-02T14:07:01Z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