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lobal" sheetId="1" state="visible" r:id="rId2"/>
    <sheet name="World" sheetId="2" state="visible" r:id="rId3"/>
  </sheets>
  <definedNames>
    <definedName function="false" hidden="false" localSheetId="0" name="bateries_ratio_2w_E" vbProcedure="false">Global!$B$30</definedName>
    <definedName function="false" hidden="false" localSheetId="0" name="bateries_ratio_bus_E" vbProcedure="false">Global!$B$28</definedName>
    <definedName function="false" hidden="false" localSheetId="0" name="bateries_ratio_hib_bus" vbProcedure="false">Global!$B$29</definedName>
    <definedName function="false" hidden="false" localSheetId="0" name="bateries_ratio_hib_hv" vbProcedure="false">Global!$B$27</definedName>
    <definedName function="false" hidden="false" localSheetId="0" name="bateries_ratio_hib_lv" vbProcedure="false">Global!$B$26</definedName>
    <definedName function="false" hidden="false" localSheetId="0" name="saving_ratios_vehicles" vbProcedure="false">Global!$B$10:$B$22</definedName>
    <definedName function="false" hidden="false" localSheetId="0" name="saving_ratio_2wE" vbProcedure="false">Global!$B$8</definedName>
    <definedName function="false" hidden="false" localSheetId="1" name="elec_2w" vbProcedure="false">World!$B$56</definedName>
    <definedName function="false" hidden="false" localSheetId="1" name="energy_initial_inland_transport" vbProcedure="false">World!$B$58:$B$70</definedName>
    <definedName function="false" hidden="false" localSheetId="1" name="initial_energy_intensity_households_transport" vbProcedure="false">World!$B$81:$B$85</definedName>
    <definedName function="false" hidden="false" localSheetId="1" name="initial_households_demand" vbProcedure="false">World!$B$77</definedName>
    <definedName function="false" hidden="false" localSheetId="1" name="initial_household_vehicles" vbProcedure="false">World!$B$10</definedName>
    <definedName function="false" hidden="false" localSheetId="1" name="initial_percent_T_vehicles" vbProcedure="false">World!$B$35:$B$47</definedName>
    <definedName function="false" hidden="false" localSheetId="1" name="initial_vehicles_inland" vbProcedure="false">World!$B$12:$B$24</definedName>
    <definedName function="false" hidden="false" localSheetId="1" name="initial_Xt_inland" vbProcedure="false">World!$B$75</definedName>
    <definedName function="false" hidden="false" localSheetId="1" name="liq_4w" vbProcedure="false">World!$B$51</definedName>
    <definedName function="false" hidden="false" localSheetId="1" name="percent_H_vehicles_initial" vbProcedure="false">World!$B$26:$B$31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EM</author>
  </authors>
  <commentList>
    <comment ref="B4" authorId="0">
      <text>
        <r>
          <rPr>
            <sz val="11"/>
            <color rgb="FF000000"/>
            <rFont val="Calibri"/>
            <family val="2"/>
            <charset val="1"/>
          </rPr>
          <t xml:space="preserve">marga:
</t>
        </r>
        <r>
          <rPr>
            <sz val="9"/>
            <color rgb="FF000000"/>
            <rFont val="Tahoma"/>
            <family val="2"/>
            <charset val="1"/>
          </rPr>
          <t xml:space="preserve">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text>
        <r>
          <rPr>
            <sz val="11"/>
            <color rgb="FF000000"/>
            <rFont val="Calibri"/>
            <family val="2"/>
            <charset val="1"/>
          </rPr>
          <t xml:space="preserve">marga:
</t>
        </r>
        <r>
          <rPr>
            <sz val="9"/>
            <color rgb="FF000000"/>
            <rFont val="Tahoma"/>
            <family val="2"/>
            <charset val="1"/>
          </rPr>
          <t xml:space="preserve">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8" authorId="0">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text>
        <r>
          <rPr>
            <sz val="11"/>
            <color rgb="FF000000"/>
            <rFont val="Calibri"/>
            <family val="2"/>
            <charset val="1"/>
          </rPr>
          <t xml:space="preserve">marga:
</t>
        </r>
        <r>
          <rPr>
            <sz val="9"/>
            <color rgb="FF000000"/>
            <rFont val="Tahoma"/>
            <family val="2"/>
            <charset val="1"/>
          </rPr>
          <t xml:space="preserve">as hybrid cars, no better data found</t>
        </r>
      </text>
    </comment>
    <comment ref="B12" authorId="0">
      <text>
        <r>
          <rPr>
            <sz val="11"/>
            <color rgb="FF000000"/>
            <rFont val="Calibri"/>
            <family val="2"/>
            <charset val="1"/>
          </rPr>
          <t xml:space="preserve">marga:
</t>
        </r>
        <r>
          <rPr>
            <sz val="9"/>
            <color rgb="FF000000"/>
            <rFont val="Tahoma"/>
            <family val="2"/>
            <charset val="1"/>
          </rPr>
          <t xml:space="preserve">same data as bus since there are no data of real performance</t>
        </r>
      </text>
    </comment>
    <comment ref="B1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18" authorId="0">
      <text>
        <r>
          <rPr>
            <sz val="11"/>
            <color rgb="FF000000"/>
            <rFont val="Calibri"/>
            <family val="2"/>
            <charset val="1"/>
          </rPr>
          <t xml:space="preserve">marga:
</t>
        </r>
        <r>
          <rPr>
            <sz val="9"/>
            <color rgb="FF000000"/>
            <rFont val="Tahoma"/>
            <family val="2"/>
            <charset val="1"/>
          </rPr>
          <t xml:space="preserve">Data of Irizar company 
i2e model
http://www.irizar.com/wp-content/uploads/2016/07/Publisher_IRIZAR_V8_EN.pdf</t>
        </r>
      </text>
    </comment>
    <comment ref="B19" authorId="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text>
        <r>
          <rPr>
            <sz val="11"/>
            <color rgb="FF000000"/>
            <rFont val="Calibri"/>
            <family val="2"/>
            <charset val="1"/>
          </rPr>
          <t xml:space="preserve">marga:
</t>
        </r>
        <r>
          <rPr>
            <sz val="9"/>
            <color rgb="FF000000"/>
            <rFont val="Tahoma"/>
            <family val="2"/>
            <charset val="1"/>
          </rPr>
          <t xml:space="preserve">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text>
        <r>
          <rPr>
            <sz val="11"/>
            <color rgb="FF000000"/>
            <rFont val="Calibri"/>
            <family val="2"/>
            <charset val="1"/>
          </rPr>
          <t xml:space="preserve">marga:
</t>
        </r>
        <r>
          <rPr>
            <sz val="9"/>
            <color rgb="FF000000"/>
            <rFont val="Tahoma"/>
            <family val="2"/>
            <charset val="1"/>
          </rPr>
          <t xml:space="preserve">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xdr="http://schemas.openxmlformats.org/drawingml/2006/spreadsheetDrawing">
  <authors>
    <author>EM</author>
  </authors>
  <commentList>
    <comment ref="A3" authorId="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text>
        <r>
          <rPr>
            <sz val="11"/>
            <color rgb="FF000000"/>
            <rFont val="Calibri"/>
            <family val="2"/>
            <charset val="1"/>
          </rPr>
          <t xml:space="preserve">Profesor:
</t>
        </r>
        <r>
          <rPr>
            <sz val="9"/>
            <color rgb="FF000000"/>
            <rFont val="Tahoma"/>
            <family val="2"/>
            <charset val="1"/>
          </rPr>
          <t xml:space="preserve">elec= batery electric vehicle+plug in hybrid</t>
        </r>
      </text>
    </comment>
    <comment ref="A8" authorId="0">
      <text>
        <r>
          <rPr>
            <sz val="11"/>
            <color rgb="FF000000"/>
            <rFont val="Calibri"/>
            <family val="2"/>
            <charset val="1"/>
          </rPr>
          <t xml:space="preserve">marga:
</t>
        </r>
        <r>
          <rPr>
            <sz val="9"/>
            <color rgb="FF000000"/>
            <rFont val="Tahoma"/>
            <family val="2"/>
            <charset val="1"/>
          </rPr>
          <t xml:space="preserve">Two and three  wheelers gasoline</t>
        </r>
      </text>
    </comment>
    <comment ref="A9" authorId="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text>
        <r>
          <rPr>
            <sz val="11"/>
            <color rgb="FF000000"/>
            <rFont val="Calibri"/>
            <family val="2"/>
            <charset val="1"/>
          </rPr>
          <t xml:space="preserve">marga:
</t>
        </r>
        <r>
          <rPr>
            <sz val="9"/>
            <color rgb="FF000000"/>
            <rFont val="Tahoma"/>
            <family val="2"/>
            <charset val="1"/>
          </rPr>
          <t xml:space="preserve">heavy vehicles</t>
        </r>
      </text>
    </comment>
    <comment ref="A15" authorId="0">
      <text>
        <r>
          <rPr>
            <sz val="11"/>
            <color rgb="FF000000"/>
            <rFont val="Calibri"/>
            <family val="2"/>
            <charset val="1"/>
          </rPr>
          <t xml:space="preserve">marga:
</t>
        </r>
        <r>
          <rPr>
            <sz val="9"/>
            <color rgb="FF000000"/>
            <rFont val="Tahoma"/>
            <family val="2"/>
            <charset val="1"/>
          </rPr>
          <t xml:space="preserve">light cargo vehicles</t>
        </r>
      </text>
    </comment>
    <comment ref="B19" authorId="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text>
        <r>
          <rPr>
            <sz val="11"/>
            <color rgb="FF000000"/>
            <rFont val="Calibri"/>
            <family val="2"/>
            <charset val="1"/>
          </rPr>
          <t xml:space="preserve">marga:
</t>
        </r>
        <r>
          <rPr>
            <sz val="9"/>
            <color rgb="FF000000"/>
            <rFont val="Tahoma"/>
            <family val="2"/>
            <charset val="1"/>
          </rPr>
          <t xml:space="preserve">no data for number of trains found</t>
        </r>
      </text>
    </comment>
    <comment ref="B46" authorId="0">
      <text>
        <r>
          <rPr>
            <sz val="11"/>
            <color rgb="FF000000"/>
            <rFont val="Calibri"/>
            <family val="2"/>
            <charset val="1"/>
          </rPr>
          <t xml:space="preserve">marga:
</t>
        </r>
        <r>
          <rPr>
            <sz val="9"/>
            <color rgb="FF000000"/>
            <rFont val="Tahoma"/>
            <family val="2"/>
            <charset val="1"/>
          </rPr>
          <t xml:space="preserve">No data available for number to trains</t>
        </r>
      </text>
    </comment>
    <comment ref="B47" authorId="0">
      <text>
        <r>
          <rPr>
            <sz val="11"/>
            <color rgb="FF000000"/>
            <rFont val="Calibri"/>
            <family val="2"/>
            <charset val="1"/>
          </rPr>
          <t xml:space="preserve">marga:
</t>
        </r>
        <r>
          <rPr>
            <sz val="9"/>
            <color rgb="FF000000"/>
            <rFont val="Tahoma"/>
            <family val="2"/>
            <charset val="1"/>
          </rPr>
          <t xml:space="preserve">dato a boleo no tengo datos de los tresnes, no se como desegregarlos</t>
        </r>
      </text>
    </comment>
    <comment ref="B51" authorId="0">
      <text>
        <r>
          <rPr>
            <sz val="11"/>
            <color rgb="FF000000"/>
            <rFont val="Calibri"/>
            <family val="2"/>
            <charset val="1"/>
          </rPr>
          <t xml:space="preserve">marga:
</t>
        </r>
        <r>
          <rPr>
            <sz val="9"/>
            <color rgb="FF000000"/>
            <rFont val="Tahoma"/>
            <family val="2"/>
            <charset val="1"/>
          </rPr>
          <t xml:space="preserve">Data from 'International Energy Agency (2016), Energy Technology Perspectives 2016, OECD/IEA, Paris,</t>
        </r>
      </text>
    </comment>
    <comment ref="B55" authorId="0">
      <text>
        <r>
          <rPr>
            <sz val="11"/>
            <color rgb="FF000000"/>
            <rFont val="Calibri"/>
            <family val="2"/>
            <charset val="1"/>
          </rPr>
          <t xml:space="preserve">marga:
</t>
        </r>
        <r>
          <rPr>
            <sz val="9"/>
            <color rgb="FF000000"/>
            <rFont val="Tahoma"/>
            <family val="2"/>
            <charset val="1"/>
          </rPr>
          <t xml:space="preserve">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text>
        <r>
          <rPr>
            <sz val="11"/>
            <color rgb="FF000000"/>
            <rFont val="Calibri"/>
            <family val="2"/>
            <charset val="1"/>
          </rPr>
          <t xml:space="preserve">marga:
</t>
        </r>
        <r>
          <rPr>
            <sz val="9"/>
            <color rgb="FF000000"/>
            <rFont val="Tahoma"/>
            <family val="2"/>
            <charset val="1"/>
          </rPr>
          <t xml:space="preserve">estimation, no world data found</t>
        </r>
      </text>
    </comment>
    <comment ref="B70" authorId="0">
      <text>
        <r>
          <rPr>
            <sz val="11"/>
            <color rgb="FF000000"/>
            <rFont val="Calibri"/>
            <family val="2"/>
            <charset val="1"/>
          </rPr>
          <t xml:space="preserve">marga:
</t>
        </r>
        <r>
          <rPr>
            <sz val="9"/>
            <color rgb="FF000000"/>
            <rFont val="Tahoma"/>
            <family val="2"/>
            <charset val="1"/>
          </rPr>
          <t xml:space="preserve">estimation, no world data found</t>
        </r>
      </text>
    </comment>
    <comment ref="B71" authorId="0">
      <text>
        <r>
          <rPr>
            <sz val="11"/>
            <color rgb="FF000000"/>
            <rFont val="Calibri"/>
            <family val="2"/>
            <charset val="1"/>
          </rPr>
          <t xml:space="preserve">marga:
</t>
        </r>
        <r>
          <rPr>
            <sz val="9"/>
            <color rgb="FF000000"/>
            <rFont val="Tahoma"/>
            <family val="2"/>
            <charset val="1"/>
          </rPr>
          <t xml:space="preserve">both types of energy liquids+electricity mixed</t>
        </r>
      </text>
    </comment>
    <comment ref="C70" authorId="0">
      <text>
        <r>
          <rPr>
            <sz val="11"/>
            <color rgb="FF000000"/>
            <rFont val="Calibri"/>
            <family val="2"/>
            <charset val="1"/>
          </rPr>
          <t xml:space="preserve">marga:
</t>
        </r>
        <r>
          <rPr>
            <sz val="9"/>
            <color rgb="FF000000"/>
            <rFont val="Tahoma"/>
            <family val="2"/>
            <charset val="1"/>
          </rPr>
          <t xml:space="preserve">estimation, no world data found</t>
        </r>
      </text>
    </comment>
  </commentList>
</comments>
</file>

<file path=xl/sharedStrings.xml><?xml version="1.0" encoding="utf-8"?>
<sst xmlns="http://schemas.openxmlformats.org/spreadsheetml/2006/main" count="230" uniqueCount="79">
  <si>
    <t xml:space="preserve">TECHNOLOGICAL CONSTANTS</t>
  </si>
  <si>
    <t xml:space="preserve">Saving ratios of alternative HOUSEHOLDS vehicles relative to liquids vehicles</t>
  </si>
  <si>
    <t xml:space="preserve">H liq</t>
  </si>
  <si>
    <t xml:space="preserve">Dmnl</t>
  </si>
  <si>
    <t xml:space="preserve">Not used</t>
  </si>
  <si>
    <t xml:space="preserve">H elec</t>
  </si>
  <si>
    <t xml:space="preserve">H hyb</t>
  </si>
  <si>
    <t xml:space="preserve">H gas</t>
  </si>
  <si>
    <t xml:space="preserve">H2w liq</t>
  </si>
  <si>
    <t xml:space="preserve">H2w elec</t>
  </si>
  <si>
    <t xml:space="preserve">Different value in world model (cannonical modified)</t>
  </si>
  <si>
    <t xml:space="preserve">Saving ratios of alternative COMMERCIAL vehicles relative to liquids vehicles</t>
  </si>
  <si>
    <t xml:space="preserve">HV liq</t>
  </si>
  <si>
    <t xml:space="preserve">HV hyb</t>
  </si>
  <si>
    <t xml:space="preserve">HV gas</t>
  </si>
  <si>
    <t xml:space="preserve">LV liq</t>
  </si>
  <si>
    <t xml:space="preserve">LV elec </t>
  </si>
  <si>
    <t xml:space="preserve">LV hyb</t>
  </si>
  <si>
    <t xml:space="preserve">LV gas</t>
  </si>
  <si>
    <t xml:space="preserve">bus liq</t>
  </si>
  <si>
    <t xml:space="preserve">bus elec</t>
  </si>
  <si>
    <t xml:space="preserve">bus hyb</t>
  </si>
  <si>
    <t xml:space="preserve">bus gas</t>
  </si>
  <si>
    <t xml:space="preserve">train liq</t>
  </si>
  <si>
    <t xml:space="preserve">train elec</t>
  </si>
  <si>
    <t xml:space="preserve">Bateries ratio</t>
  </si>
  <si>
    <t xml:space="preserve">4w elect household</t>
  </si>
  <si>
    <t xml:space="preserve">bus hib</t>
  </si>
  <si>
    <t xml:space="preserve">2 wheels elec</t>
  </si>
  <si>
    <t xml:space="preserve">PARAMETERS OF THE ALTERNATIVE TRANSPORTATIONS MODULE</t>
  </si>
  <si>
    <t xml:space="preserve">INITIAL VALUES  (dates in calibration year, 2015)</t>
  </si>
  <si>
    <t xml:space="preserve">Initial 2015 number of HOUSEHOLDS vehicles (vehicles)</t>
  </si>
  <si>
    <t xml:space="preserve"> vehicles</t>
  </si>
  <si>
    <t xml:space="preserve">TYPES OF HOUSEHOLD VEHICLES</t>
  </si>
  <si>
    <t xml:space="preserve">4wheeler electric= batery electric vehicles+plug in hybrids</t>
  </si>
  <si>
    <t xml:space="preserve">H hib</t>
  </si>
  <si>
    <t xml:space="preserve">4wheeler hybrid= non plug in hybrids</t>
  </si>
  <si>
    <t xml:space="preserve">4wheeler gas= natural gas and LPG vehicles</t>
  </si>
  <si>
    <t xml:space="preserve">2wheeler elec= electric 2 and 2 wheelers</t>
  </si>
  <si>
    <t xml:space="preserve">H2w E</t>
  </si>
  <si>
    <t xml:space="preserve">total households</t>
  </si>
  <si>
    <t xml:space="preserve">TYPES OF INLAND TRANSPORT SECTOR VEHICLES</t>
  </si>
  <si>
    <t xml:space="preserve">Initial 2015 number of COMERCIAL vehicles (vehicles)</t>
  </si>
  <si>
    <t xml:space="preserve">HV= heavy vehicles</t>
  </si>
  <si>
    <t xml:space="preserve">LV= light cargo vehicles</t>
  </si>
  <si>
    <t xml:space="preserve">bus= buses and coaches (urban and non urban)</t>
  </si>
  <si>
    <t xml:space="preserve">trains= all railway vehicles</t>
  </si>
  <si>
    <t xml:space="preserve">LV elec</t>
  </si>
  <si>
    <t xml:space="preserve">Clasifications based on 'International Energy Agency (2016), Energy Technology Perspectives 2016, OECD/IEA, Paris'</t>
  </si>
  <si>
    <t xml:space="preserve">vehicle</t>
  </si>
  <si>
    <t xml:space="preserve">vehicles</t>
  </si>
  <si>
    <t xml:space="preserve">traain elec</t>
  </si>
  <si>
    <t xml:space="preserve">Initial percentage of HOUSEHOLD  vehicles (2015) as a function of all 2wheerlers+4 wheelers</t>
  </si>
  <si>
    <t xml:space="preserve">H 4w liq</t>
  </si>
  <si>
    <t xml:space="preserve">H 4w elec</t>
  </si>
  <si>
    <t xml:space="preserve">H4w  hyb</t>
  </si>
  <si>
    <t xml:space="preserve">H 4w gas</t>
  </si>
  <si>
    <t xml:space="preserve">Initial percentage of COMERCIAL  vehicles (2015) realtive to each type (HV, LV, bus, train)</t>
  </si>
  <si>
    <t xml:space="preserve">train E</t>
  </si>
  <si>
    <t xml:space="preserve">Energy used initially for HOUSEHOLDS vehicles (2015) EJ</t>
  </si>
  <si>
    <t xml:space="preserve">EJ</t>
  </si>
  <si>
    <t xml:space="preserve">H 4w hyb</t>
  </si>
  <si>
    <t xml:space="preserve">Energy used initially COMMERCIAL vehicles (2015)</t>
  </si>
  <si>
    <t xml:space="preserve">HV hib</t>
  </si>
  <si>
    <t xml:space="preserve">train liq </t>
  </si>
  <si>
    <t xml:space="preserve">train liq+E</t>
  </si>
  <si>
    <t xml:space="preserve">Initial economic activity of inland transport sector (T$)  (2015)</t>
  </si>
  <si>
    <t xml:space="preserve">Xt(0)</t>
  </si>
  <si>
    <t xml:space="preserve">T$US1995</t>
  </si>
  <si>
    <t xml:space="preserve">Initial households demand (2015) T$</t>
  </si>
  <si>
    <t xml:space="preserve">DH(0)</t>
  </si>
  <si>
    <t xml:space="preserve"> </t>
  </si>
  <si>
    <t xml:space="preserve">Initial energy intensity of households transport (EJ/T$)</t>
  </si>
  <si>
    <t xml:space="preserve">electricity</t>
  </si>
  <si>
    <t xml:space="preserve">EJ/T$</t>
  </si>
  <si>
    <t xml:space="preserve">heat</t>
  </si>
  <si>
    <t xml:space="preserve">liquids</t>
  </si>
  <si>
    <t xml:space="preserve">gases</t>
  </si>
  <si>
    <t xml:space="preserve">solids</t>
  </si>
</sst>
</file>

<file path=xl/styles.xml><?xml version="1.0" encoding="utf-8"?>
<styleSheet xmlns="http://schemas.openxmlformats.org/spreadsheetml/2006/main">
  <numFmts count="4">
    <numFmt numFmtId="164" formatCode="General"/>
    <numFmt numFmtId="165" formatCode="0.00"/>
    <numFmt numFmtId="166" formatCode="General"/>
    <numFmt numFmtId="167" formatCode="0.0000"/>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9"/>
      <color rgb="FF000000"/>
      <name val="Tahoma"/>
      <family val="2"/>
      <charset val="1"/>
    </font>
    <font>
      <b val="true"/>
      <sz val="16"/>
      <color rgb="FF000000"/>
      <name val="Calibri"/>
      <family val="2"/>
      <charset val="1"/>
    </font>
    <font>
      <b val="true"/>
      <sz val="11"/>
      <color rgb="FF000000"/>
      <name val="Calibri"/>
      <family val="2"/>
      <charset val="1"/>
    </font>
  </fonts>
  <fills count="9">
    <fill>
      <patternFill patternType="none"/>
    </fill>
    <fill>
      <patternFill patternType="gray125"/>
    </fill>
    <fill>
      <patternFill patternType="solid">
        <fgColor rgb="FFF8F200"/>
        <bgColor rgb="FFFFFF00"/>
      </patternFill>
    </fill>
    <fill>
      <patternFill patternType="solid">
        <fgColor rgb="FF8FAADC"/>
        <bgColor rgb="FF969696"/>
      </patternFill>
    </fill>
    <fill>
      <patternFill patternType="solid">
        <fgColor rgb="FFDAE3F3"/>
        <bgColor rgb="FFEDEDED"/>
      </patternFill>
    </fill>
    <fill>
      <patternFill patternType="solid">
        <fgColor rgb="FF00B050"/>
        <bgColor rgb="FF008080"/>
      </patternFill>
    </fill>
    <fill>
      <patternFill patternType="solid">
        <fgColor rgb="FFFFFF00"/>
        <bgColor rgb="FFF8F200"/>
      </patternFill>
    </fill>
    <fill>
      <patternFill patternType="solid">
        <fgColor rgb="FFEDEDED"/>
        <bgColor rgb="FFDAE3F3"/>
      </patternFill>
    </fill>
    <fill>
      <patternFill patternType="solid">
        <fgColor rgb="FFB4C7E7"/>
        <bgColor rgb="FF99CCFF"/>
      </patternFill>
    </fill>
  </fills>
  <borders count="14">
    <border diagonalUp="false" diagonalDown="false">
      <left/>
      <right/>
      <top/>
      <bottom/>
      <diagonal/>
    </border>
    <border diagonalUp="false" diagonalDown="false">
      <left style="hair"/>
      <right style="hair"/>
      <top style="hair"/>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5" fontId="0" fillId="4" borderId="3"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6" fontId="8" fillId="4" borderId="3"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7" fontId="0" fillId="4" borderId="3"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3" xfId="23"/>
    <cellStyle name="Normal 4" xfId="24"/>
    <cellStyle name="Normal 8" xfId="25"/>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8FAADC"/>
      <rgbColor rgb="FF993366"/>
      <rgbColor rgb="FFFFFFCC"/>
      <rgbColor rgb="FFCCFFFF"/>
      <rgbColor rgb="FF660066"/>
      <rgbColor rgb="FFFF8080"/>
      <rgbColor rgb="FF0070C0"/>
      <rgbColor rgb="FFDAE3F3"/>
      <rgbColor rgb="FF000080"/>
      <rgbColor rgb="FFFF00FF"/>
      <rgbColor rgb="FFF8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8.6875" defaultRowHeight="15" zeroHeight="false" outlineLevelRow="0" outlineLevelCol="0"/>
  <cols>
    <col collapsed="false" customWidth="true" hidden="false" outlineLevel="0" max="1" min="1" style="0" width="20.29"/>
    <col collapsed="false" customWidth="true" hidden="false" outlineLevel="0" max="2" min="2" style="0" width="11.57"/>
    <col collapsed="false" customWidth="true" hidden="false" outlineLevel="0" max="3" min="3" style="0" width="8.86"/>
  </cols>
  <sheetData>
    <row r="1" customFormat="false" ht="15" hidden="false" customHeight="false" outlineLevel="0" collapsed="false">
      <c r="A1" s="1" t="s">
        <v>0</v>
      </c>
      <c r="B1" s="1"/>
      <c r="C1" s="1"/>
    </row>
    <row r="2" s="5" customFormat="true" ht="15" hidden="false" customHeight="false" outlineLevel="0" collapsed="false">
      <c r="A2" s="2" t="s">
        <v>1</v>
      </c>
      <c r="B2" s="3"/>
      <c r="C2" s="4"/>
    </row>
    <row r="3" customFormat="false" ht="15" hidden="false" customHeight="false" outlineLevel="0" collapsed="false">
      <c r="A3" s="6" t="s">
        <v>2</v>
      </c>
      <c r="B3" s="7" t="n">
        <v>1</v>
      </c>
      <c r="C3" s="6" t="s">
        <v>3</v>
      </c>
      <c r="D3" s="8" t="s">
        <v>4</v>
      </c>
    </row>
    <row r="4" customFormat="false" ht="15" hidden="false" customHeight="false" outlineLevel="0" collapsed="false">
      <c r="A4" s="6" t="s">
        <v>5</v>
      </c>
      <c r="B4" s="7" t="n">
        <v>0.333</v>
      </c>
      <c r="C4" s="6" t="s">
        <v>3</v>
      </c>
      <c r="D4" s="8" t="s">
        <v>4</v>
      </c>
    </row>
    <row r="5" customFormat="false" ht="15" hidden="false" customHeight="false" outlineLevel="0" collapsed="false">
      <c r="A5" s="6" t="s">
        <v>6</v>
      </c>
      <c r="B5" s="7" t="n">
        <v>0.66</v>
      </c>
      <c r="C5" s="6" t="s">
        <v>3</v>
      </c>
      <c r="D5" s="8" t="s">
        <v>4</v>
      </c>
    </row>
    <row r="6" customFormat="false" ht="15" hidden="false" customHeight="false" outlineLevel="0" collapsed="false">
      <c r="A6" s="6" t="s">
        <v>7</v>
      </c>
      <c r="B6" s="7" t="n">
        <v>1</v>
      </c>
      <c r="C6" s="6" t="s">
        <v>3</v>
      </c>
      <c r="D6" s="8" t="s">
        <v>4</v>
      </c>
    </row>
    <row r="7" customFormat="false" ht="15" hidden="false" customHeight="false" outlineLevel="0" collapsed="false">
      <c r="A7" s="6" t="s">
        <v>8</v>
      </c>
      <c r="B7" s="7" t="n">
        <v>1</v>
      </c>
      <c r="C7" s="6" t="s">
        <v>3</v>
      </c>
      <c r="D7" s="8" t="s">
        <v>4</v>
      </c>
    </row>
    <row r="8" customFormat="false" ht="15" hidden="false" customHeight="false" outlineLevel="0" collapsed="false">
      <c r="A8" s="6" t="s">
        <v>9</v>
      </c>
      <c r="B8" s="7" t="n">
        <v>0.3</v>
      </c>
      <c r="C8" s="6" t="s">
        <v>3</v>
      </c>
      <c r="D8" s="8" t="s">
        <v>10</v>
      </c>
    </row>
    <row r="9" customFormat="false" ht="15" hidden="false" customHeight="false" outlineLevel="0" collapsed="false">
      <c r="A9" s="9" t="s">
        <v>11</v>
      </c>
      <c r="B9" s="10"/>
      <c r="C9" s="11"/>
    </row>
    <row r="10" customFormat="false" ht="15" hidden="false" customHeight="false" outlineLevel="0" collapsed="false">
      <c r="A10" s="6" t="s">
        <v>12</v>
      </c>
      <c r="B10" s="6" t="n">
        <v>1</v>
      </c>
      <c r="C10" s="6" t="s">
        <v>3</v>
      </c>
    </row>
    <row r="11" customFormat="false" ht="15" hidden="false" customHeight="false" outlineLevel="0" collapsed="false">
      <c r="A11" s="6" t="s">
        <v>13</v>
      </c>
      <c r="B11" s="6" t="n">
        <v>0.66</v>
      </c>
      <c r="C11" s="6" t="s">
        <v>3</v>
      </c>
    </row>
    <row r="12" customFormat="false" ht="15" hidden="false" customHeight="false" outlineLevel="0" collapsed="false">
      <c r="A12" s="6" t="s">
        <v>14</v>
      </c>
      <c r="B12" s="6" t="n">
        <v>1</v>
      </c>
      <c r="C12" s="6" t="s">
        <v>3</v>
      </c>
    </row>
    <row r="13" customFormat="false" ht="15" hidden="false" customHeight="false" outlineLevel="0" collapsed="false">
      <c r="A13" s="6" t="s">
        <v>15</v>
      </c>
      <c r="B13" s="6" t="n">
        <v>1</v>
      </c>
      <c r="C13" s="6" t="s">
        <v>3</v>
      </c>
    </row>
    <row r="14" customFormat="false" ht="15" hidden="false" customHeight="false" outlineLevel="0" collapsed="false">
      <c r="A14" s="6" t="s">
        <v>16</v>
      </c>
      <c r="B14" s="6" t="n">
        <v>0.33</v>
      </c>
      <c r="C14" s="6" t="s">
        <v>3</v>
      </c>
    </row>
    <row r="15" customFormat="false" ht="15" hidden="false" customHeight="false" outlineLevel="0" collapsed="false">
      <c r="A15" s="6" t="s">
        <v>17</v>
      </c>
      <c r="B15" s="6" t="n">
        <v>0.66</v>
      </c>
      <c r="C15" s="6" t="s">
        <v>3</v>
      </c>
    </row>
    <row r="16" customFormat="false" ht="15" hidden="false" customHeight="false" outlineLevel="0" collapsed="false">
      <c r="A16" s="6" t="s">
        <v>18</v>
      </c>
      <c r="B16" s="6" t="n">
        <v>1</v>
      </c>
      <c r="C16" s="6" t="s">
        <v>3</v>
      </c>
    </row>
    <row r="17" customFormat="false" ht="15" hidden="false" customHeight="false" outlineLevel="0" collapsed="false">
      <c r="A17" s="6" t="s">
        <v>19</v>
      </c>
      <c r="B17" s="6" t="n">
        <v>1</v>
      </c>
      <c r="C17" s="6" t="s">
        <v>3</v>
      </c>
    </row>
    <row r="18" customFormat="false" ht="15" hidden="false" customHeight="false" outlineLevel="0" collapsed="false">
      <c r="A18" s="6" t="s">
        <v>20</v>
      </c>
      <c r="B18" s="6" t="n">
        <v>0.5</v>
      </c>
      <c r="C18" s="6" t="s">
        <v>3</v>
      </c>
    </row>
    <row r="19" customFormat="false" ht="15" hidden="false" customHeight="false" outlineLevel="0" collapsed="false">
      <c r="A19" s="6" t="s">
        <v>21</v>
      </c>
      <c r="B19" s="6" t="n">
        <v>1</v>
      </c>
      <c r="C19" s="6" t="s">
        <v>3</v>
      </c>
    </row>
    <row r="20" customFormat="false" ht="15" hidden="false" customHeight="false" outlineLevel="0" collapsed="false">
      <c r="A20" s="6" t="s">
        <v>22</v>
      </c>
      <c r="B20" s="6" t="n">
        <v>1</v>
      </c>
      <c r="C20" s="6" t="s">
        <v>3</v>
      </c>
    </row>
    <row r="21" customFormat="false" ht="15" hidden="false" customHeight="false" outlineLevel="0" collapsed="false">
      <c r="A21" s="6" t="s">
        <v>23</v>
      </c>
      <c r="B21" s="6" t="n">
        <v>1</v>
      </c>
      <c r="C21" s="6" t="s">
        <v>3</v>
      </c>
    </row>
    <row r="22" customFormat="false" ht="15" hidden="false" customHeight="false" outlineLevel="0" collapsed="false">
      <c r="A22" s="6" t="s">
        <v>24</v>
      </c>
      <c r="B22" s="6" t="n">
        <v>0.6</v>
      </c>
      <c r="C22" s="6" t="s">
        <v>3</v>
      </c>
    </row>
    <row r="23" customFormat="false" ht="15" hidden="false" customHeight="false" outlineLevel="0" collapsed="false">
      <c r="A23" s="9" t="s">
        <v>25</v>
      </c>
      <c r="B23" s="10"/>
      <c r="C23" s="11"/>
    </row>
    <row r="24" customFormat="false" ht="15" hidden="false" customHeight="false" outlineLevel="0" collapsed="false">
      <c r="A24" s="6" t="s">
        <v>26</v>
      </c>
      <c r="B24" s="6" t="n">
        <v>1</v>
      </c>
      <c r="C24" s="6" t="s">
        <v>3</v>
      </c>
      <c r="D24" s="8" t="s">
        <v>4</v>
      </c>
    </row>
    <row r="25" customFormat="false" ht="15" hidden="false" customHeight="false" outlineLevel="0" collapsed="false">
      <c r="A25" s="6" t="s">
        <v>16</v>
      </c>
      <c r="B25" s="6" t="n">
        <v>1.5242946708464</v>
      </c>
      <c r="C25" s="6" t="s">
        <v>3</v>
      </c>
      <c r="D25" s="8" t="s">
        <v>4</v>
      </c>
    </row>
    <row r="26" customFormat="false" ht="15" hidden="false" customHeight="false" outlineLevel="0" collapsed="false">
      <c r="A26" s="6" t="s">
        <v>17</v>
      </c>
      <c r="B26" s="6" t="n">
        <v>0.102233042980979</v>
      </c>
      <c r="C26" s="6" t="s">
        <v>3</v>
      </c>
    </row>
    <row r="27" customFormat="false" ht="15" hidden="false" customHeight="false" outlineLevel="0" collapsed="false">
      <c r="A27" s="6" t="s">
        <v>13</v>
      </c>
      <c r="B27" s="6" t="n">
        <v>0.838205828492375</v>
      </c>
      <c r="C27" s="6" t="s">
        <v>3</v>
      </c>
    </row>
    <row r="28" customFormat="false" ht="15" hidden="false" customHeight="false" outlineLevel="0" collapsed="false">
      <c r="A28" s="6" t="s">
        <v>20</v>
      </c>
      <c r="B28" s="6" t="n">
        <v>9.80172413793103</v>
      </c>
      <c r="C28" s="6" t="s">
        <v>3</v>
      </c>
    </row>
    <row r="29" customFormat="false" ht="15" hidden="false" customHeight="false" outlineLevel="0" collapsed="false">
      <c r="A29" s="6" t="s">
        <v>27</v>
      </c>
      <c r="B29" s="6" t="n">
        <v>0.657392631651981</v>
      </c>
      <c r="C29" s="6" t="s">
        <v>3</v>
      </c>
    </row>
    <row r="30" customFormat="false" ht="15" hidden="false" customHeight="false" outlineLevel="0" collapsed="false">
      <c r="A30" s="6" t="s">
        <v>28</v>
      </c>
      <c r="B30" s="6" t="n">
        <v>0.297805642633229</v>
      </c>
      <c r="C30" s="6" t="s">
        <v>3</v>
      </c>
      <c r="D30" s="8" t="s">
        <v>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E10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27" activeCellId="0" sqref="B27"/>
    </sheetView>
  </sheetViews>
  <sheetFormatPr defaultColWidth="10.72265625" defaultRowHeight="15" zeroHeight="false" outlineLevelRow="0" outlineLevelCol="0"/>
  <cols>
    <col collapsed="false" customWidth="true" hidden="false" outlineLevel="0" max="1" min="1" style="0" width="30.57"/>
    <col collapsed="false" customWidth="true" hidden="false" outlineLevel="0" max="2" min="2" style="0" width="14.28"/>
    <col collapsed="false" customWidth="true" hidden="false" outlineLevel="0" max="3" min="3" style="0" width="16.42"/>
  </cols>
  <sheetData>
    <row r="1" s="13" customFormat="true" ht="31.5" hidden="false" customHeight="true" outlineLevel="0" collapsed="false">
      <c r="A1" s="12" t="s">
        <v>29</v>
      </c>
      <c r="B1" s="12"/>
      <c r="C1" s="12"/>
      <c r="D1" s="12"/>
      <c r="E1" s="12"/>
    </row>
    <row r="2" s="14" customFormat="true" ht="15" hidden="false" customHeight="false" outlineLevel="0" collapsed="false">
      <c r="A2" s="14" t="s">
        <v>30</v>
      </c>
    </row>
    <row r="3" s="16" customFormat="true" ht="15" hidden="false" customHeight="false" outlineLevel="0" collapsed="false">
      <c r="A3" s="15" t="s">
        <v>31</v>
      </c>
      <c r="B3" s="15"/>
      <c r="C3" s="15"/>
    </row>
    <row r="4" s="6" customFormat="true" ht="15" hidden="false" customHeight="false" outlineLevel="0" collapsed="false">
      <c r="A4" s="6" t="s">
        <v>2</v>
      </c>
      <c r="B4" s="6" t="n">
        <v>1629395547.08768</v>
      </c>
      <c r="C4" s="6" t="s">
        <v>32</v>
      </c>
      <c r="D4" s="8" t="s">
        <v>4</v>
      </c>
      <c r="E4" s="6" t="s">
        <v>33</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8"/>
    </row>
    <row r="5" s="6" customFormat="true" ht="15" hidden="false" customHeight="false" outlineLevel="0" collapsed="false">
      <c r="A5" s="6" t="s">
        <v>5</v>
      </c>
      <c r="B5" s="6" t="n">
        <v>2411920.35000265</v>
      </c>
      <c r="C5" s="6" t="s">
        <v>32</v>
      </c>
      <c r="D5" s="8" t="s">
        <v>4</v>
      </c>
      <c r="E5" s="6" t="s">
        <v>34</v>
      </c>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9"/>
      <c r="CN5" s="20"/>
      <c r="CO5" s="20"/>
      <c r="CP5" s="20"/>
      <c r="CQ5" s="20"/>
      <c r="CR5" s="20"/>
      <c r="CS5" s="20"/>
      <c r="CT5" s="20"/>
      <c r="CU5" s="20"/>
      <c r="CV5" s="20"/>
      <c r="CW5" s="20"/>
      <c r="CX5" s="20"/>
      <c r="CY5" s="20"/>
      <c r="CZ5" s="20"/>
      <c r="DA5" s="20"/>
      <c r="DB5" s="20"/>
      <c r="DC5" s="20"/>
      <c r="DD5" s="20"/>
    </row>
    <row r="6" s="6" customFormat="true" ht="15" hidden="false" customHeight="false" outlineLevel="0" collapsed="false">
      <c r="A6" s="6" t="s">
        <v>35</v>
      </c>
      <c r="B6" s="6" t="n">
        <v>4087745.15478911</v>
      </c>
      <c r="C6" s="6" t="s">
        <v>32</v>
      </c>
      <c r="D6" s="8" t="s">
        <v>4</v>
      </c>
      <c r="E6" s="6" t="s">
        <v>36</v>
      </c>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8"/>
    </row>
    <row r="7" s="6" customFormat="true" ht="15" hidden="false" customHeight="false" outlineLevel="0" collapsed="false">
      <c r="A7" s="6" t="s">
        <v>7</v>
      </c>
      <c r="B7" s="6" t="n">
        <v>56000357.1709069</v>
      </c>
      <c r="C7" s="6" t="s">
        <v>32</v>
      </c>
      <c r="D7" s="8" t="s">
        <v>4</v>
      </c>
      <c r="E7" s="6" t="s">
        <v>37</v>
      </c>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8"/>
    </row>
    <row r="8" s="6" customFormat="true" ht="15" hidden="false" customHeight="false" outlineLevel="0" collapsed="false">
      <c r="A8" s="6" t="s">
        <v>8</v>
      </c>
      <c r="B8" s="6" t="n">
        <v>669400763.879325</v>
      </c>
      <c r="C8" s="6" t="s">
        <v>32</v>
      </c>
      <c r="D8" s="8" t="s">
        <v>4</v>
      </c>
      <c r="E8" s="6" t="s">
        <v>38</v>
      </c>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8"/>
    </row>
    <row r="9" s="6" customFormat="true" ht="15" hidden="false" customHeight="false" outlineLevel="0" collapsed="false">
      <c r="A9" s="6" t="s">
        <v>39</v>
      </c>
      <c r="B9" s="6" t="n">
        <v>173337638.115601</v>
      </c>
      <c r="C9" s="6" t="s">
        <v>32</v>
      </c>
      <c r="D9" s="8" t="s">
        <v>4</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8"/>
    </row>
    <row r="10" s="20" customFormat="true" ht="15" hidden="false" customHeight="false" outlineLevel="0" collapsed="false">
      <c r="A10" s="6" t="s">
        <v>40</v>
      </c>
      <c r="B10" s="21" t="n">
        <f aca="false">B4+B5+B6+B7+B8+B9</f>
        <v>2534633971.75831</v>
      </c>
      <c r="C10" s="6" t="s">
        <v>32</v>
      </c>
      <c r="E10" s="20" t="s">
        <v>41</v>
      </c>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9"/>
    </row>
    <row r="11" s="22" customFormat="true" ht="15" hidden="false" customHeight="false" outlineLevel="0" collapsed="false">
      <c r="A11" s="15" t="s">
        <v>42</v>
      </c>
      <c r="B11" s="15"/>
      <c r="C11" s="15"/>
      <c r="E11" s="22" t="s">
        <v>43</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23"/>
    </row>
    <row r="12" s="24" customFormat="true" ht="15" hidden="false" customHeight="false" outlineLevel="0" collapsed="false">
      <c r="A12" s="6" t="s">
        <v>12</v>
      </c>
      <c r="B12" s="6" t="n">
        <v>58453889.6747974</v>
      </c>
      <c r="C12" s="6" t="s">
        <v>32</v>
      </c>
      <c r="E12" s="24" t="s">
        <v>44</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25"/>
    </row>
    <row r="13" s="24" customFormat="true" ht="15" hidden="false" customHeight="false" outlineLevel="0" collapsed="false">
      <c r="A13" s="6" t="s">
        <v>13</v>
      </c>
      <c r="B13" s="6" t="n">
        <v>26420.0483238607</v>
      </c>
      <c r="C13" s="6" t="s">
        <v>32</v>
      </c>
      <c r="E13" s="24" t="s">
        <v>45</v>
      </c>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25"/>
    </row>
    <row r="14" s="24" customFormat="true" ht="15" hidden="false" customHeight="false" outlineLevel="0" collapsed="false">
      <c r="A14" s="6" t="s">
        <v>14</v>
      </c>
      <c r="B14" s="6" t="n">
        <v>26420.0483238607</v>
      </c>
      <c r="C14" s="6" t="s">
        <v>32</v>
      </c>
      <c r="E14" s="24" t="s">
        <v>46</v>
      </c>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25"/>
    </row>
    <row r="15" s="24" customFormat="true" ht="15" hidden="false" customHeight="false" outlineLevel="0" collapsed="false">
      <c r="A15" s="6" t="s">
        <v>15</v>
      </c>
      <c r="B15" s="26" t="n">
        <v>209702760.673995</v>
      </c>
      <c r="C15" s="6" t="s">
        <v>32</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25"/>
    </row>
    <row r="16" s="24" customFormat="true" ht="15" hidden="false" customHeight="false" outlineLevel="0" collapsed="false">
      <c r="A16" s="6" t="s">
        <v>47</v>
      </c>
      <c r="B16" s="6" t="n">
        <v>159229.974932376</v>
      </c>
      <c r="C16" s="6" t="s">
        <v>32</v>
      </c>
      <c r="E16" s="24" t="s">
        <v>48</v>
      </c>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25"/>
    </row>
    <row r="17" s="24" customFormat="true" ht="15" hidden="false" customHeight="false" outlineLevel="0" collapsed="false">
      <c r="A17" s="6" t="s">
        <v>17</v>
      </c>
      <c r="B17" s="6" t="n">
        <v>76996.0618160917</v>
      </c>
      <c r="C17" s="6" t="s">
        <v>32</v>
      </c>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25"/>
    </row>
    <row r="18" s="24" customFormat="true" ht="15" hidden="false" customHeight="false" outlineLevel="0" collapsed="false">
      <c r="A18" s="6" t="s">
        <v>18</v>
      </c>
      <c r="B18" s="6" t="n">
        <v>3406478.98166824</v>
      </c>
      <c r="C18" s="6" t="s">
        <v>32</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25"/>
    </row>
    <row r="19" s="24" customFormat="true" ht="15" hidden="false" customHeight="false" outlineLevel="0" collapsed="false">
      <c r="A19" s="6" t="s">
        <v>19</v>
      </c>
      <c r="B19" s="6" t="n">
        <v>15600000</v>
      </c>
      <c r="C19" s="6" t="s">
        <v>32</v>
      </c>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25"/>
    </row>
    <row r="20" s="24" customFormat="true" ht="15" hidden="false" customHeight="false" outlineLevel="0" collapsed="false">
      <c r="A20" s="6" t="s">
        <v>20</v>
      </c>
      <c r="B20" s="6" t="n">
        <v>0</v>
      </c>
      <c r="C20" s="6" t="s">
        <v>32</v>
      </c>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25"/>
    </row>
    <row r="21" s="24" customFormat="true" ht="15" hidden="false" customHeight="false" outlineLevel="0" collapsed="false">
      <c r="A21" s="24" t="s">
        <v>21</v>
      </c>
      <c r="B21" s="24" t="n">
        <v>0</v>
      </c>
      <c r="C21" s="24" t="s">
        <v>49</v>
      </c>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25"/>
    </row>
    <row r="22" s="24" customFormat="true" ht="15" hidden="false" customHeight="false" outlineLevel="0" collapsed="false">
      <c r="A22" s="6" t="s">
        <v>22</v>
      </c>
      <c r="B22" s="6" t="n">
        <v>0</v>
      </c>
      <c r="C22" s="6" t="s">
        <v>49</v>
      </c>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25"/>
    </row>
    <row r="23" s="24" customFormat="true" ht="15" hidden="false" customHeight="false" outlineLevel="0" collapsed="false">
      <c r="A23" s="6" t="s">
        <v>23</v>
      </c>
      <c r="B23" s="6" t="n">
        <v>1</v>
      </c>
      <c r="C23" s="6" t="s">
        <v>50</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25"/>
    </row>
    <row r="24" s="5" customFormat="true" ht="15" hidden="false" customHeight="false" outlineLevel="0" collapsed="false">
      <c r="A24" s="6" t="s">
        <v>51</v>
      </c>
      <c r="B24" s="6" t="n">
        <v>1</v>
      </c>
      <c r="C24" s="6" t="s">
        <v>32</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27"/>
    </row>
    <row r="25" s="5" customFormat="true" ht="15" hidden="false" customHeight="false" outlineLevel="0" collapsed="false">
      <c r="A25" s="15" t="s">
        <v>52</v>
      </c>
      <c r="B25" s="15"/>
      <c r="C25" s="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27"/>
    </row>
    <row r="26" s="5" customFormat="true" ht="15" hidden="false" customHeight="false" outlineLevel="0" collapsed="false">
      <c r="A26" s="6" t="s">
        <v>53</v>
      </c>
      <c r="B26" s="6" t="n">
        <v>0.642852406005333</v>
      </c>
      <c r="C26" s="6" t="s">
        <v>3</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27"/>
    </row>
    <row r="27" s="5" customFormat="true" ht="15" hidden="false" customHeight="false" outlineLevel="0" collapsed="false">
      <c r="A27" s="6" t="s">
        <v>54</v>
      </c>
      <c r="B27" s="6" t="n">
        <v>0.000951585269067262</v>
      </c>
      <c r="C27" s="6" t="s">
        <v>3</v>
      </c>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27"/>
    </row>
    <row r="28" s="5" customFormat="true" ht="15" hidden="false" customHeight="false" outlineLevel="0" collapsed="false">
      <c r="A28" s="6" t="s">
        <v>55</v>
      </c>
      <c r="B28" s="6" t="n">
        <v>0.00161275560902918</v>
      </c>
      <c r="C28" s="6" t="s">
        <v>3</v>
      </c>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27"/>
    </row>
    <row r="29" s="5" customFormat="true" ht="15" hidden="false" customHeight="false" outlineLevel="0" collapsed="false">
      <c r="A29" s="6" t="s">
        <v>56</v>
      </c>
      <c r="B29" s="6" t="n">
        <v>0.0220940608367443</v>
      </c>
      <c r="C29" s="6" t="s">
        <v>3</v>
      </c>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27"/>
    </row>
    <row r="30" s="5" customFormat="true" ht="15" hidden="false" customHeight="false" outlineLevel="0" collapsed="false">
      <c r="A30" s="6" t="s">
        <v>8</v>
      </c>
      <c r="B30" s="6" t="n">
        <v>0.264101551284328</v>
      </c>
      <c r="C30" s="6" t="s">
        <v>3</v>
      </c>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27"/>
    </row>
    <row r="31" s="5" customFormat="true" ht="15" hidden="false" customHeight="false" outlineLevel="0" collapsed="false">
      <c r="A31" s="6" t="s">
        <v>39</v>
      </c>
      <c r="B31" s="6" t="n">
        <v>0.0683876409954983</v>
      </c>
      <c r="C31" s="6" t="s">
        <v>3</v>
      </c>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27"/>
    </row>
    <row r="32" s="5" customFormat="true" ht="15" hidden="false" customHeight="false" outlineLevel="0" collapsed="false">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27"/>
    </row>
    <row r="33" s="5" customFormat="true" ht="15" hidden="false" customHeight="false" outlineLevel="0" collapsed="false">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27"/>
    </row>
    <row r="34" s="5" customFormat="true" ht="15" hidden="false" customHeight="false" outlineLevel="0" collapsed="false">
      <c r="A34" s="15" t="s">
        <v>57</v>
      </c>
      <c r="B34" s="15"/>
      <c r="C34" s="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27"/>
    </row>
    <row r="35" s="5" customFormat="true" ht="15" hidden="false" customHeight="false" outlineLevel="0" collapsed="false">
      <c r="A35" s="6" t="s">
        <v>12</v>
      </c>
      <c r="B35" s="6" t="n">
        <v>0.999096854381468</v>
      </c>
      <c r="C35" s="6" t="s">
        <v>3</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27"/>
    </row>
    <row r="36" s="5" customFormat="true" ht="15" hidden="false" customHeight="false" outlineLevel="0" collapsed="false">
      <c r="A36" s="6" t="s">
        <v>13</v>
      </c>
      <c r="B36" s="6" t="n">
        <v>0.000451572809266043</v>
      </c>
      <c r="C36" s="6" t="s">
        <v>3</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27"/>
    </row>
    <row r="37" s="5" customFormat="true" ht="15" hidden="false" customHeight="false" outlineLevel="0" collapsed="false">
      <c r="A37" s="6" t="s">
        <v>14</v>
      </c>
      <c r="B37" s="6" t="n">
        <v>0.000451572809266043</v>
      </c>
      <c r="C37" s="6" t="s">
        <v>3</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27"/>
    </row>
    <row r="38" s="5" customFormat="true" ht="15" hidden="false" customHeight="false" outlineLevel="0" collapsed="false">
      <c r="A38" s="6" t="s">
        <v>15</v>
      </c>
      <c r="B38" s="6" t="n">
        <v>0.98292579124382</v>
      </c>
      <c r="C38" s="6" t="s">
        <v>3</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27"/>
    </row>
    <row r="39" s="5" customFormat="true" ht="15" hidden="false" customHeight="false" outlineLevel="0" collapsed="false">
      <c r="A39" s="6" t="s">
        <v>47</v>
      </c>
      <c r="B39" s="6" t="n">
        <v>0.000746348062357903</v>
      </c>
      <c r="C39" s="6" t="s">
        <v>3</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27"/>
    </row>
    <row r="40" s="5" customFormat="true" ht="15" hidden="false" customHeight="false" outlineLevel="0" collapsed="false">
      <c r="A40" s="6" t="s">
        <v>17</v>
      </c>
      <c r="B40" s="6" t="n">
        <v>0.00036089851530803</v>
      </c>
      <c r="C40" s="6" t="s">
        <v>3</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27"/>
    </row>
    <row r="41" s="5" customFormat="true" ht="15" hidden="false" customHeight="false" outlineLevel="0" collapsed="false">
      <c r="A41" s="6" t="s">
        <v>18</v>
      </c>
      <c r="B41" s="6" t="n">
        <v>0.0159669621785142</v>
      </c>
      <c r="C41" s="6" t="s">
        <v>3</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27"/>
    </row>
    <row r="42" s="5" customFormat="true" ht="15" hidden="false" customHeight="false" outlineLevel="0" collapsed="false">
      <c r="A42" s="6" t="s">
        <v>19</v>
      </c>
      <c r="B42" s="6" t="n">
        <v>1</v>
      </c>
      <c r="C42" s="6" t="s">
        <v>3</v>
      </c>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27"/>
    </row>
    <row r="43" s="5" customFormat="true" ht="15" hidden="false" customHeight="false" outlineLevel="0" collapsed="false">
      <c r="A43" s="24" t="s">
        <v>20</v>
      </c>
      <c r="B43" s="24" t="n">
        <v>0</v>
      </c>
      <c r="C43" s="24" t="s">
        <v>3</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27"/>
    </row>
    <row r="44" s="5" customFormat="true" ht="15" hidden="false" customHeight="false" outlineLevel="0" collapsed="false">
      <c r="A44" s="24" t="s">
        <v>21</v>
      </c>
      <c r="B44" s="24" t="n">
        <v>0</v>
      </c>
      <c r="C44" s="24" t="s">
        <v>3</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27"/>
    </row>
    <row r="45" s="5" customFormat="true" ht="15" hidden="false" customHeight="false" outlineLevel="0" collapsed="false">
      <c r="A45" s="6" t="s">
        <v>22</v>
      </c>
      <c r="B45" s="6" t="n">
        <v>0</v>
      </c>
      <c r="C45" s="6" t="s">
        <v>3</v>
      </c>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27"/>
    </row>
    <row r="46" s="5" customFormat="true" ht="15" hidden="false" customHeight="false" outlineLevel="0" collapsed="false">
      <c r="A46" s="6" t="s">
        <v>23</v>
      </c>
      <c r="B46" s="6" t="n">
        <v>0.8</v>
      </c>
      <c r="C46" s="6" t="s">
        <v>3</v>
      </c>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27"/>
    </row>
    <row r="47" s="5" customFormat="true" ht="15" hidden="false" customHeight="false" outlineLevel="0" collapsed="false">
      <c r="A47" s="6" t="s">
        <v>58</v>
      </c>
      <c r="B47" s="6" t="n">
        <v>0.2</v>
      </c>
      <c r="C47" s="6" t="s">
        <v>3</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27"/>
    </row>
    <row r="48" s="5" customFormat="true" ht="15" hidden="false" customHeight="false" outlineLevel="0" collapsed="false">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27"/>
    </row>
    <row r="49" s="5" customFormat="true" ht="15" hidden="false" customHeight="false" outlineLevel="0" collapsed="false">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27"/>
    </row>
    <row r="50" s="5" customFormat="true" ht="15" hidden="false" customHeight="false" outlineLevel="0" collapsed="false">
      <c r="A50" s="15" t="s">
        <v>59</v>
      </c>
      <c r="B50" s="15"/>
      <c r="C50" s="15"/>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27"/>
    </row>
    <row r="51" s="5" customFormat="true" ht="15" hidden="false" customHeight="false" outlineLevel="0" collapsed="false">
      <c r="A51" s="6" t="s">
        <v>53</v>
      </c>
      <c r="B51" s="6" t="n">
        <v>41.9711163143451</v>
      </c>
      <c r="C51" s="6" t="s">
        <v>60</v>
      </c>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27"/>
    </row>
    <row r="52" s="5" customFormat="true" ht="15" hidden="false" customHeight="false" outlineLevel="0" collapsed="false">
      <c r="A52" s="6" t="s">
        <v>54</v>
      </c>
      <c r="B52" s="6" t="n">
        <v>0</v>
      </c>
      <c r="C52" s="6" t="s">
        <v>60</v>
      </c>
      <c r="D52" s="28" t="s">
        <v>4</v>
      </c>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27"/>
    </row>
    <row r="53" s="5" customFormat="true" ht="15" hidden="false" customHeight="false" outlineLevel="0" collapsed="false">
      <c r="A53" s="6" t="s">
        <v>61</v>
      </c>
      <c r="B53" s="6" t="n">
        <v>0</v>
      </c>
      <c r="C53" s="6" t="s">
        <v>60</v>
      </c>
      <c r="D53" s="28" t="s">
        <v>4</v>
      </c>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27"/>
    </row>
    <row r="54" s="5" customFormat="true" ht="15" hidden="false" customHeight="false" outlineLevel="0" collapsed="false">
      <c r="A54" s="6" t="s">
        <v>56</v>
      </c>
      <c r="B54" s="6" t="n">
        <v>0</v>
      </c>
      <c r="C54" s="6" t="s">
        <v>60</v>
      </c>
      <c r="D54" s="28" t="s">
        <v>4</v>
      </c>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27"/>
    </row>
    <row r="55" s="5" customFormat="true" ht="15" hidden="false" customHeight="false" outlineLevel="0" collapsed="false">
      <c r="A55" s="6" t="s">
        <v>8</v>
      </c>
      <c r="B55" s="6" t="n">
        <v>3.96251469316143</v>
      </c>
      <c r="C55" s="6" t="s">
        <v>60</v>
      </c>
      <c r="D55" s="28" t="s">
        <v>4</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27"/>
    </row>
    <row r="56" s="5" customFormat="true" ht="15" hidden="false" customHeight="false" outlineLevel="0" collapsed="false">
      <c r="A56" s="6" t="s">
        <v>39</v>
      </c>
      <c r="B56" s="6" t="n">
        <v>0.342023779561938</v>
      </c>
      <c r="C56" s="6" t="s">
        <v>60</v>
      </c>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27"/>
    </row>
    <row r="57" s="5" customFormat="true" ht="15" hidden="false" customHeight="false" outlineLevel="0" collapsed="false">
      <c r="A57" s="15" t="s">
        <v>62</v>
      </c>
      <c r="B57" s="15"/>
      <c r="C57" s="29"/>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27"/>
    </row>
    <row r="58" s="5" customFormat="true" ht="15" hidden="false" customHeight="false" outlineLevel="0" collapsed="false">
      <c r="A58" s="6" t="s">
        <v>12</v>
      </c>
      <c r="B58" s="6" t="n">
        <v>22.2814735461868</v>
      </c>
      <c r="C58" s="6" t="s">
        <v>60</v>
      </c>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27"/>
    </row>
    <row r="59" s="5" customFormat="true" ht="15" hidden="false" customHeight="false" outlineLevel="0" collapsed="false">
      <c r="A59" s="6" t="s">
        <v>63</v>
      </c>
      <c r="B59" s="6" t="n">
        <v>0</v>
      </c>
      <c r="C59" s="6" t="s">
        <v>60</v>
      </c>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27"/>
    </row>
    <row r="60" s="5" customFormat="true" ht="15" hidden="false" customHeight="false" outlineLevel="0" collapsed="false">
      <c r="A60" s="6" t="s">
        <v>14</v>
      </c>
      <c r="B60" s="6" t="n">
        <v>0</v>
      </c>
      <c r="C60" s="6" t="s">
        <v>60</v>
      </c>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27"/>
    </row>
    <row r="61" s="5" customFormat="true" ht="15" hidden="false" customHeight="false" outlineLevel="0" collapsed="false">
      <c r="A61" s="6" t="s">
        <v>15</v>
      </c>
      <c r="B61" s="6" t="n">
        <v>8.10305879102332</v>
      </c>
      <c r="C61" s="6" t="s">
        <v>60</v>
      </c>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27"/>
    </row>
    <row r="62" s="5" customFormat="true" ht="15" hidden="false" customHeight="false" outlineLevel="0" collapsed="false">
      <c r="A62" s="6" t="s">
        <v>47</v>
      </c>
      <c r="B62" s="6" t="n">
        <v>0</v>
      </c>
      <c r="C62" s="6" t="s">
        <v>60</v>
      </c>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27"/>
    </row>
    <row r="63" s="5" customFormat="true" ht="15" hidden="false" customHeight="false" outlineLevel="0" collapsed="false">
      <c r="A63" s="6" t="s">
        <v>17</v>
      </c>
      <c r="B63" s="6" t="n">
        <v>0</v>
      </c>
      <c r="C63" s="6" t="s">
        <v>60</v>
      </c>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27"/>
    </row>
    <row r="64" customFormat="false" ht="15" hidden="false" customHeight="false" outlineLevel="0" collapsed="false">
      <c r="A64" s="6" t="s">
        <v>18</v>
      </c>
      <c r="B64" s="6" t="n">
        <v>0</v>
      </c>
      <c r="C64" s="6" t="s">
        <v>60</v>
      </c>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row>
    <row r="65" customFormat="false" ht="15" hidden="false" customHeight="false" outlineLevel="0" collapsed="false">
      <c r="A65" s="6" t="s">
        <v>19</v>
      </c>
      <c r="B65" s="6" t="n">
        <v>2.66129086007169</v>
      </c>
      <c r="C65" s="6" t="s">
        <v>60</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row>
    <row r="66" customFormat="false" ht="15" hidden="false" customHeight="false" outlineLevel="0" collapsed="false">
      <c r="A66" s="6" t="s">
        <v>20</v>
      </c>
      <c r="B66" s="6" t="n">
        <v>0</v>
      </c>
      <c r="C66" s="6" t="s">
        <v>60</v>
      </c>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row>
    <row r="67" s="5" customFormat="true" ht="15" hidden="false" customHeight="false" outlineLevel="0" collapsed="false">
      <c r="A67" s="6" t="s">
        <v>21</v>
      </c>
      <c r="B67" s="6" t="n">
        <v>0</v>
      </c>
      <c r="C67" s="6" t="s">
        <v>60</v>
      </c>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row>
    <row r="68" s="5" customFormat="true" ht="15" hidden="false" customHeight="false" outlineLevel="0" collapsed="false">
      <c r="A68" s="6" t="s">
        <v>22</v>
      </c>
      <c r="B68" s="6" t="n">
        <v>0</v>
      </c>
      <c r="C68" s="6" t="s">
        <v>60</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row>
    <row r="69" customFormat="false" ht="15" hidden="false" customHeight="false" outlineLevel="0" collapsed="false">
      <c r="A69" s="6" t="s">
        <v>64</v>
      </c>
      <c r="B69" s="6" t="n">
        <f aca="false">B71*0.8</f>
        <v>1.30366657384252</v>
      </c>
      <c r="C69" s="6" t="s">
        <v>60</v>
      </c>
    </row>
    <row r="70" s="5" customFormat="true" ht="15" hidden="false" customHeight="false" outlineLevel="0" collapsed="false">
      <c r="A70" s="6" t="s">
        <v>24</v>
      </c>
      <c r="B70" s="6" t="n">
        <f aca="false">B71*0.2</f>
        <v>0.32591664346063</v>
      </c>
      <c r="C70" s="6" t="s">
        <v>60</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row>
    <row r="71" s="5" customFormat="true" ht="15" hidden="false" customHeight="false" outlineLevel="0" collapsed="false">
      <c r="A71" s="30" t="s">
        <v>65</v>
      </c>
      <c r="B71" s="30" t="n">
        <v>1.62958321730315</v>
      </c>
      <c r="C71" s="30" t="s">
        <v>60</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row>
    <row r="72" s="5" customFormat="true" ht="15" hidden="false" customHeight="false" outlineLevel="0" collapsed="false">
      <c r="C72" s="31"/>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row>
    <row r="73" s="5" customFormat="true" ht="15" hidden="false" customHeight="false" outlineLevel="0" collapsed="false">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row>
    <row r="74" s="5" customFormat="true" ht="15" hidden="false" customHeight="false" outlineLevel="0" collapsed="false">
      <c r="A74" s="15" t="s">
        <v>66</v>
      </c>
      <c r="B74" s="15"/>
      <c r="C74" s="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row>
    <row r="75" s="5" customFormat="true" ht="15" hidden="false" customHeight="false" outlineLevel="0" collapsed="false">
      <c r="A75" s="6" t="s">
        <v>67</v>
      </c>
      <c r="B75" s="6" t="n">
        <v>2.221228</v>
      </c>
      <c r="C75" s="6" t="s">
        <v>68</v>
      </c>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row>
    <row r="76" s="5" customFormat="true" ht="15" hidden="false" customHeight="false" outlineLevel="0" collapsed="false">
      <c r="A76" s="15" t="s">
        <v>69</v>
      </c>
      <c r="B76" s="15"/>
      <c r="C76" s="15"/>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row>
    <row r="77" s="5" customFormat="true" ht="15" hidden="false" customHeight="false" outlineLevel="0" collapsed="false">
      <c r="A77" s="6" t="s">
        <v>70</v>
      </c>
      <c r="B77" s="6" t="n">
        <v>30.3</v>
      </c>
      <c r="C77" s="6" t="s">
        <v>68</v>
      </c>
      <c r="D77" s="17"/>
      <c r="E77" s="17"/>
      <c r="F77" s="17"/>
      <c r="G77" s="17"/>
      <c r="H77" s="17"/>
      <c r="I77" s="17" t="s">
        <v>71</v>
      </c>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row>
    <row r="78" s="5" customFormat="true" ht="15"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row>
    <row r="79" s="5" customFormat="true" ht="15"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row>
    <row r="80" customFormat="false" ht="15" hidden="false" customHeight="false" outlineLevel="0" collapsed="false">
      <c r="A80" s="2" t="s">
        <v>72</v>
      </c>
      <c r="B80" s="2"/>
      <c r="C80" s="2"/>
      <c r="D80" s="17"/>
      <c r="E80" s="17"/>
    </row>
    <row r="81" customFormat="false" ht="15" hidden="false" customHeight="false" outlineLevel="0" collapsed="false">
      <c r="A81" s="32" t="s">
        <v>73</v>
      </c>
      <c r="B81" s="33" t="n">
        <v>0.00472</v>
      </c>
      <c r="C81" s="33" t="s">
        <v>74</v>
      </c>
      <c r="D81" s="17"/>
      <c r="E81" s="17"/>
    </row>
    <row r="82" customFormat="false" ht="15" hidden="false" customHeight="false" outlineLevel="0" collapsed="false">
      <c r="A82" s="32" t="s">
        <v>75</v>
      </c>
      <c r="B82" s="33" t="n">
        <v>0</v>
      </c>
      <c r="C82" s="33" t="s">
        <v>74</v>
      </c>
      <c r="D82" s="17"/>
      <c r="E82" s="17"/>
    </row>
    <row r="83" customFormat="false" ht="15" hidden="false" customHeight="false" outlineLevel="0" collapsed="false">
      <c r="A83" s="32" t="s">
        <v>76</v>
      </c>
      <c r="B83" s="33" t="n">
        <v>1.245</v>
      </c>
      <c r="C83" s="33" t="s">
        <v>74</v>
      </c>
      <c r="D83" s="17"/>
      <c r="E83" s="17"/>
    </row>
    <row r="84" customFormat="false" ht="15" hidden="false" customHeight="false" outlineLevel="0" collapsed="false">
      <c r="A84" s="32" t="s">
        <v>77</v>
      </c>
      <c r="B84" s="33" t="n">
        <v>0.01711</v>
      </c>
      <c r="C84" s="33" t="s">
        <v>74</v>
      </c>
      <c r="D84" s="17"/>
      <c r="E84" s="17"/>
    </row>
    <row r="85" customFormat="false" ht="15" hidden="false" customHeight="false" outlineLevel="0" collapsed="false">
      <c r="A85" s="32" t="s">
        <v>78</v>
      </c>
      <c r="B85" s="33" t="n">
        <v>0</v>
      </c>
      <c r="C85" s="33" t="s">
        <v>74</v>
      </c>
      <c r="D85" s="17"/>
      <c r="E85" s="17"/>
    </row>
    <row r="86" customFormat="false" ht="15" hidden="false" customHeight="false" outlineLevel="0" collapsed="false">
      <c r="A86" s="17"/>
      <c r="B86" s="17"/>
      <c r="C86" s="17"/>
      <c r="D86" s="17"/>
      <c r="E86" s="17"/>
    </row>
    <row r="87" customFormat="false" ht="15" hidden="false" customHeight="false" outlineLevel="0" collapsed="false">
      <c r="A87" s="17"/>
      <c r="B87" s="17"/>
      <c r="C87" s="17"/>
      <c r="D87" s="17"/>
      <c r="E87" s="17"/>
    </row>
    <row r="88" customFormat="false" ht="15" hidden="false" customHeight="false" outlineLevel="0" collapsed="false">
      <c r="A88" s="17"/>
      <c r="B88" s="17"/>
      <c r="C88" s="17"/>
      <c r="D88" s="17"/>
      <c r="E88" s="17"/>
    </row>
    <row r="89" customFormat="false" ht="15" hidden="false" customHeight="false" outlineLevel="0" collapsed="false">
      <c r="A89" s="17"/>
      <c r="B89" s="17"/>
      <c r="C89" s="17"/>
      <c r="D89" s="17"/>
      <c r="E89" s="17"/>
    </row>
    <row r="90" customFormat="false" ht="15" hidden="false" customHeight="false" outlineLevel="0" collapsed="false">
      <c r="A90" s="17"/>
      <c r="B90" s="17"/>
      <c r="C90" s="17"/>
      <c r="D90" s="17"/>
      <c r="E90" s="17"/>
    </row>
    <row r="91" customFormat="false" ht="15" hidden="false" customHeight="false" outlineLevel="0" collapsed="false">
      <c r="A91" s="17"/>
      <c r="B91" s="17"/>
      <c r="C91" s="17"/>
      <c r="D91" s="17"/>
      <c r="E91" s="17"/>
    </row>
    <row r="92" customFormat="false" ht="15" hidden="false" customHeight="false" outlineLevel="0" collapsed="false">
      <c r="A92" s="17"/>
      <c r="B92" s="17"/>
      <c r="C92" s="17"/>
      <c r="D92" s="17"/>
      <c r="E92" s="17"/>
    </row>
    <row r="93" customFormat="false" ht="15" hidden="false" customHeight="false" outlineLevel="0" collapsed="false">
      <c r="A93" s="17"/>
      <c r="B93" s="17"/>
      <c r="C93" s="17"/>
      <c r="D93" s="17"/>
      <c r="E93" s="17"/>
    </row>
    <row r="94" customFormat="false" ht="15" hidden="false" customHeight="false" outlineLevel="0" collapsed="false">
      <c r="A94" s="17"/>
      <c r="B94" s="17"/>
      <c r="C94" s="17"/>
      <c r="D94" s="17"/>
      <c r="E94" s="17"/>
    </row>
    <row r="95" customFormat="false" ht="15" hidden="false" customHeight="false" outlineLevel="0" collapsed="false">
      <c r="A95" s="17"/>
      <c r="B95" s="17"/>
      <c r="C95" s="17"/>
      <c r="D95" s="17"/>
      <c r="E95" s="17"/>
    </row>
    <row r="96" customFormat="false" ht="15" hidden="false" customHeight="false" outlineLevel="0" collapsed="false">
      <c r="A96" s="17"/>
      <c r="B96" s="17"/>
      <c r="C96" s="17"/>
      <c r="D96" s="17"/>
      <c r="E96" s="17"/>
    </row>
    <row r="97" customFormat="false" ht="15" hidden="false" customHeight="false" outlineLevel="0" collapsed="false">
      <c r="A97" s="17"/>
      <c r="B97" s="17"/>
      <c r="C97" s="17"/>
      <c r="D97" s="17"/>
      <c r="E97" s="17"/>
    </row>
    <row r="98" customFormat="false" ht="15" hidden="false" customHeight="false" outlineLevel="0" collapsed="false">
      <c r="A98" s="17"/>
      <c r="B98" s="17"/>
      <c r="C98" s="17"/>
      <c r="D98" s="17"/>
      <c r="E98" s="17"/>
    </row>
    <row r="99" customFormat="false" ht="15" hidden="false" customHeight="false" outlineLevel="0" collapsed="false">
      <c r="A99" s="17"/>
      <c r="B99" s="17"/>
      <c r="C99" s="17"/>
      <c r="D99" s="17"/>
      <c r="E99" s="17"/>
    </row>
    <row r="100" customFormat="false" ht="15" hidden="false" customHeight="false" outlineLevel="0" collapsed="false">
      <c r="A100" s="17"/>
      <c r="B100" s="17"/>
      <c r="C100" s="17"/>
      <c r="D100" s="17"/>
      <c r="E100" s="17"/>
    </row>
    <row r="101" customFormat="false" ht="15" hidden="false" customHeight="false" outlineLevel="0" collapsed="false">
      <c r="A101" s="17"/>
      <c r="B101" s="17"/>
      <c r="C101" s="17"/>
      <c r="D101" s="17"/>
      <c r="E101" s="17"/>
    </row>
    <row r="102" customFormat="false" ht="15" hidden="false" customHeight="false" outlineLevel="0" collapsed="false">
      <c r="A102" s="17"/>
      <c r="B102" s="17"/>
      <c r="C102" s="17"/>
      <c r="D102" s="17"/>
      <c r="E102" s="17"/>
    </row>
    <row r="103" customFormat="false" ht="15" hidden="false" customHeight="false" outlineLevel="0" collapsed="false">
      <c r="A103" s="17"/>
      <c r="B103" s="17"/>
      <c r="C103" s="17"/>
      <c r="D103" s="17"/>
      <c r="E103" s="17"/>
    </row>
    <row r="104" customFormat="false" ht="15" hidden="false" customHeight="false" outlineLevel="0" collapsed="false">
      <c r="A104" s="17"/>
      <c r="B104" s="17"/>
      <c r="C104" s="17"/>
      <c r="D104" s="17"/>
      <c r="E104" s="17"/>
    </row>
    <row r="105" customFormat="false" ht="15" hidden="false" customHeight="false" outlineLevel="0" collapsed="false">
      <c r="A105" s="17"/>
      <c r="B105" s="17"/>
      <c r="C105" s="17"/>
      <c r="D105" s="17"/>
      <c r="E105" s="17"/>
    </row>
    <row r="106" customFormat="false" ht="15" hidden="false" customHeight="false" outlineLevel="0" collapsed="false">
      <c r="A106" s="17"/>
      <c r="B106" s="17"/>
      <c r="C106" s="17"/>
      <c r="D106" s="17"/>
      <c r="E106" s="17"/>
    </row>
    <row r="107" customFormat="false" ht="15" hidden="false" customHeight="false" outlineLevel="0" collapsed="false">
      <c r="A107" s="17"/>
      <c r="B107" s="17"/>
      <c r="C107" s="17"/>
      <c r="D107" s="17"/>
      <c r="E107"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98</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2022-03-17T16:29:52Z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