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9040" windowHeight="13005" tabRatio="500" activeTab="2"/>
  </bookViews>
  <sheets>
    <sheet name="Readme" sheetId="1" r:id="rId1"/>
    <sheet name="Info input variables" sheetId="2" r:id="rId2"/>
    <sheet name="NZP" sheetId="3" r:id="rId3"/>
  </sheets>
  <definedNames>
    <definedName name="activate_policy_Households_trans" localSheetId="2">NZP!#REF!</definedName>
    <definedName name="activate_policy_inland_trans" localSheetId="2">NZP!#REF!</definedName>
    <definedName name="activate_policy_leaving_underground" localSheetId="2">NZP!$B$69</definedName>
    <definedName name="additional_land_available_biofuels" localSheetId="2">NZP!$C$29</definedName>
    <definedName name="afforestation_program" localSheetId="2">NZP!$C$307</definedName>
    <definedName name="annual_GDPpc_growth_rate_select" localSheetId="2">NZP!#REF!</definedName>
    <definedName name="annual_shift_2_3_gen_biofuels" localSheetId="2">NZP!$C$35</definedName>
    <definedName name="choose_energy_intensity_target_method" localSheetId="2">NZP!$C$238</definedName>
    <definedName name="choose_targets_mineral_recycling_rates" localSheetId="2">NZP!$D$268</definedName>
    <definedName name="constant_GDP_variation" localSheetId="2">NZP!#REF!</definedName>
    <definedName name="Constant_population_variation" localSheetId="2">NZP!#REF!</definedName>
    <definedName name="crash_programme_CTL" localSheetId="2">NZP!$D$64</definedName>
    <definedName name="crash_programme_GTL" localSheetId="2">NZP!$D$66</definedName>
    <definedName name="efficiency_rate_of_substitution_electricity" localSheetId="2">NZP!$C$169:$Q$173</definedName>
    <definedName name="efficiency_rate_of_substitution_gases" localSheetId="2">NZP!$C$184:$Q$188</definedName>
    <definedName name="efficiency_rate_of_substitution_heat" localSheetId="2">NZP!$C$174:$Q$178</definedName>
    <definedName name="efficiency_rate_of_substitution_liquids" localSheetId="2">NZP!$C$179:$Q$183</definedName>
    <definedName name="efficiency_rate_of_substitution_solids" localSheetId="2">NZP!$C$189:$Q$193</definedName>
    <definedName name="ELF" localSheetId="2">NZP!$C$299</definedName>
    <definedName name="energy_intensity_target" localSheetId="2">NZP!$C$244:$Q$248</definedName>
    <definedName name="energy_scarcity_forgetting_time" localSheetId="2">NZP!$C$258</definedName>
    <definedName name="energy_scarcity_forgetting_time_H" localSheetId="2">NZP!$C$262</definedName>
    <definedName name="EROI_feedback_flag" localSheetId="2">NZP!#REF!</definedName>
    <definedName name="final_year_energy_intensity_target" localSheetId="2">NZP!$C$241</definedName>
    <definedName name="fuel_share_air_pkm" localSheetId="2">NZP!$C$147:$I$150</definedName>
    <definedName name="fuel_share_air_tkm" localSheetId="2">NZP!$C$133:$I$136</definedName>
    <definedName name="fuel_share_households_pkm" localSheetId="2">NZP!$C$151:$I$154</definedName>
    <definedName name="fuel_share_inland_pkm" localSheetId="2">NZP!$C$139:$I$142</definedName>
    <definedName name="fuel_share_inland_tkm" localSheetId="2">NZP!$C$125:$I$128</definedName>
    <definedName name="fuel_share_maritime_pkm" localSheetId="2">NZP!$C$143:$I$146</definedName>
    <definedName name="fuel_share_maritime_tkm" localSheetId="2">NZP!$C$133:$I$136</definedName>
    <definedName name="gdp_evolution_input" localSheetId="2">NZP!#REF!</definedName>
    <definedName name="gdp_growth_timeseries" localSheetId="2">NZP!$C$6:$AM$6</definedName>
    <definedName name="geothermal_PE_pot_heat" localSheetId="2">NZP!#REF!</definedName>
    <definedName name="household_inland_share" localSheetId="1">NZP!$D$119:$J$119</definedName>
    <definedName name="min_FEI_vs_initial" localSheetId="2">NZP!$C$166</definedName>
    <definedName name="nuclear_scenario_select" localSheetId="2">NZP!$D$104</definedName>
    <definedName name="p_bioe_residues_for_heat_electr" localSheetId="2">NZP!$C$37</definedName>
    <definedName name="p_biofuels_2gen" localSheetId="2">NZP!$C$32</definedName>
    <definedName name="p_biofuels_3g" localSheetId="2">NZP!$C$33</definedName>
    <definedName name="p_biogas_evol" localSheetId="2">NZP!$C$43</definedName>
    <definedName name="p_CCS" localSheetId="2">NZP!$C$313:$I$327</definedName>
    <definedName name="p_cellulosic_biofuels" localSheetId="2">NZP!$C$39</definedName>
    <definedName name="p_change_over_hist_max_FEI" localSheetId="2">NZP!$C$167</definedName>
    <definedName name="P_common_rr_minerals_variation_alt_techn" localSheetId="2">NZP!$C$292</definedName>
    <definedName name="P_common_rr_minerals_variation_Rest" localSheetId="2">NZP!$C$294</definedName>
    <definedName name="p_CTL_annual_growth" localSheetId="2">NZP!$C$64</definedName>
    <definedName name="p_geothermal_heat_growth" localSheetId="2">NZP!$C$51</definedName>
    <definedName name="p_gtl_growth" localSheetId="2">NZP!$C$66</definedName>
    <definedName name="p_labor_share_2050" localSheetId="2">NZP!$C$4</definedName>
    <definedName name="p_nuclear_variation_scen_3_4" localSheetId="2">NZP!$F$105</definedName>
    <definedName name="p_PHS_power" localSheetId="2">NZP!$C$24:$I$24</definedName>
    <definedName name="p_RES_power" localSheetId="2">NZP!$C$16:$I$23</definedName>
    <definedName name="P_rr_minerals_alt_techn" localSheetId="2">NZP!$D$272:$D$290</definedName>
    <definedName name="P_rr_minerals_Rest" localSheetId="2">NZP!$E$272:$E$290</definedName>
    <definedName name="p_solar_heat_growth" localSheetId="2">NZP!$C$50</definedName>
    <definedName name="p_solid_bioe_heat_growth" localSheetId="2">NZP!$C$52</definedName>
    <definedName name="pct_change_energy_intensity_target" localSheetId="2">NZP!$C$251</definedName>
    <definedName name="pes_waste_growth" localSheetId="2">NZP!$C$46</definedName>
    <definedName name="phase_out_oil_electr" localSheetId="2">NZP!$C$93</definedName>
    <definedName name="phase_out_oil_heat" localSheetId="2">NZP!$C$94</definedName>
    <definedName name="pkm_share" localSheetId="2">NZP!$D$116:$J$119</definedName>
    <definedName name="policy_change_2w_h_tfin" localSheetId="2">NZP!#REF!</definedName>
    <definedName name="policy_change_energy_speed" localSheetId="2">NZP!$C$216:$Q$220</definedName>
    <definedName name="policy_electric_2w_tfin" localSheetId="2">NZP!#REF!</definedName>
    <definedName name="policy_electric_bus_tfin" localSheetId="2">NZP!#REF!</definedName>
    <definedName name="policy_electric_household_4w_veh_transp" localSheetId="2">NZP!#REF!</definedName>
    <definedName name="policy_electric_LV_tfin" localSheetId="2">NZP!#REF!</definedName>
    <definedName name="policy_electric_train_tfin" localSheetId="2">NZP!#REF!</definedName>
    <definedName name="policy_gas_bus_tfin" localSheetId="2">NZP!#REF!</definedName>
    <definedName name="policy_gas_hh_veh_4w_tfin" localSheetId="2">NZP!#REF!</definedName>
    <definedName name="policy_gas_HV_tfin" localSheetId="2">NZP!#REF!</definedName>
    <definedName name="policy_gas_LV_tfin" localSheetId="2">NZP!#REF!</definedName>
    <definedName name="policy_hibrid_bus_tfin" localSheetId="2">NZP!#REF!</definedName>
    <definedName name="policy_hybrid_household_4w_veh_tfin" localSheetId="2">NZP!#REF!</definedName>
    <definedName name="policy_hybrid_HV_tfin" localSheetId="2">NZP!#REF!</definedName>
    <definedName name="policy_hybrid_LV_tfin" localSheetId="2">NZP!#REF!</definedName>
    <definedName name="policy_to_improve_efficiency_speed" localSheetId="2">NZP!$C$202:$Q$206</definedName>
    <definedName name="pop_evolution_input" localSheetId="2">NZP!#REF!</definedName>
    <definedName name="pop_growth_timeseries" localSheetId="2">NZP!$C$10:$AM$10</definedName>
    <definedName name="scarcity_feedback_final_fuel_replacement_flag" localSheetId="2">NZP!$C$254</definedName>
    <definedName name="sectorial_FEI_evolution_method" localSheetId="2">NZP!$C$161</definedName>
    <definedName name="select_RCP" localSheetId="2">NZP!$C$301</definedName>
    <definedName name="sensitivity_to_scarcity_option" localSheetId="2">NZP!$C$255</definedName>
    <definedName name="sensitivity_to_scarcity_option_H" localSheetId="2">NZP!$C$259</definedName>
    <definedName name="separate_conv_unconv_gas" localSheetId="2">NZP!$C$60</definedName>
    <definedName name="separate_conv_unconv_oi" localSheetId="2">NZP!$C$57</definedName>
    <definedName name="share_cell_biofuels_vs_bioe_residues" localSheetId="2">NZP!$C$41</definedName>
    <definedName name="share_curtailment" localSheetId="2">NZP!$C$25:$I$25</definedName>
    <definedName name="share_RURR_agg_gas_underground" localSheetId="2">NZP!$C$88</definedName>
    <definedName name="share_RURR_agg_oil_underground" localSheetId="2">NZP!$C$84</definedName>
    <definedName name="share_RURR_coal_underground" localSheetId="2">NZP!$C$80</definedName>
    <definedName name="share_RURR_conv_gas_underground" localSheetId="2">NZP!$C$76</definedName>
    <definedName name="share_RURR_conv_oil_underground" localSheetId="2">NZP!$C$72</definedName>
    <definedName name="share_RURR_unconv_gas_underground" localSheetId="2">NZP!$C$78</definedName>
    <definedName name="share_RURR_unconv_oil_underground" localSheetId="2">NZP!$C$74</definedName>
    <definedName name="share_target_year_oil_for_elec" localSheetId="2">NZP!$C$100</definedName>
    <definedName name="share_target_year_oil_for_heat" localSheetId="2">NZP!$C$101</definedName>
    <definedName name="solar_thermal_pot_FE" localSheetId="2">NZP!#REF!</definedName>
    <definedName name="start_policy_year_agg_gas_underground" localSheetId="2">NZP!$C$86</definedName>
    <definedName name="start_policy_year_agg_oil_underground" localSheetId="2">NZP!$C$82</definedName>
    <definedName name="start_policy_year_coal_underground" localSheetId="2">NZP!$C$79</definedName>
    <definedName name="start_policy_year_conv_gas_underground" localSheetId="2">NZP!$C$75</definedName>
    <definedName name="start_policy_year_conv_oil_underground" localSheetId="2">NZP!$C$71</definedName>
    <definedName name="start_policy_year_unconv_gas_underground" localSheetId="2">NZP!$C$77</definedName>
    <definedName name="start_policy_year_unconv_oil_underground" localSheetId="2">NZP!$C$73</definedName>
    <definedName name="start_year_3gen" localSheetId="2">NZP!$C$34</definedName>
    <definedName name="start_year_bioe_residues_heat_electr" localSheetId="2">NZP!$C$38</definedName>
    <definedName name="start_year_biofuels_land_marg" localSheetId="2">NZP!$C$30</definedName>
    <definedName name="start_year_cell_biofuels" localSheetId="2">NZP!$C$40</definedName>
    <definedName name="start_year_gdp_variation" localSheetId="2">NZP!#REF!</definedName>
    <definedName name="start_year_modification_EI" localSheetId="2">NZP!$C$240</definedName>
    <definedName name="start_year_nuclear_variation_scen3_4" localSheetId="2">NZP!$F$104</definedName>
    <definedName name="start_year_P_common_rr_minerals_alt_techn" localSheetId="2">NZP!$C$293</definedName>
    <definedName name="start_year_P_common_rr_minerals_Rest" localSheetId="2">NZP!$C$295</definedName>
    <definedName name="start_year_P_growth_RES_elec" localSheetId="2">NZP!$C$15</definedName>
    <definedName name="start_year_P_growth_RES_heat" localSheetId="2">NZP!$C$49</definedName>
    <definedName name="start_year_P_rr_minerals" localSheetId="2">NZP!$C$271</definedName>
    <definedName name="start_year_policies_transport" localSheetId="2">NZP!$D$112</definedName>
    <definedName name="start_year_policy_phase_out_oil_for_electricity" localSheetId="2">NZP!$C$96</definedName>
    <definedName name="start_year_policy_phase_out_oil_for_heat" localSheetId="2">NZP!$C$97</definedName>
    <definedName name="start_year_population_variation" localSheetId="2">NZP!#REF!</definedName>
    <definedName name="target_year_P_rr_minerals" localSheetId="2">NZP!$C$270</definedName>
    <definedName name="target_year_policy_phase_out_oil_for_electricity" localSheetId="2">NZP!$C$98</definedName>
    <definedName name="target_year_policy_phase_out_oil_for_heat" localSheetId="2">NZP!$C$99</definedName>
    <definedName name="tfin_H_inlandT" localSheetId="2">NZP!#REF!</definedName>
    <definedName name="tfin_H_veh" localSheetId="2">NZP!#REF!</definedName>
    <definedName name="tini_H_veh" localSheetId="2">NZP!#REF!</definedName>
    <definedName name="tini_inlandT_veh" localSheetId="2">NZP!#REF!</definedName>
    <definedName name="tkm_share" localSheetId="2">NZP!$D$113:$J$115</definedName>
    <definedName name="unconv_gas_growth" localSheetId="2">NZP!$C$61</definedName>
    <definedName name="unconv_oil_growth" localSheetId="2">NZP!$C$58</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year_change_pct_energy_intensity_target" localSheetId="2">NZP!$C$250</definedName>
    <definedName name="year_policy_change_energy" localSheetId="2">NZP!$C$209:$Q$213</definedName>
    <definedName name="year_policy_to_improve_efficiency" localSheetId="2">NZP!$C$195:$Q$199</definedName>
    <definedName name="year_ref_RURR">NZP!$C$70</definedName>
    <definedName name="year_RES_power" localSheetId="2">NZP!$C$15:$I$15</definedName>
    <definedName name="year_RURR_coal" localSheetId="2">NZP!$C$70</definedName>
    <definedName name="year_to_finish_energy_intensity_policies" localSheetId="2">NZP!$C$223:$Q$227</definedName>
    <definedName name="year_transport_fuel_share_pkm" localSheetId="2">NZP!$C$138:$I$138</definedName>
    <definedName name="year_transport_fuel_share_tkm">NZP!$C$124:$I$124</definedName>
    <definedName name="Year_transport_share" localSheetId="2">NZP!$D$112:$J$112</definedName>
    <definedName name="years_gdp_growth" localSheetId="2">NZP!$C$5:$AM$5</definedName>
    <definedName name="years_pop_growth" localSheetId="2">NZP!$C$9:$AM$9</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S244" i="3"/>
  <c r="T244"/>
  <c r="U244"/>
  <c r="V244"/>
  <c r="W244"/>
  <c r="X244"/>
  <c r="Y244"/>
  <c r="Z244"/>
  <c r="AA244"/>
  <c r="AB244"/>
  <c r="AC244"/>
  <c r="AD244"/>
  <c r="AE244"/>
  <c r="AF244"/>
  <c r="R244"/>
  <c r="R245"/>
  <c r="S245"/>
  <c r="T245"/>
  <c r="U245"/>
  <c r="V245"/>
  <c r="W245"/>
  <c r="X245"/>
  <c r="Y245"/>
  <c r="Z245"/>
  <c r="AA245"/>
  <c r="AB245"/>
  <c r="AC245"/>
  <c r="AD245"/>
  <c r="AE245"/>
  <c r="AF245"/>
  <c r="S246"/>
  <c r="T246"/>
  <c r="U246"/>
  <c r="V246"/>
  <c r="W246"/>
  <c r="X246"/>
  <c r="Y246"/>
  <c r="Z246"/>
  <c r="AA246"/>
  <c r="AB246"/>
  <c r="AC246"/>
  <c r="AD246"/>
  <c r="AE246"/>
  <c r="AF246"/>
  <c r="S247"/>
  <c r="T247"/>
  <c r="U247"/>
  <c r="V247"/>
  <c r="W247"/>
  <c r="X247"/>
  <c r="Y247"/>
  <c r="Z247"/>
  <c r="AA247"/>
  <c r="AB247"/>
  <c r="AC247"/>
  <c r="AD247"/>
  <c r="AE247"/>
  <c r="AF247"/>
  <c r="S248"/>
  <c r="T248"/>
  <c r="U248"/>
  <c r="V248"/>
  <c r="W248"/>
  <c r="X248"/>
  <c r="Y248"/>
  <c r="Z248"/>
  <c r="AA248"/>
  <c r="AB248"/>
  <c r="AC248"/>
  <c r="AD248"/>
  <c r="AE248"/>
  <c r="AF248"/>
  <c r="R247"/>
  <c r="R248"/>
  <c r="R246"/>
  <c r="C29"/>
  <c r="J121"/>
  <c r="I121"/>
  <c r="H121"/>
  <c r="G121"/>
  <c r="F121"/>
  <c r="E121"/>
  <c r="D121"/>
  <c r="J120"/>
  <c r="I120"/>
  <c r="H120"/>
  <c r="G120"/>
  <c r="F120"/>
  <c r="E120"/>
  <c r="D120"/>
</calcChain>
</file>

<file path=xl/comments1.xml><?xml version="1.0" encoding="utf-8"?>
<comments xmlns="http://schemas.openxmlformats.org/spreadsheetml/2006/main">
  <authors>
    <author/>
  </authors>
  <commentLis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b/>
            <sz val="9"/>
            <color rgb="FF000000"/>
            <rFont val="Tahoma"/>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tc={47D6A8B9-83F1-452C-8421-9046CECE3332}</author>
    <author>tc={016D95BB-E80B-4B00-98C0-1D89064F5D7D}</author>
    <author>tc={BE646175-83C2-429A-99C3-4FFB9E5DA91B}</author>
    <author>tc={97E7B04D-F99F-4D03-8C3F-B0B201DED031}</author>
    <author>tc={0D8062D2-D2BA-406B-A0E4-1C68422E41ED}</author>
    <author>tc={8E2C85EB-B3C0-4FBD-B52E-8ED49C371587}</author>
    <author>tc={4B15036F-405D-45C5-9332-058B3EA36C6A}</author>
    <author/>
  </authors>
  <commentList>
    <comment ref="A14"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C33" authorId="1">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Same rate as 2nd gen assumed: due to lack of data. Proxy considering already exiting infraestrucutre, capital, etc. </t>
        </r>
      </text>
    </comment>
    <comment ref="D117" authorId="2">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Important to explain this</t>
        </r>
      </text>
    </comment>
    <comment ref="A125" authorId="3">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Falta tren</t>
        </r>
      </text>
    </comment>
    <comment ref="A133" authorId="4">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Review cell range names</t>
        </r>
      </text>
    </comment>
    <comment ref="A139" authorId="5">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Falta tren!!</t>
        </r>
      </text>
    </comment>
    <comment ref="A147" authorId="6">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Review cell range names</t>
        </r>
      </text>
    </comment>
    <comment ref="A254" authorId="7">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71" authorId="7">
      <text>
        <r>
          <rPr>
            <sz val="11"/>
            <color rgb="FF000000"/>
            <rFont val="Calibri"/>
            <family val="2"/>
            <charset val="1"/>
          </rPr>
          <t xml:space="preserve">Eneko Martin:
</t>
        </r>
        <r>
          <rPr>
            <sz val="9"/>
            <color rgb="FF000000"/>
            <rFont val="Tahoma"/>
            <family val="2"/>
            <charset val="1"/>
          </rPr>
          <t>The recycling % in alternative technologies is assumed to be 1/3 of the recycling in the rest of the economy</t>
        </r>
      </text>
    </comment>
  </commentList>
</comments>
</file>

<file path=xl/sharedStrings.xml><?xml version="1.0" encoding="utf-8"?>
<sst xmlns="http://schemas.openxmlformats.org/spreadsheetml/2006/main" count="2173" uniqueCount="795">
  <si>
    <t>Name of simulated scenario</t>
  </si>
  <si>
    <t>Trend demand (all sectors)</t>
  </si>
  <si>
    <t>P labor share 2050</t>
  </si>
  <si>
    <t>Dmnl</t>
  </si>
  <si>
    <t>Labour share in 2050</t>
  </si>
  <si>
    <t>P GDP</t>
  </si>
  <si>
    <t>P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</si>
  <si>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</si>
  <si>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</si>
  <si>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</si>
  <si>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</si>
  <si>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</si>
  <si>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</si>
  <si>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</si>
  <si>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</si>
  <si>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</si>
  <si>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</si>
  <si>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</si>
  <si>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</si>
  <si>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</si>
  <si>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</si>
  <si>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</si>
  <si>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0. Select SSP projection [write "SSPi", i:1...5]</t>
  </si>
  <si>
    <t>SSP option (i=1…5)</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</si>
  <si>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</si>
  <si>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</si>
  <si>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</si>
  <si>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</si>
  <si>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</si>
  <si>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</si>
  <si>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</si>
  <si>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</si>
  <si>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</si>
  <si>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</si>
  <si>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</si>
  <si>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</si>
  <si>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</si>
  <si>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</si>
  <si>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</si>
  <si>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 xml:space="preserve">max hydro </t>
  </si>
  <si>
    <t>TWe</t>
  </si>
  <si>
    <t xml:space="preserve">Techno-ecological potential of hydro </t>
  </si>
  <si>
    <t>max potential PHS</t>
  </si>
  <si>
    <t>Techno-ecological potential of PHS</t>
  </si>
  <si>
    <t>max PE geot-elec</t>
  </si>
  <si>
    <t>TWth</t>
  </si>
  <si>
    <t>Share of geothermal for electricity in relation to the total potential of geothermal (including thermal uses).</t>
  </si>
  <si>
    <t xml:space="preserve">max oceanic </t>
  </si>
  <si>
    <t>Techno-ecological potential of oceanic</t>
  </si>
  <si>
    <t xml:space="preserve">max onshore wind </t>
  </si>
  <si>
    <t>Techno-ecological potential of onshore wind</t>
  </si>
  <si>
    <t xml:space="preserve">max offshore wind </t>
  </si>
  <si>
    <t>Techno-ecological potential of offshore wind</t>
  </si>
  <si>
    <t>max solar on land (PV and CSP)</t>
  </si>
  <si>
    <t>Mha</t>
  </si>
  <si>
    <t>Assumed land availability for solar power plants.</t>
  </si>
  <si>
    <t>Projection electric RES</t>
  </si>
  <si>
    <t>P hydro growth</t>
  </si>
  <si>
    <t>annual growth%</t>
  </si>
  <si>
    <t>Annual growth in energy output as a function of past trends.</t>
  </si>
  <si>
    <t>Start year P growth RES elec</t>
  </si>
  <si>
    <t>Start year of growth in renewable electric sources</t>
  </si>
  <si>
    <t>P geot-elec growth</t>
  </si>
  <si>
    <t>P solid bioE-elec growth</t>
  </si>
  <si>
    <t>P oceanic</t>
  </si>
  <si>
    <t>annual growth% after 2020</t>
  </si>
  <si>
    <t>Annual growth in energy output demand depending on the policy of the scenario.</t>
  </si>
  <si>
    <t>P onshore wind</t>
  </si>
  <si>
    <t>P PHS</t>
  </si>
  <si>
    <t>P wind offshore</t>
  </si>
  <si>
    <t>P solar PV</t>
  </si>
  <si>
    <t>P CSP</t>
  </si>
  <si>
    <t>BioEnergy</t>
  </si>
  <si>
    <t xml:space="preserve">P biofuels 2gen </t>
  </si>
  <si>
    <t>evol biogases</t>
  </si>
  <si>
    <t>vs past trends</t>
  </si>
  <si>
    <t>Additional land compet available for biofuels</t>
  </si>
  <si>
    <t>Available land for biofuels in competition with other uses depending on the scenario.</t>
  </si>
  <si>
    <t>Max biogases</t>
  </si>
  <si>
    <t>EJ</t>
  </si>
  <si>
    <t>Techno-ecological potential of biogases</t>
  </si>
  <si>
    <t xml:space="preserve">P biofuels 3gen </t>
  </si>
  <si>
    <t>Max potential thermal BioE conventional</t>
  </si>
  <si>
    <t>EJ/Year</t>
  </si>
  <si>
    <t>Sustainable potential NPP of conventional bioenergy for heat. Source: Technical Report.</t>
  </si>
  <si>
    <t xml:space="preserve">start year 3gen </t>
  </si>
  <si>
    <t>First year when 3rd generation biofuels are available.</t>
  </si>
  <si>
    <t>Max NPP potential BioE residues for heat</t>
  </si>
  <si>
    <t>Sustainable potential NPP residues for bioenergy for heat.</t>
  </si>
  <si>
    <t>Annual shift from 2gen to 3gen</t>
  </si>
  <si>
    <t>Share of the land dedicated for biofuels from the 2nd generation shifted to 3rd generation in the next year.</t>
  </si>
  <si>
    <t xml:space="preserve">start year biofuels land marg </t>
  </si>
  <si>
    <t>First year when the technology "biofuels land marg" is available.</t>
  </si>
  <si>
    <t>P bioE residues for heat+elec</t>
  </si>
  <si>
    <t>start year BioE residues for heat+elec</t>
  </si>
  <si>
    <t>First year when the technology is available.</t>
  </si>
  <si>
    <t xml:space="preserve">P cellulosic biofuels </t>
  </si>
  <si>
    <t xml:space="preserve">start year cellulosic biofuels </t>
  </si>
  <si>
    <t xml:space="preserve">share cellulosic biofuels vs BioE residues </t>
  </si>
  <si>
    <t>Share bioenergy residues potential allocated to cellulosic biofuels production.</t>
  </si>
  <si>
    <t>Waste</t>
  </si>
  <si>
    <t>max waste</t>
  </si>
  <si>
    <t>Techno-ecological potential of waste</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</si>
  <si>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</si>
  <si>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</si>
  <si>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</si>
  <si>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</si>
  <si>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</si>
  <si>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</si>
  <si>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</si>
  <si>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P solar for heat</t>
  </si>
  <si>
    <t>Start year P growth RES heat</t>
  </si>
  <si>
    <t>Start year of growth in renewable heat sources</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</si>
  <si>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</si>
  <si>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</si>
  <si>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</si>
  <si>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</si>
  <si>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</si>
  <si>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</si>
  <si>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</si>
  <si>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</si>
  <si>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</si>
  <si>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</si>
  <si>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</si>
  <si>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</si>
  <si>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</si>
  <si>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</si>
  <si>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</si>
  <si>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</si>
  <si>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</si>
  <si>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</si>
  <si>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</si>
  <si>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</si>
  <si>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</si>
  <si>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</si>
  <si>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</si>
  <si>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</si>
  <si>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</si>
  <si>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</si>
  <si>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</si>
  <si>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</si>
  <si>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</si>
  <si>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</si>
  <si>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</si>
  <si>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</si>
  <si>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</si>
  <si>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</si>
  <si>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</si>
  <si>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</si>
  <si>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</si>
  <si>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</si>
  <si>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</si>
  <si>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</si>
  <si>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</si>
  <si>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</si>
  <si>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</si>
  <si>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</si>
  <si>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</si>
  <si>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</si>
  <si>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</si>
  <si>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</si>
  <si>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</si>
  <si>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</si>
  <si>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</si>
  <si>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</si>
  <si>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</si>
  <si>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</si>
  <si>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</si>
  <si>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</si>
  <si>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</si>
  <si>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</si>
  <si>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</si>
  <si>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</si>
  <si>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</si>
  <si>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</si>
  <si>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</si>
  <si>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</si>
  <si>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</si>
  <si>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</si>
  <si>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</si>
  <si>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</si>
  <si>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</si>
  <si>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</si>
  <si>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</si>
  <si>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Climate model</t>
  </si>
  <si>
    <t>Climate Sensitivity</t>
  </si>
  <si>
    <t>DegreesC</t>
  </si>
  <si>
    <t>Equilibrium temperature change in response to a 2xCO2 equivalent change in radiative forcing</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</si>
  <si>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</si>
  <si>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</si>
  <si>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</si>
  <si>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</si>
  <si>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</si>
  <si>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</si>
  <si>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</si>
  <si>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</si>
  <si>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</si>
  <si>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</si>
  <si>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</si>
  <si>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</si>
  <si>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</si>
  <si>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</si>
  <si>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</si>
  <si>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</si>
  <si>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</si>
  <si>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</si>
  <si>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</si>
  <si>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</si>
  <si>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</si>
  <si>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</si>
  <si>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</si>
  <si>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</si>
  <si>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</si>
  <si>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</si>
  <si>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</si>
  <si>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</si>
  <si>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</si>
  <si>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</si>
  <si>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</si>
  <si>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</si>
  <si>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</si>
  <si>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</si>
  <si>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</si>
  <si>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</si>
  <si>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</si>
  <si>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</si>
  <si>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</si>
  <si>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</si>
  <si>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</si>
  <si>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</si>
  <si>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</si>
  <si>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</si>
  <si>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</si>
  <si>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</si>
  <si>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</si>
  <si>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</si>
  <si>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</si>
  <si>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</si>
  <si>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</si>
  <si>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</si>
  <si>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</si>
  <si>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</si>
  <si>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</si>
  <si>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</si>
  <si>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</si>
  <si>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</si>
  <si>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</si>
  <si>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</si>
  <si>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</si>
  <si>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</si>
  <si>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</si>
  <si>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</si>
  <si>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</si>
  <si>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</si>
  <si>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</si>
  <si>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</si>
  <si>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</si>
  <si>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</si>
  <si>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</si>
  <si>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</si>
  <si>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</si>
  <si>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</si>
  <si>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</si>
  <si>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</si>
  <si>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</si>
  <si>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</si>
  <si>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</si>
  <si>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</si>
  <si>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</si>
  <si>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</si>
  <si>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</si>
  <si>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</si>
  <si>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</si>
  <si>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</si>
  <si>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</si>
  <si>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</si>
  <si>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</si>
  <si>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</si>
  <si>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</si>
  <si>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</si>
  <si>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</si>
  <si>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</si>
  <si>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</si>
  <si>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</si>
  <si>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</si>
  <si>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</si>
  <si>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</si>
  <si>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</si>
  <si>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</si>
  <si>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</si>
  <si>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</si>
  <si>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</si>
  <si>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</si>
  <si>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</si>
  <si>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</si>
  <si>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</si>
  <si>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</si>
  <si>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</si>
  <si>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</si>
  <si>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</si>
  <si>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</si>
  <si>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</si>
  <si>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</si>
  <si>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</si>
  <si>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</si>
  <si>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</si>
  <si>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</si>
  <si>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</si>
  <si>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</si>
  <si>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</si>
  <si>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</si>
  <si>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</si>
  <si>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</si>
  <si>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</si>
  <si>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</si>
  <si>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</si>
  <si>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</si>
  <si>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</si>
  <si>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</si>
  <si>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</si>
  <si>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</si>
  <si>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</si>
  <si>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</si>
  <si>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</si>
  <si>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</si>
  <si>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</si>
  <si>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</si>
  <si>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</si>
  <si>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</si>
  <si>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</si>
  <si>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</si>
  <si>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</si>
  <si>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</si>
  <si>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</si>
  <si>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</si>
  <si>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</si>
  <si>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</si>
  <si>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</si>
  <si>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</si>
  <si>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</si>
  <si>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</si>
  <si>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</si>
  <si>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</si>
  <si>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</si>
  <si>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</si>
  <si>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</si>
  <si>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</si>
  <si>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</si>
  <si>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</si>
  <si>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</si>
  <si>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</si>
  <si>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</si>
  <si>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</si>
  <si>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</si>
  <si>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</si>
  <si>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</si>
  <si>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</si>
  <si>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</si>
  <si>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</si>
  <si>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</si>
  <si>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</si>
  <si>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</si>
  <si>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</si>
  <si>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</si>
  <si>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</si>
  <si>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</si>
  <si>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</si>
  <si>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</si>
  <si>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</si>
  <si>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</si>
  <si>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</si>
  <si>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</si>
  <si>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</si>
  <si>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</si>
  <si>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</si>
  <si>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</si>
  <si>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</si>
  <si>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</si>
  <si>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</si>
  <si>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</si>
  <si>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</si>
  <si>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</si>
  <si>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</si>
  <si>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</si>
  <si>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</si>
  <si>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</si>
  <si>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</si>
  <si>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</si>
  <si>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</si>
  <si>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</si>
  <si>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</si>
  <si>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</si>
  <si>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</si>
  <si>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</si>
  <si>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</si>
  <si>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</si>
  <si>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</si>
  <si>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</si>
  <si>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</si>
  <si>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</si>
  <si>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</si>
  <si>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</si>
  <si>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</si>
  <si>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</si>
  <si>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</si>
  <si>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</si>
  <si>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</si>
  <si>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From the year:</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</si>
  <si>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</si>
  <si>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</si>
  <si>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</si>
  <si>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</si>
  <si>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</si>
  <si>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Policy labor share 2050</t>
  </si>
  <si>
    <t>Desired annual GDPpc growth rate select option</t>
  </si>
  <si>
    <t>Annual population growth rate select option</t>
  </si>
  <si>
    <t>4. Phase-out of nuclear power</t>
  </si>
  <si>
    <t>Other GHG emissions than CO2 emissions:</t>
  </si>
  <si>
    <t xml:space="preserve">Exogenous other GHG emissions: selection of RCP </t>
  </si>
  <si>
    <t>1.  RCP 2.6</t>
  </si>
  <si>
    <t>2. RCP 4.5</t>
  </si>
  <si>
    <t>3. RCP 6.0</t>
  </si>
  <si>
    <t>4. RCP 8.5</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</si>
  <si>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</si>
  <si>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</si>
  <si>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</si>
  <si>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</si>
  <si>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</si>
  <si>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</si>
  <si>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</si>
  <si>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</si>
  <si>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solar PV installed power</t>
  </si>
  <si>
    <t>Policy CSP installed power</t>
  </si>
  <si>
    <t>Policy PHS installed power</t>
  </si>
  <si>
    <t>Policy biofuels 2gen growth</t>
  </si>
  <si>
    <t>Annual growth%</t>
  </si>
  <si>
    <t>Policy biofuels 3gen growth</t>
  </si>
  <si>
    <t>Mha/Year</t>
  </si>
  <si>
    <t>Policy bioE residues for heat+elec growth</t>
  </si>
  <si>
    <t>Start year BioE residues for heat+elec</t>
  </si>
  <si>
    <t xml:space="preserve">Policy cellulosic biofuels groeth </t>
  </si>
  <si>
    <t xml:space="preserve">Start year cellulosic biofuels </t>
  </si>
  <si>
    <t>Evolution biogases</t>
  </si>
  <si>
    <t xml:space="preserve">Share cellulosic biofuels vs BioE residues </t>
  </si>
  <si>
    <t>Policy solar for heat growth</t>
  </si>
  <si>
    <t>Policy geothermal for heat growth</t>
  </si>
  <si>
    <t>Policy solid bioE for heat groeth</t>
  </si>
  <si>
    <t>3. NON RENEWABLE RESOURCES</t>
  </si>
  <si>
    <t>Crash programme CTL? (1=Y;0=N)</t>
  </si>
  <si>
    <t>Crash programme GTL? (1=Y;0=N)</t>
  </si>
  <si>
    <t>activate_policy_Households_trans</t>
  </si>
  <si>
    <t>=BAU!$C$107</t>
  </si>
  <si>
    <t>activate_policy_inland_trans</t>
  </si>
  <si>
    <t>=BAU!$C$108</t>
  </si>
  <si>
    <t>additional_land_available_biofuels</t>
  </si>
  <si>
    <t>=BAU!$C$46</t>
  </si>
  <si>
    <t>afforestation_program</t>
  </si>
  <si>
    <t>=BAU!$B$20</t>
  </si>
  <si>
    <t>annual_GDPpc_growth_rate_select</t>
  </si>
  <si>
    <t>=BAU!$B$5</t>
  </si>
  <si>
    <t>annual_shift_2_3_gen_biofuels</t>
  </si>
  <si>
    <t>=BAU!$C$49</t>
  </si>
  <si>
    <t>choose_targets_mineral_recycling_rates</t>
  </si>
  <si>
    <t>=BAU!$D$223</t>
  </si>
  <si>
    <t>Start year policy phase-out oil for electricity</t>
  </si>
  <si>
    <t>constant_GDP_variation</t>
  </si>
  <si>
    <t>=BAU!$G$8</t>
  </si>
  <si>
    <t>Start year policy phase-out oil for heat</t>
  </si>
  <si>
    <t>Constant_population_variation</t>
  </si>
  <si>
    <t>=BAU!$G$13</t>
  </si>
  <si>
    <t>Target year policy phase-out oil for electricity</t>
  </si>
  <si>
    <t>crash_programme_CTL</t>
  </si>
  <si>
    <t>=BAU!$D$83</t>
  </si>
  <si>
    <t>Target year policy phase-out oil for heat</t>
  </si>
  <si>
    <t>crash_programme_GTL</t>
  </si>
  <si>
    <t>=BAU!$D$85</t>
  </si>
  <si>
    <t>efficiency_rate_of_substitution_electricity</t>
  </si>
  <si>
    <t>=BAU!$C$139:$Q$143</t>
  </si>
  <si>
    <t>efficiency_rate_of_substitution_gases</t>
  </si>
  <si>
    <t>=BAU!$C$154:$Q$158</t>
  </si>
  <si>
    <t>4. TRANSPORT POLICIES</t>
  </si>
  <si>
    <t>Transport mode shares</t>
  </si>
  <si>
    <t>tkm mode shares</t>
  </si>
  <si>
    <t>Inland</t>
  </si>
  <si>
    <t>Maritime</t>
  </si>
  <si>
    <t>Air</t>
  </si>
  <si>
    <t>pkm mode shares</t>
  </si>
  <si>
    <t xml:space="preserve">pkm households share  (share of inland transport) </t>
  </si>
  <si>
    <t>Sum pkm</t>
  </si>
  <si>
    <t>Sum tkm</t>
  </si>
  <si>
    <t>Fuel shares shares tkm</t>
  </si>
  <si>
    <t xml:space="preserve">Inland </t>
  </si>
  <si>
    <t>Liquid</t>
  </si>
  <si>
    <t>Hybrid</t>
  </si>
  <si>
    <t>Fuel shares shares pkm</t>
  </si>
  <si>
    <t>Households</t>
  </si>
  <si>
    <t xml:space="preserve">5. ENERGY INTENSITIES </t>
  </si>
  <si>
    <t>P_common_rr_minerals_variation_alt_techn</t>
  </si>
  <si>
    <t>=BAU!$C$247</t>
  </si>
  <si>
    <t>P_common_rr_minerals_variation_Rest</t>
  </si>
  <si>
    <t>=BAU!$C$248</t>
  </si>
  <si>
    <t>p_CSP_growth</t>
  </si>
  <si>
    <t>=BAU!$C$43</t>
  </si>
  <si>
    <t>p_CTL_annual_growth</t>
  </si>
  <si>
    <t>=BAU!$C$83</t>
  </si>
  <si>
    <t>p_geot_elect_growth</t>
  </si>
  <si>
    <t>=BAU!$C$36</t>
  </si>
  <si>
    <t>p_geothermal_heat_growth</t>
  </si>
  <si>
    <t>=BAU!$C$65</t>
  </si>
  <si>
    <t>Efficiency rate of substitution (Dmnl)</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</si>
  <si>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</si>
  <si>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</si>
  <si>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</si>
  <si>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</si>
  <si>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</si>
  <si>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</si>
  <si>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</si>
  <si>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</si>
  <si>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</si>
  <si>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</si>
  <si>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</si>
  <si>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</si>
  <si>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</si>
  <si>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p_nuclear_variation_scen_3_4</t>
  </si>
  <si>
    <t>=BAU!$F$16</t>
  </si>
  <si>
    <t>Electricity by</t>
  </si>
  <si>
    <t>electricity</t>
  </si>
  <si>
    <t>p_oceanic_growth_2020</t>
  </si>
  <si>
    <t>=BAU!$C$38</t>
  </si>
  <si>
    <t>Heat by</t>
  </si>
  <si>
    <t>p_onshore_wind_growth</t>
  </si>
  <si>
    <t>=BAU!$C$39</t>
  </si>
  <si>
    <t>Liquids by</t>
  </si>
  <si>
    <t>p_phs_growth</t>
  </si>
  <si>
    <t>=BAU!$C$42</t>
  </si>
  <si>
    <t>Gases by</t>
  </si>
  <si>
    <t>P_rr_minerals_alt_techn</t>
  </si>
  <si>
    <t>=BAU!$D$227:$D$245</t>
  </si>
  <si>
    <t>Solids by</t>
  </si>
  <si>
    <t>P_rr_minerals_Rest</t>
  </si>
  <si>
    <t>=BAU!$E$227:$E$245</t>
  </si>
  <si>
    <t>heat</t>
  </si>
  <si>
    <t>p_solar_heat_growth</t>
  </si>
  <si>
    <t>=BAU!$C$64</t>
  </si>
  <si>
    <t>p_solar_pv_growth</t>
  </si>
  <si>
    <t>=BAU!$C$41</t>
  </si>
  <si>
    <t>p_solid_bioe_elect_growth</t>
  </si>
  <si>
    <t>=BAU!$C$37</t>
  </si>
  <si>
    <t>p_solid_bioe_heat_growth</t>
  </si>
  <si>
    <t>=BAU!$C$66</t>
  </si>
  <si>
    <t>p_wind_offshore_growth</t>
  </si>
  <si>
    <t>=BAU!$C$40</t>
  </si>
  <si>
    <t xml:space="preserve">Electricity by </t>
  </si>
  <si>
    <t>liquids</t>
  </si>
  <si>
    <t>pct_change_energy_intensity_target</t>
  </si>
  <si>
    <t>=BAU!$C$209</t>
  </si>
  <si>
    <t>pes_waste_growth</t>
  </si>
  <si>
    <t>=BAU!$C$58</t>
  </si>
  <si>
    <t>phase_out_oil_electr</t>
  </si>
  <si>
    <t>=BAU!$C$104</t>
  </si>
  <si>
    <t>phase_out_oil_heat</t>
  </si>
  <si>
    <t>=BAU!$C$105</t>
  </si>
  <si>
    <t>policy_change_2w_h_tfin</t>
  </si>
  <si>
    <t>=BAU!$C$118</t>
  </si>
  <si>
    <t>gases</t>
  </si>
  <si>
    <t>policy_change_energy_speed</t>
  </si>
  <si>
    <t>=BAU!$C$183:$Q$187</t>
  </si>
  <si>
    <t>policy_electric_2w_tfin</t>
  </si>
  <si>
    <t>=BAU!$C$117</t>
  </si>
  <si>
    <t>policy_electric_bus_tfin</t>
  </si>
  <si>
    <t>=BAU!$C$125</t>
  </si>
  <si>
    <t>policy_electric_household_4w_veh_transp</t>
  </si>
  <si>
    <t>=BAU!$C$114</t>
  </si>
  <si>
    <t>policy_electric_LV_tfin</t>
  </si>
  <si>
    <t>=BAU!$C$122</t>
  </si>
  <si>
    <t>solids</t>
  </si>
  <si>
    <t>policy_electric_train_tfin</t>
  </si>
  <si>
    <t>=BAU!$C$128</t>
  </si>
  <si>
    <t>policy_gas_bus_tfin</t>
  </si>
  <si>
    <t>=BAU!$C$127</t>
  </si>
  <si>
    <t>policy_gas_hh_veh_4w_tfin</t>
  </si>
  <si>
    <t>=BAU!$C$116</t>
  </si>
  <si>
    <t>policy_gas_HV_tfin</t>
  </si>
  <si>
    <t>=BAU!$C$121</t>
  </si>
  <si>
    <t>policy_gas_LV_tfin</t>
  </si>
  <si>
    <t>=BAU!$C$124</t>
  </si>
  <si>
    <t>policy_hibrid_bus_tfin</t>
  </si>
  <si>
    <t>=BAU!$C$126</t>
  </si>
  <si>
    <t>policy_hybrid_household_4w_veh_tfin</t>
  </si>
  <si>
    <t>=BAU!$C$115</t>
  </si>
  <si>
    <t>policy_hybrid_HV_tfin</t>
  </si>
  <si>
    <t>=BAU!$C$120</t>
  </si>
  <si>
    <t>policy_hybrid_LV_tfin</t>
  </si>
  <si>
    <t>=BAU!$C$123</t>
  </si>
  <si>
    <t>policy_to_improve_efficiency_speed</t>
  </si>
  <si>
    <t>=BAU!$C$171:$Q$175</t>
  </si>
  <si>
    <t>pop_evolution_input</t>
  </si>
  <si>
    <t>=BAU!$B$10</t>
  </si>
  <si>
    <t>pop_growth_timeseries</t>
  </si>
  <si>
    <t>=BAU!$E$12:$AO$12</t>
  </si>
  <si>
    <t>scarcity_feedback_final_fuel_replacement_flag</t>
  </si>
  <si>
    <t>=BAU!$B$213</t>
  </si>
  <si>
    <t>sectorial_FEI_evolution_method</t>
  </si>
  <si>
    <t>=BAU!$C$132</t>
  </si>
  <si>
    <t>select_RCP</t>
  </si>
  <si>
    <t>=BAU!$C$25</t>
  </si>
  <si>
    <t>sensitivity_to_scarcity_option</t>
  </si>
  <si>
    <t>=BAU!$C$214</t>
  </si>
  <si>
    <t>sensitivity_to_scarcity_option_H</t>
  </si>
  <si>
    <t>=BAU!$F$214</t>
  </si>
  <si>
    <t>separate_conv_unconv_gas</t>
  </si>
  <si>
    <t>=BAU!$C$75</t>
  </si>
  <si>
    <t>separate_conv_unconv_oi</t>
  </si>
  <si>
    <t>=BAU!$C$71</t>
  </si>
  <si>
    <t>share_cell_biofuels_vs_bioe_residues</t>
  </si>
  <si>
    <t>=BAU!$C$56</t>
  </si>
  <si>
    <t>share_RURR_agg_gas_underground</t>
  </si>
  <si>
    <t>=BAU!$F$93</t>
  </si>
  <si>
    <t>share_RURR_agg_oil_underground</t>
  </si>
  <si>
    <t>=BAU!$F$89</t>
  </si>
  <si>
    <t>share_RURR_coal_underground</t>
  </si>
  <si>
    <t>=BAU!$C$96</t>
  </si>
  <si>
    <t>share_RURR_conv_gas_underground</t>
  </si>
  <si>
    <t>=BAU!$C$92</t>
  </si>
  <si>
    <t>share_RURR_conv_oil_underground</t>
  </si>
  <si>
    <t>=BAU!$C$88</t>
  </si>
  <si>
    <t>share_RURR_unconv_gas_underground</t>
  </si>
  <si>
    <t>=BAU!$C$94</t>
  </si>
  <si>
    <t>share_RURR_unconv_oil_underground</t>
  </si>
  <si>
    <t>=BAU!$C$90</t>
  </si>
  <si>
    <t>share_target_year_oil_for_elec</t>
  </si>
  <si>
    <t>=BAU!$F$101</t>
  </si>
  <si>
    <t>share_target_year_oil_for_heat</t>
  </si>
  <si>
    <t>=BAU!$F$102</t>
  </si>
  <si>
    <t>Year to finish energy intensity policies (year)</t>
  </si>
  <si>
    <t>solar_thermal_pot_FE</t>
  </si>
  <si>
    <t>=BAU!$C$60</t>
  </si>
  <si>
    <t>start_policy_year_agg_gas_underground</t>
  </si>
  <si>
    <t>=BAU!$F$91</t>
  </si>
  <si>
    <t>start_policy_year_agg_oil_underground</t>
  </si>
  <si>
    <t>=BAU!$F$87</t>
  </si>
  <si>
    <t>start_policy_year_coal_underground</t>
  </si>
  <si>
    <t>=BAU!$C$95</t>
  </si>
  <si>
    <t>start_policy_year_conv_gas_underground</t>
  </si>
  <si>
    <t>=BAU!$C$91</t>
  </si>
  <si>
    <t>start_policy_year_conv_oil_underground</t>
  </si>
  <si>
    <t>=BAU!$C$87</t>
  </si>
  <si>
    <t>start_policy_year_unconv_gas_underground</t>
  </si>
  <si>
    <t>=BAU!$C$93</t>
  </si>
  <si>
    <t>start_policy_year_unconv_oil_underground</t>
  </si>
  <si>
    <t>=BAU!$C$89</t>
  </si>
  <si>
    <t>start_year_3gen</t>
  </si>
  <si>
    <t>=BAU!$C$48</t>
  </si>
  <si>
    <t>Start year modification EI</t>
  </si>
  <si>
    <t>start_year_bioe_residues_heat_electr</t>
  </si>
  <si>
    <t>=BAU!$C$52</t>
  </si>
  <si>
    <t>start_year_biofuels_land_marg</t>
  </si>
  <si>
    <t>=BAU!$C$50</t>
  </si>
  <si>
    <t>start_year_cell_biofuels</t>
  </si>
  <si>
    <t>=BAU!$C$54</t>
  </si>
  <si>
    <t>Energy intensity target (EJ/M$ US1995)</t>
  </si>
  <si>
    <t>start_year_gdp_variation</t>
  </si>
  <si>
    <t>=BAU!$E$8</t>
  </si>
  <si>
    <t>start_year_modification_EI</t>
  </si>
  <si>
    <t>=BAU!$B$197</t>
  </si>
  <si>
    <t>start_year_nuclear_variation_scen3_4</t>
  </si>
  <si>
    <t>=BAU!$F$15</t>
  </si>
  <si>
    <t>start_year_P_common_rr_minerals_alt_techn</t>
  </si>
  <si>
    <t>=BAU!$F$247</t>
  </si>
  <si>
    <t>start_year_P_common_rr_minerals_Rest</t>
  </si>
  <si>
    <t>=BAU!$F$248</t>
  </si>
  <si>
    <t>start_year_P_growth_RES_elec</t>
  </si>
  <si>
    <t>=BAU!$B$33</t>
  </si>
  <si>
    <t>start_year_P_rr_minerals</t>
  </si>
  <si>
    <t>=BAU!$B$226</t>
  </si>
  <si>
    <t>start_year_policy_phase_out_oil_for_electricity</t>
  </si>
  <si>
    <t>=BAU!$B$101</t>
  </si>
  <si>
    <t>start_year_policy_phase_out_oil_for_heat</t>
  </si>
  <si>
    <t>=BAU!$B$102</t>
  </si>
  <si>
    <t>target_year_policy_phase_out_oil_for_electricity</t>
  </si>
  <si>
    <t>=BAU!$D$101</t>
  </si>
  <si>
    <t>target_year_policy_phase_out_oil_for_heat</t>
  </si>
  <si>
    <t>=BAU!$D$102</t>
  </si>
  <si>
    <t>tfin_H_inlandT</t>
  </si>
  <si>
    <t>=BAU!$C$112</t>
  </si>
  <si>
    <t>tfin_H_veh</t>
  </si>
  <si>
    <t>=BAU!$C$110</t>
  </si>
  <si>
    <t>tini_H_veh</t>
  </si>
  <si>
    <t>=BAU!$C$109</t>
  </si>
  <si>
    <t>Years</t>
  </si>
  <si>
    <t>tini_inlandT_veh</t>
  </si>
  <si>
    <t>=BAU!$C$111</t>
  </si>
  <si>
    <t>unlimited_coal</t>
  </si>
  <si>
    <t>=BAU!$B$79</t>
  </si>
  <si>
    <t>unlimited_gas</t>
  </si>
  <si>
    <t>=BAU!$C$77</t>
  </si>
  <si>
    <t>unlimited_NRE</t>
  </si>
  <si>
    <t>=BAU!$B$69</t>
  </si>
  <si>
    <t>unlimited_oil</t>
  </si>
  <si>
    <t>=BAU!$C$73</t>
  </si>
  <si>
    <t>unlimited_uranium</t>
  </si>
  <si>
    <t>=BAU!$B$81</t>
  </si>
  <si>
    <t>year_change_pct_energy_intensity_target</t>
  </si>
  <si>
    <t>=BAU!$C$208</t>
  </si>
  <si>
    <t>year_policy_change_energy</t>
  </si>
  <si>
    <t>=BAU!$C$177:$Q$181</t>
  </si>
  <si>
    <t>Share in target year</t>
  </si>
  <si>
    <t>year_policy_to_improve_efficiency</t>
  </si>
  <si>
    <t>=BAU!$C$165:$Q$169</t>
  </si>
  <si>
    <t>year_to_finish_energy_intensity_policies</t>
  </si>
  <si>
    <t>=BAU!$C$189:$Q$193</t>
  </si>
  <si>
    <t>years_gdp_growth</t>
  </si>
  <si>
    <t>=BAU!$E$6:$AO$6</t>
  </si>
  <si>
    <t>years_pop_growth</t>
  </si>
  <si>
    <t>=BAU!$E$11:$AO$11</t>
  </si>
  <si>
    <t>Policy recycling minerals alternative technologies (RES elec &amp; EV batteries)</t>
  </si>
  <si>
    <t>Annual recycling rate variation (%)</t>
  </si>
  <si>
    <t>Start year P recycling minerals alt technologies</t>
  </si>
  <si>
    <t>Policy recycling minerals Rest</t>
  </si>
  <si>
    <t>Start year P recycling minerals Rest</t>
  </si>
  <si>
    <t>File overview</t>
  </si>
  <si>
    <t xml:space="preserve">        Scenario </t>
  </si>
  <si>
    <t>Net Zero Pathway (NZP)</t>
  </si>
  <si>
    <t xml:space="preserve">        Brief description </t>
  </si>
  <si>
    <t>Scenario that reaches net zero emissions by 2050</t>
  </si>
  <si>
    <t xml:space="preserve">        Geograpical coverage</t>
  </si>
  <si>
    <t>World</t>
  </si>
  <si>
    <t xml:space="preserve">        Status</t>
  </si>
  <si>
    <t>First draft</t>
  </si>
  <si>
    <t xml:space="preserve">        Dissemination level</t>
  </si>
  <si>
    <t>Internal</t>
  </si>
  <si>
    <t xml:space="preserve">        Released</t>
  </si>
  <si>
    <t xml:space="preserve">        Authors</t>
  </si>
  <si>
    <t>File structure</t>
  </si>
  <si>
    <t xml:space="preserve">        Readme</t>
  </si>
  <si>
    <t xml:space="preserve">        Info input variables</t>
  </si>
  <si>
    <t xml:space="preserve"> &lt;-- needs to be edited (to be discussed)</t>
  </si>
  <si>
    <t xml:space="preserve">        Net Zero Pathway</t>
  </si>
  <si>
    <t xml:space="preserve">        User defined scenario</t>
  </si>
  <si>
    <t xml:space="preserve">        Reference scenario</t>
  </si>
  <si>
    <t xml:space="preserve"> &lt;-- needs to be eraised (kept for version control)</t>
  </si>
  <si>
    <t>Additional information</t>
  </si>
  <si>
    <t xml:space="preserve">        About the scenario</t>
  </si>
  <si>
    <t>"Net zero pathway (NZP) technical overview"</t>
  </si>
  <si>
    <t xml:space="preserve">        About the model</t>
  </si>
  <si>
    <t>Model documentation</t>
  </si>
  <si>
    <t xml:space="preserve">        Other</t>
  </si>
  <si>
    <t>Please, contact ...</t>
  </si>
  <si>
    <t>Control (must be 100%)</t>
  </si>
  <si>
    <t>All-electric</t>
  </si>
  <si>
    <t>Projection RES for electricity</t>
  </si>
  <si>
    <t>Policy offshore wind installed power</t>
  </si>
  <si>
    <t>1. SOCIOECONOMIC INDICATORS</t>
  </si>
  <si>
    <t>*Intercomparison issues with historical data</t>
  </si>
  <si>
    <t>6. CLIMATE AND ENVIRONMENT</t>
  </si>
  <si>
    <t>*No big change observed</t>
  </si>
  <si>
    <t>0.1</t>
  </si>
  <si>
    <t>Annual growth (%)</t>
  </si>
  <si>
    <t>Policy CTL</t>
  </si>
  <si>
    <t>Policy GTL</t>
  </si>
  <si>
    <t>Policy waste as PES</t>
  </si>
  <si>
    <t>Revisar unitats dins del model</t>
  </si>
  <si>
    <t>Land use</t>
  </si>
  <si>
    <t>Start year biofuels marginal land</t>
  </si>
  <si>
    <t>2nd and 3rd generation biofuels</t>
  </si>
  <si>
    <t>Start year 3gen (First year when 3rd generation biofuels are available)</t>
  </si>
  <si>
    <t>Biogases</t>
  </si>
  <si>
    <t xml:space="preserve">Cellulosic biofuels and bioenergy residues </t>
  </si>
  <si>
    <t>*Revisar 2051</t>
  </si>
  <si>
    <t>START</t>
  </si>
  <si>
    <t>Year when the policy to improve efficiency in sectors finish</t>
  </si>
  <si>
    <t>Year when policy to change energy starts (year)</t>
  </si>
  <si>
    <t>Year when policy to improve efficiency starts (year)</t>
  </si>
  <si>
    <t>Speed of implementation of policy to improve efficiency (1-rapid/2-medium/3-slow)</t>
  </si>
  <si>
    <t>Speed of implemntation of policy change energy (1-rapid/2-medium/3-slow)</t>
  </si>
  <si>
    <t>Year to finish energy change policies (year)</t>
  </si>
  <si>
    <t>year_to_finish_energy_change_policies</t>
  </si>
  <si>
    <t>Ara és 2050 by default</t>
  </si>
  <si>
    <t>Changed from documentation</t>
  </si>
  <si>
    <t>NA</t>
  </si>
  <si>
    <t>unconv_oil_growth</t>
  </si>
  <si>
    <t>unconv_gas_growth</t>
  </si>
  <si>
    <t>Constraint to annual growth in extraction rate (%)</t>
  </si>
  <si>
    <t>Policy curtailment share</t>
  </si>
  <si>
    <t>Force leaving underground? (1=Y,0=N)</t>
  </si>
  <si>
    <t>activate_policy_leaving_underground</t>
  </si>
  <si>
    <t>Reference year RURR</t>
  </si>
  <si>
    <t>year_ref_RURR</t>
  </si>
  <si>
    <t>Net Zero Pathway</t>
  </si>
  <si>
    <t>CCS</t>
  </si>
  <si>
    <t>Year carbon capture capacity</t>
  </si>
  <si>
    <t xml:space="preserve">Hotels and restaurants </t>
  </si>
  <si>
    <t>Transport, storage and communication</t>
  </si>
  <si>
    <t>Real estate renting and bussines activities</t>
  </si>
  <si>
    <t>Non-Market Services</t>
  </si>
</sst>
</file>

<file path=xl/styles.xml><?xml version="1.0" encoding="utf-8"?>
<styleSheet xmlns="http://schemas.openxmlformats.org/spreadsheetml/2006/main">
  <numFmts count="5">
    <numFmt numFmtId="164" formatCode="0.0%"/>
    <numFmt numFmtId="165" formatCode="#,##0.000"/>
    <numFmt numFmtId="166" formatCode="#,##0.0000"/>
    <numFmt numFmtId="167" formatCode="_-* #,##0.00\ _€_-;\-* #,##0.00\ _€_-;_-* \-??\ _€_-;_-@_-"/>
    <numFmt numFmtId="168" formatCode="0.000"/>
  </numFmts>
  <fonts count="22">
    <font>
      <sz val="11"/>
      <color rgb="FF000000"/>
      <name val="Calibri"/>
      <family val="2"/>
      <charset val="1"/>
    </font>
    <font>
      <sz val="10"/>
      <name val="Arial"/>
      <family val="2"/>
      <charset val="1"/>
    </font>
    <font>
      <sz val="11"/>
      <name val="Calibri"/>
      <family val="2"/>
      <charset val="1"/>
    </font>
    <font>
      <sz val="24"/>
      <color rgb="FF000000"/>
      <name val="Calibri"/>
      <family val="2"/>
      <charset val="1"/>
    </font>
    <font>
      <b/>
      <sz val="11"/>
      <color rgb="FF000000"/>
      <name val="Calibri"/>
      <family val="2"/>
      <charset val="1"/>
    </font>
    <font>
      <i/>
      <sz val="11"/>
      <color rgb="FF000000"/>
      <name val="Calibri"/>
      <family val="2"/>
      <charset val="1"/>
    </font>
    <font>
      <sz val="11"/>
      <color rgb="FFFF0000"/>
      <name val="Calibri"/>
      <family val="2"/>
      <charset val="1"/>
    </font>
    <font>
      <b/>
      <sz val="11"/>
      <name val="Calibri"/>
      <family val="2"/>
      <charset val="1"/>
    </font>
    <font>
      <b/>
      <sz val="9"/>
      <color rgb="FF000000"/>
      <name val="Tahoma"/>
      <family val="2"/>
      <charset val="1"/>
    </font>
    <font>
      <sz val="9"/>
      <color rgb="FF000000"/>
      <name val="Tahoma"/>
      <family val="2"/>
      <charset val="1"/>
    </font>
    <font>
      <b/>
      <sz val="20"/>
      <color rgb="FF000000"/>
      <name val="Calibri"/>
      <family val="2"/>
      <charset val="1"/>
    </font>
    <font>
      <b/>
      <sz val="12"/>
      <color rgb="FF000000"/>
      <name val="Calibri"/>
      <family val="2"/>
      <charset val="1"/>
    </font>
    <font>
      <sz val="10"/>
      <color rgb="FF000000"/>
      <name val="Calibri"/>
      <family val="2"/>
      <charset val="1"/>
    </font>
    <font>
      <sz val="11"/>
      <color rgb="FF3F3F76"/>
      <name val="Calibri"/>
      <family val="2"/>
      <charset val="1"/>
    </font>
    <font>
      <sz val="11"/>
      <color rgb="FF000000"/>
      <name val="Calibri"/>
      <family val="2"/>
      <charset val="1"/>
    </font>
    <font>
      <b/>
      <sz val="24"/>
      <color rgb="FF000000"/>
      <name val="Calibri"/>
      <family val="2"/>
      <charset val="1"/>
    </font>
    <font>
      <b/>
      <i/>
      <sz val="12"/>
      <color rgb="FF000000"/>
      <name val="Calibri"/>
      <family val="2"/>
      <charset val="1"/>
    </font>
    <font>
      <sz val="11"/>
      <color rgb="FFDDEBF7"/>
      <name val="Calibri"/>
      <family val="2"/>
      <charset val="1"/>
    </font>
    <font>
      <sz val="12"/>
      <color rgb="FF000000"/>
      <name val="Calibri"/>
      <family val="2"/>
    </font>
    <font>
      <sz val="11"/>
      <color rgb="FF000000"/>
      <name val="Calibri"/>
      <family val="2"/>
    </font>
    <font>
      <u/>
      <sz val="11"/>
      <color rgb="FF000000"/>
      <name val="Calibri"/>
      <family val="2"/>
      <charset val="1"/>
    </font>
    <font>
      <b/>
      <sz val="14"/>
      <color rgb="FF000000"/>
      <name val="Calibri"/>
      <family val="2"/>
      <charset val="1"/>
    </font>
  </fonts>
  <fills count="61">
    <fill>
      <patternFill patternType="none"/>
    </fill>
    <fill>
      <patternFill patternType="gray125"/>
    </fill>
    <fill>
      <patternFill patternType="solid">
        <fgColor rgb="FFFFCC99"/>
        <bgColor rgb="FFF8CBAD"/>
      </patternFill>
    </fill>
    <fill>
      <patternFill patternType="solid">
        <fgColor rgb="FFF8F200"/>
        <bgColor rgb="FFFFFF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F2DCDB"/>
      </patternFill>
    </fill>
    <fill>
      <patternFill patternType="solid">
        <fgColor rgb="FF9DC3E6"/>
        <bgColor rgb="FFBFBFBF"/>
      </patternFill>
    </fill>
    <fill>
      <patternFill patternType="solid">
        <fgColor rgb="FFA9D18E"/>
        <bgColor rgb="FFBFBFBF"/>
      </patternFill>
    </fill>
    <fill>
      <patternFill patternType="solid">
        <fgColor rgb="FF000000"/>
        <bgColor rgb="FF003300"/>
      </patternFill>
    </fill>
    <fill>
      <patternFill patternType="solid">
        <fgColor rgb="FF39C6DB"/>
        <bgColor indexed="64"/>
      </patternFill>
    </fill>
    <fill>
      <patternFill patternType="solid">
        <fgColor rgb="FFA2E8BD"/>
        <bgColor indexed="64"/>
      </patternFill>
    </fill>
    <fill>
      <patternFill patternType="solid">
        <fgColor rgb="FFFFFF00"/>
        <bgColor indexed="64"/>
      </patternFill>
    </fill>
    <fill>
      <patternFill patternType="solid">
        <fgColor theme="9" tint="0.79998168889431442"/>
        <bgColor rgb="FF008080"/>
      </patternFill>
    </fill>
    <fill>
      <patternFill patternType="solid">
        <fgColor theme="9" tint="0.79998168889431442"/>
        <bgColor rgb="FF66FF33"/>
      </patternFill>
    </fill>
    <fill>
      <patternFill patternType="solid">
        <fgColor theme="9" tint="0.79998168889431442"/>
        <bgColor indexed="64"/>
      </patternFill>
    </fill>
    <fill>
      <patternFill patternType="solid">
        <fgColor rgb="FFE2EFDA"/>
        <bgColor indexed="64"/>
      </patternFill>
    </fill>
    <fill>
      <patternFill patternType="solid">
        <fgColor theme="6" tint="0.79998168889431442"/>
        <bgColor rgb="FF008080"/>
      </patternFill>
    </fill>
    <fill>
      <patternFill patternType="solid">
        <fgColor theme="6" tint="0.79998168889431442"/>
        <bgColor rgb="FF00FF00"/>
      </patternFill>
    </fill>
    <fill>
      <patternFill patternType="solid">
        <fgColor theme="6" tint="0.79998168889431442"/>
        <bgColor indexed="64"/>
      </patternFill>
    </fill>
    <fill>
      <patternFill patternType="solid">
        <fgColor theme="6" tint="0.79998168889431442"/>
        <bgColor rgb="FFF8F200"/>
      </patternFill>
    </fill>
    <fill>
      <patternFill patternType="solid">
        <fgColor theme="6" tint="0.79998168889431442"/>
        <bgColor rgb="FFBFBFBF"/>
      </patternFill>
    </fill>
    <fill>
      <patternFill patternType="solid">
        <fgColor theme="6" tint="0.79998168889431442"/>
        <bgColor rgb="FF66FF33"/>
      </patternFill>
    </fill>
    <fill>
      <patternFill patternType="solid">
        <fgColor theme="8" tint="0.79998168889431442"/>
        <bgColor rgb="FFF8F200"/>
      </patternFill>
    </fill>
    <fill>
      <patternFill patternType="solid">
        <fgColor theme="6" tint="0.79998168889431442"/>
        <bgColor rgb="FFC9C9C9"/>
      </patternFill>
    </fill>
    <fill>
      <patternFill patternType="solid">
        <fgColor theme="6" tint="0.79998168889431442"/>
        <bgColor rgb="FFFF8080"/>
      </patternFill>
    </fill>
    <fill>
      <patternFill patternType="solid">
        <fgColor theme="6" tint="0.79998168889431442"/>
        <bgColor rgb="FFFBE5D6"/>
      </patternFill>
    </fill>
    <fill>
      <patternFill patternType="solid">
        <fgColor theme="6" tint="0.79998168889431442"/>
        <bgColor rgb="FFF8CBAD"/>
      </patternFill>
    </fill>
    <fill>
      <patternFill patternType="solid">
        <fgColor theme="9" tint="-0.249977111117893"/>
        <bgColor rgb="FFBFBFBF"/>
      </patternFill>
    </fill>
    <fill>
      <patternFill patternType="solid">
        <fgColor theme="9" tint="-0.249977111117893"/>
        <bgColor rgb="FFC9C9C9"/>
      </patternFill>
    </fill>
    <fill>
      <patternFill patternType="solid">
        <fgColor theme="9" tint="-0.249977111117893"/>
        <bgColor rgb="FF66FF33"/>
      </patternFill>
    </fill>
    <fill>
      <patternFill patternType="solid">
        <fgColor theme="9" tint="-0.249977111117893"/>
        <bgColor indexed="64"/>
      </patternFill>
    </fill>
    <fill>
      <patternFill patternType="solid">
        <fgColor theme="9" tint="-0.249977111117893"/>
        <bgColor rgb="FFF8F200"/>
      </patternFill>
    </fill>
    <fill>
      <patternFill patternType="solid">
        <fgColor theme="6" tint="0.79998168889431442"/>
        <bgColor rgb="FFF2DCDB"/>
      </patternFill>
    </fill>
    <fill>
      <patternFill patternType="solid">
        <fgColor theme="6" tint="0.79998168889431442"/>
        <bgColor rgb="FFFFCC99"/>
      </patternFill>
    </fill>
    <fill>
      <patternFill patternType="solid">
        <fgColor theme="8" tint="0.79998168889431442"/>
        <bgColor rgb="FF00FF00"/>
      </patternFill>
    </fill>
    <fill>
      <patternFill patternType="solid">
        <fgColor theme="8" tint="0.79998168889431442"/>
        <bgColor indexed="64"/>
      </patternFill>
    </fill>
    <fill>
      <patternFill patternType="solid">
        <fgColor theme="9" tint="-0.249977111117893"/>
        <bgColor rgb="FF00FF00"/>
      </patternFill>
    </fill>
    <fill>
      <patternFill patternType="solid">
        <fgColor theme="9"/>
        <bgColor rgb="FFF8F200"/>
      </patternFill>
    </fill>
    <fill>
      <patternFill patternType="solid">
        <fgColor theme="8"/>
        <bgColor rgb="FFF8F200"/>
      </patternFill>
    </fill>
    <fill>
      <patternFill patternType="solid">
        <fgColor theme="9" tint="0.39997558519241921"/>
        <bgColor indexed="64"/>
      </patternFill>
    </fill>
    <fill>
      <patternFill patternType="solid">
        <fgColor theme="9" tint="0.79998168889431442"/>
        <bgColor rgb="FFF2DCDB"/>
      </patternFill>
    </fill>
    <fill>
      <patternFill patternType="solid">
        <fgColor theme="9" tint="0.79998168889431442"/>
        <bgColor rgb="FFFFCC99"/>
      </patternFill>
    </fill>
    <fill>
      <patternFill patternType="solid">
        <fgColor theme="4" tint="0.79998168889431442"/>
        <bgColor rgb="FFF2DCDB"/>
      </patternFill>
    </fill>
    <fill>
      <patternFill patternType="solid">
        <fgColor theme="5"/>
        <bgColor rgb="FF008080"/>
      </patternFill>
    </fill>
    <fill>
      <patternFill patternType="solid">
        <fgColor theme="5"/>
        <bgColor rgb="FFFF8080"/>
      </patternFill>
    </fill>
    <fill>
      <patternFill patternType="solid">
        <fgColor theme="5"/>
        <bgColor rgb="FFF8F200"/>
      </patternFill>
    </fill>
    <fill>
      <patternFill patternType="solid">
        <fgColor theme="5"/>
        <bgColor indexed="64"/>
      </patternFill>
    </fill>
    <fill>
      <patternFill patternType="solid">
        <fgColor theme="5"/>
        <bgColor rgb="FF66FF33"/>
      </patternFill>
    </fill>
    <fill>
      <patternFill patternType="solid">
        <fgColor theme="5"/>
        <bgColor rgb="FF003300"/>
      </patternFill>
    </fill>
    <fill>
      <patternFill patternType="solid">
        <fgColor rgb="FFFFFF00"/>
        <bgColor rgb="FF008080"/>
      </patternFill>
    </fill>
    <fill>
      <patternFill patternType="solid">
        <fgColor rgb="FF39C6DB"/>
        <bgColor rgb="FF00CCFF"/>
      </patternFill>
    </fill>
    <fill>
      <patternFill patternType="solid">
        <fgColor rgb="FFC3D69B"/>
        <bgColor rgb="FFC6E0B4"/>
      </patternFill>
    </fill>
    <fill>
      <patternFill patternType="solid">
        <fgColor rgb="FFD9D9D9"/>
        <bgColor rgb="FFDBDBDB"/>
      </patternFill>
    </fill>
    <fill>
      <patternFill patternType="solid">
        <fgColor rgb="FFB7DEE8"/>
        <bgColor rgb="FFBDD7EE"/>
      </patternFill>
    </fill>
    <fill>
      <patternFill patternType="solid">
        <fgColor theme="0" tint="-0.14999847407452621"/>
        <bgColor rgb="FF66FF33"/>
      </patternFill>
    </fill>
  </fills>
  <borders count="61">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medium">
        <color auto="1"/>
      </left>
      <right style="thin">
        <color auto="1"/>
      </right>
      <top/>
      <bottom/>
      <diagonal/>
    </border>
    <border>
      <left style="medium">
        <color indexed="64"/>
      </left>
      <right/>
      <top style="thin">
        <color auto="1"/>
      </top>
      <bottom/>
      <diagonal/>
    </border>
    <border>
      <left/>
      <right/>
      <top style="thin">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right style="medium">
        <color auto="1"/>
      </right>
      <top/>
      <bottom style="thin">
        <color auto="1"/>
      </bottom>
      <diagonal/>
    </border>
  </borders>
  <cellStyleXfs count="8">
    <xf numFmtId="0" fontId="0" fillId="0" borderId="0"/>
    <xf numFmtId="167" fontId="14" fillId="0" borderId="0" applyBorder="0" applyProtection="0"/>
    <xf numFmtId="9" fontId="14" fillId="0" borderId="0" applyBorder="0" applyProtection="0"/>
    <xf numFmtId="0" fontId="1" fillId="0" borderId="0"/>
    <xf numFmtId="0" fontId="1" fillId="0" borderId="0"/>
    <xf numFmtId="0" fontId="1" fillId="0" borderId="0"/>
    <xf numFmtId="0" fontId="1" fillId="0" borderId="0"/>
    <xf numFmtId="0" fontId="13" fillId="2" borderId="1" applyProtection="0"/>
  </cellStyleXfs>
  <cellXfs count="460">
    <xf numFmtId="0" fontId="0" fillId="0" borderId="0" xfId="0"/>
    <xf numFmtId="0" fontId="0" fillId="0" borderId="0" xfId="0" applyAlignment="1">
      <alignment wrapText="1"/>
    </xf>
    <xf numFmtId="0" fontId="3" fillId="4" borderId="3" xfId="0" applyFont="1" applyFill="1" applyBorder="1"/>
    <xf numFmtId="0" fontId="0" fillId="4" borderId="0" xfId="0" applyFill="1"/>
    <xf numFmtId="0" fontId="0" fillId="0" borderId="3" xfId="0" applyBorder="1"/>
    <xf numFmtId="0" fontId="4" fillId="5" borderId="4" xfId="0" applyFont="1" applyFill="1" applyBorder="1"/>
    <xf numFmtId="0" fontId="0" fillId="5" borderId="3" xfId="0" applyFill="1" applyBorder="1"/>
    <xf numFmtId="0" fontId="0" fillId="5" borderId="5" xfId="0" applyFill="1" applyBorder="1"/>
    <xf numFmtId="0" fontId="2" fillId="6" borderId="2" xfId="0" applyFont="1" applyFill="1" applyBorder="1"/>
    <xf numFmtId="0" fontId="2" fillId="7" borderId="2" xfId="0" applyFont="1" applyFill="1" applyBorder="1"/>
    <xf numFmtId="0" fontId="2" fillId="6" borderId="6" xfId="0" applyFont="1" applyFill="1" applyBorder="1"/>
    <xf numFmtId="0" fontId="0" fillId="0" borderId="7" xfId="0" applyBorder="1"/>
    <xf numFmtId="0" fontId="0" fillId="0" borderId="8" xfId="0" applyBorder="1"/>
    <xf numFmtId="0" fontId="0" fillId="0" borderId="9" xfId="0" applyBorder="1"/>
    <xf numFmtId="0" fontId="0" fillId="8" borderId="0" xfId="0" applyFill="1" applyAlignment="1">
      <alignment horizontal="center"/>
    </xf>
    <xf numFmtId="0" fontId="0" fillId="7" borderId="11" xfId="0" applyFill="1" applyBorder="1"/>
    <xf numFmtId="0" fontId="0" fillId="8" borderId="2" xfId="0" applyFill="1" applyBorder="1" applyAlignment="1">
      <alignment horizontal="center" vertical="center"/>
    </xf>
    <xf numFmtId="0" fontId="0" fillId="6" borderId="8" xfId="0" applyFill="1" applyBorder="1"/>
    <xf numFmtId="0" fontId="0" fillId="0" borderId="2" xfId="0" applyBorder="1"/>
    <xf numFmtId="0" fontId="0" fillId="7" borderId="2" xfId="0" applyFill="1" applyBorder="1"/>
    <xf numFmtId="0" fontId="4" fillId="5" borderId="12" xfId="0" applyFont="1" applyFill="1" applyBorder="1"/>
    <xf numFmtId="0" fontId="2" fillId="8" borderId="2"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7" borderId="13" xfId="0" applyFill="1" applyBorder="1"/>
    <xf numFmtId="0" fontId="0" fillId="7" borderId="14" xfId="0" applyFill="1" applyBorder="1"/>
    <xf numFmtId="0" fontId="4" fillId="0" borderId="0" xfId="0" applyFont="1"/>
    <xf numFmtId="0" fontId="5" fillId="0" borderId="0" xfId="0" applyFont="1" applyAlignment="1">
      <alignment horizontal="center"/>
    </xf>
    <xf numFmtId="0" fontId="2" fillId="0" borderId="0" xfId="0" applyFont="1"/>
    <xf numFmtId="9" fontId="2" fillId="0" borderId="0" xfId="0" applyNumberFormat="1" applyFont="1"/>
    <xf numFmtId="0" fontId="4" fillId="5" borderId="15" xfId="0" applyFont="1" applyFill="1" applyBorder="1"/>
    <xf numFmtId="0" fontId="0" fillId="5" borderId="8" xfId="0" applyFill="1" applyBorder="1"/>
    <xf numFmtId="0" fontId="0" fillId="5" borderId="16" xfId="0" applyFill="1" applyBorder="1"/>
    <xf numFmtId="0" fontId="0" fillId="5" borderId="9" xfId="0" applyFill="1" applyBorder="1"/>
    <xf numFmtId="0" fontId="0" fillId="6" borderId="17" xfId="0" applyFill="1" applyBorder="1" applyAlignment="1">
      <alignment horizontal="center" vertical="center" wrapText="1"/>
    </xf>
    <xf numFmtId="0" fontId="0" fillId="9" borderId="2" xfId="0" applyFill="1" applyBorder="1"/>
    <xf numFmtId="0" fontId="2" fillId="0" borderId="0" xfId="0" applyFont="1" applyAlignment="1">
      <alignment horizontal="center" vertical="center"/>
    </xf>
    <xf numFmtId="0" fontId="0" fillId="0" borderId="7" xfId="0" applyBorder="1" applyAlignment="1">
      <alignment horizontal="center" vertical="center"/>
    </xf>
    <xf numFmtId="0" fontId="0" fillId="0" borderId="18" xfId="0" applyBorder="1"/>
    <xf numFmtId="0" fontId="0" fillId="0" borderId="0" xfId="0" applyAlignment="1">
      <alignment horizontal="center" vertical="center"/>
    </xf>
    <xf numFmtId="0" fontId="2" fillId="6" borderId="11" xfId="0" applyFont="1" applyFill="1" applyBorder="1"/>
    <xf numFmtId="164" fontId="2" fillId="7" borderId="8" xfId="2" applyNumberFormat="1" applyFont="1" applyFill="1" applyBorder="1" applyProtection="1"/>
    <xf numFmtId="0" fontId="0" fillId="10" borderId="2" xfId="0" applyFill="1" applyBorder="1"/>
    <xf numFmtId="0" fontId="0" fillId="7" borderId="0" xfId="0" applyFill="1"/>
    <xf numFmtId="0" fontId="0" fillId="0" borderId="16" xfId="0" applyBorder="1" applyAlignment="1">
      <alignment horizontal="center" vertical="center"/>
    </xf>
    <xf numFmtId="164" fontId="2" fillId="0" borderId="0" xfId="2" applyNumberFormat="1" applyFont="1" applyBorder="1" applyProtection="1"/>
    <xf numFmtId="0" fontId="2" fillId="7" borderId="19" xfId="0" applyFont="1" applyFill="1" applyBorder="1"/>
    <xf numFmtId="0" fontId="2" fillId="7" borderId="20" xfId="0" applyFont="1" applyFill="1" applyBorder="1"/>
    <xf numFmtId="0" fontId="2" fillId="3" borderId="2" xfId="0" applyFont="1" applyFill="1" applyBorder="1"/>
    <xf numFmtId="0" fontId="2" fillId="3" borderId="8" xfId="0" applyFont="1" applyFill="1" applyBorder="1"/>
    <xf numFmtId="0" fontId="2" fillId="3" borderId="11" xfId="0" applyFont="1" applyFill="1" applyBorder="1"/>
    <xf numFmtId="0" fontId="6" fillId="6" borderId="2" xfId="0" applyFont="1" applyFill="1" applyBorder="1"/>
    <xf numFmtId="0" fontId="6" fillId="0" borderId="2" xfId="0" applyFont="1" applyBorder="1"/>
    <xf numFmtId="0" fontId="2" fillId="7" borderId="21" xfId="0" applyFont="1" applyFill="1" applyBorder="1"/>
    <xf numFmtId="0" fontId="0" fillId="5" borderId="0" xfId="0" applyFill="1"/>
    <xf numFmtId="0" fontId="0" fillId="5" borderId="7" xfId="0" applyFill="1" applyBorder="1"/>
    <xf numFmtId="0" fontId="6" fillId="0" borderId="0" xfId="0" applyFont="1"/>
    <xf numFmtId="0" fontId="6" fillId="3" borderId="11" xfId="0" applyFont="1" applyFill="1" applyBorder="1"/>
    <xf numFmtId="9" fontId="2" fillId="3" borderId="2" xfId="2" applyFont="1" applyFill="1" applyBorder="1" applyProtection="1"/>
    <xf numFmtId="0" fontId="0" fillId="3" borderId="11" xfId="0" applyFill="1" applyBorder="1"/>
    <xf numFmtId="0" fontId="4" fillId="5" borderId="22" xfId="0" applyFont="1" applyFill="1" applyBorder="1"/>
    <xf numFmtId="9" fontId="2" fillId="3" borderId="19" xfId="2" applyFont="1" applyFill="1" applyBorder="1" applyProtection="1"/>
    <xf numFmtId="0" fontId="0" fillId="3" borderId="23" xfId="0" applyFill="1" applyBorder="1"/>
    <xf numFmtId="0" fontId="0" fillId="3" borderId="8" xfId="0" applyFill="1" applyBorder="1"/>
    <xf numFmtId="0" fontId="2" fillId="7" borderId="12" xfId="0" applyFont="1" applyFill="1" applyBorder="1"/>
    <xf numFmtId="0" fontId="2" fillId="7" borderId="11" xfId="0" applyFont="1" applyFill="1" applyBorder="1"/>
    <xf numFmtId="0" fontId="0" fillId="3" borderId="2" xfId="0" applyFill="1" applyBorder="1"/>
    <xf numFmtId="0" fontId="0" fillId="7" borderId="19" xfId="0" applyFill="1" applyBorder="1"/>
    <xf numFmtId="9" fontId="0" fillId="7" borderId="21" xfId="0" applyNumberFormat="1" applyFill="1" applyBorder="1"/>
    <xf numFmtId="0" fontId="0" fillId="7" borderId="8" xfId="0" applyFill="1" applyBorder="1"/>
    <xf numFmtId="9" fontId="2" fillId="7" borderId="2" xfId="2" applyFont="1" applyFill="1" applyBorder="1" applyProtection="1"/>
    <xf numFmtId="9" fontId="2" fillId="7" borderId="0" xfId="2" applyFont="1" applyFill="1" applyBorder="1" applyProtection="1"/>
    <xf numFmtId="10" fontId="2" fillId="7" borderId="2" xfId="2" applyNumberFormat="1" applyFont="1" applyFill="1" applyBorder="1" applyProtection="1"/>
    <xf numFmtId="0" fontId="2" fillId="5" borderId="8" xfId="0" applyFont="1" applyFill="1" applyBorder="1"/>
    <xf numFmtId="9" fontId="2" fillId="0" borderId="7" xfId="2" applyFont="1" applyBorder="1" applyProtection="1"/>
    <xf numFmtId="9" fontId="2" fillId="0" borderId="0" xfId="2" applyFont="1" applyBorder="1" applyProtection="1"/>
    <xf numFmtId="0" fontId="0" fillId="0" borderId="24" xfId="0" applyBorder="1"/>
    <xf numFmtId="0" fontId="0" fillId="0" borderId="16" xfId="0" applyBorder="1"/>
    <xf numFmtId="0" fontId="7" fillId="5" borderId="17" xfId="0" applyFont="1" applyFill="1" applyBorder="1"/>
    <xf numFmtId="0" fontId="2" fillId="5" borderId="15" xfId="0" applyFont="1" applyFill="1" applyBorder="1"/>
    <xf numFmtId="0" fontId="0" fillId="5" borderId="12" xfId="0" applyFill="1" applyBorder="1"/>
    <xf numFmtId="0" fontId="0" fillId="5" borderId="18" xfId="0" applyFill="1" applyBorder="1"/>
    <xf numFmtId="0" fontId="0" fillId="7" borderId="21" xfId="0" applyFill="1" applyBorder="1" applyAlignment="1">
      <alignment horizontal="center" vertical="center"/>
    </xf>
    <xf numFmtId="0" fontId="0" fillId="9" borderId="19" xfId="0" applyFill="1" applyBorder="1"/>
    <xf numFmtId="9" fontId="0" fillId="7" borderId="19" xfId="2" applyFont="1" applyFill="1" applyBorder="1" applyAlignment="1" applyProtection="1">
      <alignment horizontal="left" vertical="center"/>
    </xf>
    <xf numFmtId="0" fontId="0" fillId="9" borderId="12" xfId="0" applyFill="1" applyBorder="1" applyAlignment="1">
      <alignment vertical="center"/>
    </xf>
    <xf numFmtId="0" fontId="0" fillId="9" borderId="11" xfId="0" applyFill="1" applyBorder="1"/>
    <xf numFmtId="0" fontId="0" fillId="9" borderId="24" xfId="0" applyFill="1" applyBorder="1"/>
    <xf numFmtId="0" fontId="0" fillId="9" borderId="25" xfId="0" applyFill="1" applyBorder="1"/>
    <xf numFmtId="0" fontId="0" fillId="5" borderId="15" xfId="0" applyFill="1" applyBorder="1"/>
    <xf numFmtId="0" fontId="0" fillId="9" borderId="12" xfId="0" applyFill="1" applyBorder="1"/>
    <xf numFmtId="0" fontId="0" fillId="9" borderId="21" xfId="0" applyFill="1" applyBorder="1"/>
    <xf numFmtId="0" fontId="0" fillId="0" borderId="26" xfId="0" applyBorder="1"/>
    <xf numFmtId="0" fontId="0" fillId="0" borderId="27" xfId="0" applyBorder="1"/>
    <xf numFmtId="0" fontId="0" fillId="0" borderId="0" xfId="0" applyAlignment="1">
      <alignment horizontal="center"/>
    </xf>
    <xf numFmtId="0" fontId="0" fillId="5" borderId="11" xfId="0" applyFill="1" applyBorder="1"/>
    <xf numFmtId="0" fontId="2" fillId="6" borderId="21" xfId="0" applyFont="1" applyFill="1" applyBorder="1"/>
    <xf numFmtId="0" fontId="0" fillId="0" borderId="21" xfId="0" applyBorder="1"/>
    <xf numFmtId="0" fontId="0" fillId="7" borderId="21" xfId="0" applyFill="1" applyBorder="1"/>
    <xf numFmtId="0" fontId="0" fillId="5" borderId="23" xfId="0" applyFill="1" applyBorder="1"/>
    <xf numFmtId="164" fontId="0" fillId="7" borderId="11" xfId="2" applyNumberFormat="1" applyFont="1" applyFill="1" applyBorder="1" applyAlignment="1" applyProtection="1">
      <alignment horizontal="center"/>
    </xf>
    <xf numFmtId="165" fontId="0" fillId="0" borderId="0" xfId="0" applyNumberFormat="1" applyAlignment="1">
      <alignment horizontal="center"/>
    </xf>
    <xf numFmtId="9" fontId="0" fillId="0" borderId="0" xfId="2" applyFont="1" applyBorder="1" applyAlignment="1" applyProtection="1">
      <alignment horizontal="center"/>
    </xf>
    <xf numFmtId="166" fontId="0" fillId="0" borderId="0" xfId="0" applyNumberFormat="1" applyAlignment="1">
      <alignment horizontal="center"/>
    </xf>
    <xf numFmtId="0" fontId="0" fillId="0" borderId="2" xfId="0" applyBorder="1" applyAlignment="1">
      <alignment horizontal="center"/>
    </xf>
    <xf numFmtId="0" fontId="0" fillId="7" borderId="2" xfId="0" applyFill="1" applyBorder="1" applyAlignment="1">
      <alignment horizontal="left"/>
    </xf>
    <xf numFmtId="0" fontId="0" fillId="0" borderId="2" xfId="0" applyBorder="1" applyAlignment="1">
      <alignment horizontal="center" wrapText="1"/>
    </xf>
    <xf numFmtId="9" fontId="0" fillId="7" borderId="2" xfId="0" applyNumberFormat="1" applyFill="1" applyBorder="1" applyAlignment="1">
      <alignment horizontal="left"/>
    </xf>
    <xf numFmtId="0" fontId="0" fillId="0" borderId="0" xfId="0" applyAlignment="1">
      <alignment vertical="center"/>
    </xf>
    <xf numFmtId="0" fontId="5" fillId="0" borderId="0" xfId="0" applyFont="1"/>
    <xf numFmtId="0" fontId="0" fillId="10" borderId="21" xfId="0" applyFill="1" applyBorder="1"/>
    <xf numFmtId="0" fontId="0" fillId="10" borderId="2" xfId="0" applyFill="1" applyBorder="1" applyAlignment="1">
      <alignment horizontal="center"/>
    </xf>
    <xf numFmtId="0" fontId="0" fillId="5" borderId="2" xfId="0" applyFill="1" applyBorder="1"/>
    <xf numFmtId="0" fontId="4" fillId="5" borderId="0" xfId="0" applyFont="1" applyFill="1" applyAlignment="1">
      <alignment wrapText="1"/>
    </xf>
    <xf numFmtId="10" fontId="0" fillId="0" borderId="0" xfId="0" applyNumberFormat="1" applyAlignment="1">
      <alignment wrapText="1"/>
    </xf>
    <xf numFmtId="0" fontId="0" fillId="9" borderId="2" xfId="0" applyFill="1" applyBorder="1" applyAlignment="1">
      <alignment wrapText="1"/>
    </xf>
    <xf numFmtId="0" fontId="0" fillId="0" borderId="0" xfId="0" applyAlignment="1">
      <alignment vertical="top" wrapText="1"/>
    </xf>
    <xf numFmtId="0" fontId="0" fillId="9" borderId="19" xfId="0" applyFill="1" applyBorder="1" applyAlignment="1">
      <alignment wrapText="1"/>
    </xf>
    <xf numFmtId="0" fontId="0" fillId="5" borderId="0" xfId="0" applyFill="1" applyAlignment="1">
      <alignment wrapText="1"/>
    </xf>
    <xf numFmtId="0" fontId="2" fillId="6" borderId="2" xfId="0" applyFont="1" applyFill="1" applyBorder="1" applyAlignment="1">
      <alignment wrapText="1"/>
    </xf>
    <xf numFmtId="0" fontId="0" fillId="6" borderId="2" xfId="0" applyFill="1" applyBorder="1" applyAlignment="1">
      <alignment vertical="center" wrapText="1"/>
    </xf>
    <xf numFmtId="9" fontId="0" fillId="7" borderId="11" xfId="0" applyNumberFormat="1" applyFill="1" applyBorder="1" applyAlignment="1">
      <alignment horizontal="left" wrapText="1"/>
    </xf>
    <xf numFmtId="0" fontId="0" fillId="0" borderId="0" xfId="0" applyAlignment="1">
      <alignment horizontal="left" wrapText="1"/>
    </xf>
    <xf numFmtId="167" fontId="0" fillId="0" borderId="0" xfId="1" applyFont="1" applyBorder="1" applyProtection="1"/>
    <xf numFmtId="0" fontId="0" fillId="5" borderId="19" xfId="0" applyFill="1" applyBorder="1" applyAlignment="1">
      <alignment wrapText="1"/>
    </xf>
    <xf numFmtId="0" fontId="2" fillId="6" borderId="21" xfId="0" applyFont="1" applyFill="1" applyBorder="1" applyAlignment="1">
      <alignment wrapText="1"/>
    </xf>
    <xf numFmtId="0" fontId="0" fillId="4" borderId="0" xfId="0" applyFill="1" applyAlignment="1">
      <alignment wrapText="1"/>
    </xf>
    <xf numFmtId="0" fontId="0" fillId="5" borderId="2" xfId="0" applyFill="1" applyBorder="1" applyAlignment="1">
      <alignment wrapText="1"/>
    </xf>
    <xf numFmtId="0" fontId="1" fillId="12" borderId="11" xfId="6" applyFill="1" applyBorder="1" applyAlignment="1">
      <alignment horizontal="center" vertical="center" wrapText="1"/>
    </xf>
    <xf numFmtId="0" fontId="0" fillId="6" borderId="2" xfId="0" applyFill="1" applyBorder="1" applyAlignment="1">
      <alignment wrapText="1"/>
    </xf>
    <xf numFmtId="0" fontId="0" fillId="13" borderId="2" xfId="0" applyFill="1" applyBorder="1" applyAlignment="1">
      <alignment wrapText="1"/>
    </xf>
    <xf numFmtId="0" fontId="0" fillId="14" borderId="2" xfId="0" applyFill="1" applyBorder="1"/>
    <xf numFmtId="0" fontId="0" fillId="13" borderId="2" xfId="0" applyFill="1" applyBorder="1"/>
    <xf numFmtId="0" fontId="0" fillId="10" borderId="2" xfId="0" applyFill="1" applyBorder="1" applyAlignment="1">
      <alignment wrapText="1"/>
    </xf>
    <xf numFmtId="0" fontId="0" fillId="8" borderId="2" xfId="0" applyFill="1" applyBorder="1"/>
    <xf numFmtId="0" fontId="0" fillId="13" borderId="0" xfId="0" applyFill="1" applyAlignment="1">
      <alignment wrapText="1"/>
    </xf>
    <xf numFmtId="9" fontId="0" fillId="7" borderId="2" xfId="2" applyFont="1" applyFill="1" applyBorder="1" applyProtection="1"/>
    <xf numFmtId="0" fontId="0" fillId="10" borderId="21"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7" borderId="2" xfId="0" applyFill="1" applyBorder="1" applyAlignment="1">
      <alignment wrapText="1"/>
    </xf>
    <xf numFmtId="0" fontId="4" fillId="5" borderId="0" xfId="0" applyFont="1" applyFill="1"/>
    <xf numFmtId="1" fontId="2" fillId="7" borderId="2" xfId="0" applyNumberFormat="1" applyFont="1" applyFill="1" applyBorder="1"/>
    <xf numFmtId="1" fontId="2" fillId="5" borderId="0" xfId="0" applyNumberFormat="1" applyFont="1" applyFill="1"/>
    <xf numFmtId="0" fontId="0" fillId="10" borderId="19" xfId="0" applyFill="1" applyBorder="1"/>
    <xf numFmtId="1" fontId="2" fillId="7" borderId="19" xfId="0" applyNumberFormat="1" applyFont="1" applyFill="1" applyBorder="1"/>
    <xf numFmtId="0" fontId="10" fillId="0" borderId="0" xfId="0" applyFont="1"/>
    <xf numFmtId="0" fontId="11" fillId="5" borderId="4" xfId="0" applyFont="1" applyFill="1" applyBorder="1"/>
    <xf numFmtId="0" fontId="0" fillId="6" borderId="32" xfId="0" applyFill="1" applyBorder="1" applyAlignment="1">
      <alignment horizontal="center" vertical="center" wrapText="1"/>
    </xf>
    <xf numFmtId="0" fontId="0" fillId="0" borderId="0" xfId="0" applyAlignment="1">
      <alignment horizontal="right" wrapText="1"/>
    </xf>
    <xf numFmtId="0" fontId="0" fillId="11" borderId="46" xfId="0" applyFill="1" applyBorder="1" applyAlignment="1">
      <alignment horizontal="left" wrapText="1"/>
    </xf>
    <xf numFmtId="0" fontId="0" fillId="11" borderId="26" xfId="0" applyFill="1" applyBorder="1" applyAlignment="1">
      <alignment horizontal="left" wrapText="1"/>
    </xf>
    <xf numFmtId="0" fontId="0" fillId="11" borderId="27" xfId="0" applyFill="1" applyBorder="1" applyAlignment="1">
      <alignment horizontal="left" wrapText="1"/>
    </xf>
    <xf numFmtId="0" fontId="0" fillId="6" borderId="47" xfId="0" applyFill="1" applyBorder="1" applyAlignment="1">
      <alignment horizontal="center" vertical="center" wrapText="1"/>
    </xf>
    <xf numFmtId="0" fontId="0" fillId="7" borderId="38" xfId="0" applyFill="1" applyBorder="1" applyAlignment="1">
      <alignment horizontal="center" vertical="center" wrapText="1"/>
    </xf>
    <xf numFmtId="0" fontId="0" fillId="9" borderId="33" xfId="0" applyFill="1" applyBorder="1" applyAlignment="1">
      <alignment wrapText="1"/>
    </xf>
    <xf numFmtId="0" fontId="0" fillId="7" borderId="36" xfId="0" applyFill="1" applyBorder="1" applyAlignment="1">
      <alignment horizontal="center" vertical="center" wrapText="1"/>
    </xf>
    <xf numFmtId="0" fontId="11" fillId="5" borderId="44" xfId="0" applyFont="1" applyFill="1" applyBorder="1" applyAlignment="1">
      <alignment horizontal="left" wrapText="1"/>
    </xf>
    <xf numFmtId="0" fontId="11" fillId="5" borderId="30" xfId="0" applyFont="1" applyFill="1" applyBorder="1" applyAlignment="1">
      <alignment horizontal="left" wrapText="1"/>
    </xf>
    <xf numFmtId="0" fontId="11" fillId="5" borderId="31" xfId="0" applyFont="1" applyFill="1" applyBorder="1" applyAlignment="1">
      <alignment horizontal="left" wrapText="1"/>
    </xf>
    <xf numFmtId="0" fontId="15" fillId="15" borderId="0" xfId="0" applyFont="1" applyFill="1"/>
    <xf numFmtId="0" fontId="0" fillId="15" borderId="0" xfId="0" applyFill="1"/>
    <xf numFmtId="0" fontId="10" fillId="16" borderId="0" xfId="0" applyFont="1" applyFill="1"/>
    <xf numFmtId="0" fontId="0" fillId="16" borderId="0" xfId="0" applyFill="1"/>
    <xf numFmtId="0" fontId="16" fillId="16" borderId="0" xfId="0" applyFont="1" applyFill="1"/>
    <xf numFmtId="0" fontId="17" fillId="16" borderId="0" xfId="0" applyFont="1" applyFill="1"/>
    <xf numFmtId="0" fontId="0" fillId="16" borderId="0" xfId="0" applyFill="1" applyAlignment="1">
      <alignment horizontal="left"/>
    </xf>
    <xf numFmtId="17" fontId="0" fillId="16" borderId="0" xfId="0" applyNumberFormat="1" applyFill="1" applyAlignment="1">
      <alignment horizontal="left"/>
    </xf>
    <xf numFmtId="0" fontId="6" fillId="16" borderId="0" xfId="0" applyFont="1" applyFill="1"/>
    <xf numFmtId="0" fontId="0" fillId="17" borderId="0" xfId="0" applyFill="1"/>
    <xf numFmtId="0" fontId="0" fillId="21" borderId="2" xfId="0" applyFill="1" applyBorder="1"/>
    <xf numFmtId="2" fontId="0" fillId="21" borderId="2" xfId="0" applyNumberFormat="1" applyFill="1" applyBorder="1"/>
    <xf numFmtId="0" fontId="0" fillId="21" borderId="13" xfId="0" applyFill="1" applyBorder="1"/>
    <xf numFmtId="2" fontId="0" fillId="21" borderId="33" xfId="0" applyNumberFormat="1" applyFill="1" applyBorder="1"/>
    <xf numFmtId="0" fontId="0" fillId="21" borderId="22" xfId="0" applyFill="1" applyBorder="1" applyAlignment="1">
      <alignment horizontal="center"/>
    </xf>
    <xf numFmtId="10" fontId="0" fillId="21" borderId="2" xfId="0" applyNumberFormat="1" applyFill="1" applyBorder="1"/>
    <xf numFmtId="10" fontId="0" fillId="21" borderId="13" xfId="0" applyNumberFormat="1" applyFill="1" applyBorder="1"/>
    <xf numFmtId="10" fontId="0" fillId="21" borderId="33" xfId="0" applyNumberFormat="1" applyFill="1" applyBorder="1"/>
    <xf numFmtId="10" fontId="0" fillId="21" borderId="36" xfId="0" applyNumberFormat="1" applyFill="1" applyBorder="1"/>
    <xf numFmtId="10" fontId="0" fillId="21" borderId="2" xfId="0" quotePrefix="1" applyNumberFormat="1" applyFill="1" applyBorder="1"/>
    <xf numFmtId="10" fontId="0" fillId="20" borderId="2" xfId="0" applyNumberFormat="1" applyFill="1" applyBorder="1"/>
    <xf numFmtId="10" fontId="0" fillId="20" borderId="13" xfId="0" applyNumberFormat="1" applyFill="1" applyBorder="1"/>
    <xf numFmtId="10" fontId="0" fillId="20" borderId="2" xfId="0" quotePrefix="1" applyNumberFormat="1" applyFill="1" applyBorder="1"/>
    <xf numFmtId="1" fontId="2" fillId="0" borderId="0" xfId="0" applyNumberFormat="1" applyFont="1"/>
    <xf numFmtId="2" fontId="0" fillId="0" borderId="0" xfId="0" applyNumberFormat="1" applyAlignment="1">
      <alignment horizontal="center" vertical="center"/>
    </xf>
    <xf numFmtId="2" fontId="0" fillId="0" borderId="0" xfId="0" applyNumberFormat="1"/>
    <xf numFmtId="10" fontId="0" fillId="0" borderId="0" xfId="0" applyNumberFormat="1"/>
    <xf numFmtId="0" fontId="2" fillId="23" borderId="32" xfId="0" applyFont="1" applyFill="1" applyBorder="1"/>
    <xf numFmtId="0" fontId="0" fillId="24" borderId="33" xfId="0" applyFill="1" applyBorder="1"/>
    <xf numFmtId="0" fontId="0" fillId="25" borderId="36" xfId="0" applyFill="1" applyBorder="1" applyAlignment="1">
      <alignment horizontal="center"/>
    </xf>
    <xf numFmtId="0" fontId="11" fillId="22" borderId="4" xfId="0" applyFont="1" applyFill="1" applyBorder="1"/>
    <xf numFmtId="0" fontId="0" fillId="22" borderId="30" xfId="0" applyFill="1" applyBorder="1"/>
    <xf numFmtId="0" fontId="0" fillId="22" borderId="31" xfId="0" applyFill="1" applyBorder="1"/>
    <xf numFmtId="0" fontId="0" fillId="22" borderId="15" xfId="0" applyFill="1" applyBorder="1"/>
    <xf numFmtId="0" fontId="0" fillId="22" borderId="8" xfId="0" applyFill="1" applyBorder="1"/>
    <xf numFmtId="0" fontId="0" fillId="22" borderId="9" xfId="0" applyFill="1" applyBorder="1"/>
    <xf numFmtId="0" fontId="2" fillId="23" borderId="34" xfId="0" applyFont="1" applyFill="1" applyBorder="1"/>
    <xf numFmtId="0" fontId="0" fillId="25" borderId="35" xfId="0" applyFill="1" applyBorder="1" applyAlignment="1">
      <alignment horizontal="center"/>
    </xf>
    <xf numFmtId="0" fontId="0" fillId="22" borderId="9" xfId="0" applyFill="1" applyBorder="1" applyAlignment="1">
      <alignment horizontal="center"/>
    </xf>
    <xf numFmtId="0" fontId="0" fillId="26" borderId="2" xfId="0" applyFill="1" applyBorder="1"/>
    <xf numFmtId="0" fontId="0" fillId="27" borderId="2" xfId="0" applyFill="1" applyBorder="1"/>
    <xf numFmtId="0" fontId="0" fillId="25" borderId="13" xfId="0" applyFill="1" applyBorder="1"/>
    <xf numFmtId="0" fontId="2" fillId="23" borderId="11" xfId="0" applyFont="1" applyFill="1" applyBorder="1"/>
    <xf numFmtId="0" fontId="0" fillId="24" borderId="0" xfId="0" applyFill="1"/>
    <xf numFmtId="10" fontId="0" fillId="24" borderId="18" xfId="0" applyNumberFormat="1" applyFill="1" applyBorder="1"/>
    <xf numFmtId="0" fontId="0" fillId="24" borderId="26" xfId="0" applyFill="1" applyBorder="1"/>
    <xf numFmtId="0" fontId="0" fillId="24" borderId="27" xfId="0" applyFill="1" applyBorder="1"/>
    <xf numFmtId="0" fontId="11" fillId="22" borderId="10" xfId="0" applyFont="1" applyFill="1" applyBorder="1" applyAlignment="1">
      <alignment horizontal="left" wrapText="1"/>
    </xf>
    <xf numFmtId="0" fontId="11" fillId="22" borderId="50" xfId="0" applyFont="1" applyFill="1" applyBorder="1" applyAlignment="1">
      <alignment horizontal="left" wrapText="1"/>
    </xf>
    <xf numFmtId="1" fontId="2" fillId="25" borderId="39" xfId="0" applyNumberFormat="1" applyFont="1" applyFill="1" applyBorder="1"/>
    <xf numFmtId="0" fontId="0" fillId="27" borderId="32" xfId="0" applyFill="1" applyBorder="1"/>
    <xf numFmtId="1" fontId="2" fillId="25" borderId="36" xfId="0" applyNumberFormat="1" applyFont="1" applyFill="1" applyBorder="1"/>
    <xf numFmtId="0" fontId="0" fillId="24" borderId="21" xfId="0" applyFill="1" applyBorder="1"/>
    <xf numFmtId="0" fontId="0" fillId="24" borderId="2" xfId="0" applyFill="1" applyBorder="1"/>
    <xf numFmtId="0" fontId="0" fillId="24" borderId="51" xfId="0" applyFill="1" applyBorder="1"/>
    <xf numFmtId="0" fontId="11" fillId="22" borderId="44" xfId="0" applyFont="1" applyFill="1" applyBorder="1" applyAlignment="1">
      <alignment horizontal="left" wrapText="1"/>
    </xf>
    <xf numFmtId="0" fontId="11" fillId="22" borderId="30" xfId="0" applyFont="1" applyFill="1" applyBorder="1" applyAlignment="1">
      <alignment horizontal="left" wrapText="1"/>
    </xf>
    <xf numFmtId="0" fontId="11" fillId="22" borderId="31" xfId="0" applyFont="1" applyFill="1" applyBorder="1" applyAlignment="1">
      <alignment horizontal="left" wrapText="1"/>
    </xf>
    <xf numFmtId="10" fontId="2" fillId="25" borderId="13" xfId="0" applyNumberFormat="1" applyFont="1" applyFill="1" applyBorder="1"/>
    <xf numFmtId="0" fontId="0" fillId="25" borderId="36" xfId="0" applyFill="1" applyBorder="1"/>
    <xf numFmtId="0" fontId="11" fillId="22" borderId="8" xfId="0" applyFont="1" applyFill="1" applyBorder="1" applyAlignment="1">
      <alignment horizontal="left" wrapText="1"/>
    </xf>
    <xf numFmtId="0" fontId="0" fillId="27" borderId="8" xfId="0" applyFill="1" applyBorder="1"/>
    <xf numFmtId="0" fontId="0" fillId="27" borderId="11" xfId="0" applyFill="1" applyBorder="1"/>
    <xf numFmtId="0" fontId="0" fillId="27" borderId="11" xfId="0" applyFill="1" applyBorder="1" applyAlignment="1">
      <alignment horizontal="center"/>
    </xf>
    <xf numFmtId="0" fontId="0" fillId="27" borderId="13" xfId="0" applyFill="1" applyBorder="1" applyAlignment="1">
      <alignment horizontal="center"/>
    </xf>
    <xf numFmtId="0" fontId="0" fillId="25" borderId="2" xfId="0" applyFill="1" applyBorder="1"/>
    <xf numFmtId="0" fontId="0" fillId="25" borderId="33" xfId="0" applyFill="1" applyBorder="1"/>
    <xf numFmtId="0" fontId="0" fillId="24" borderId="3" xfId="0" applyFill="1" applyBorder="1"/>
    <xf numFmtId="0" fontId="0" fillId="24" borderId="5" xfId="0" applyFill="1" applyBorder="1"/>
    <xf numFmtId="0" fontId="11" fillId="22" borderId="15" xfId="0" applyFont="1" applyFill="1" applyBorder="1" applyAlignment="1">
      <alignment horizontal="left" wrapText="1"/>
    </xf>
    <xf numFmtId="0" fontId="11" fillId="22" borderId="9" xfId="0" applyFont="1" applyFill="1" applyBorder="1" applyAlignment="1">
      <alignment horizontal="left" wrapText="1"/>
    </xf>
    <xf numFmtId="0" fontId="0" fillId="27" borderId="15" xfId="0" applyFill="1" applyBorder="1"/>
    <xf numFmtId="1" fontId="2" fillId="25" borderId="35" xfId="0" applyNumberFormat="1" applyFont="1" applyFill="1" applyBorder="1"/>
    <xf numFmtId="0" fontId="11" fillId="22" borderId="49" xfId="0" applyFont="1" applyFill="1" applyBorder="1" applyAlignment="1">
      <alignment horizontal="left" wrapText="1"/>
    </xf>
    <xf numFmtId="0" fontId="11" fillId="22" borderId="40" xfId="0" applyFont="1" applyFill="1" applyBorder="1" applyAlignment="1">
      <alignment horizontal="left" wrapText="1"/>
    </xf>
    <xf numFmtId="10" fontId="2" fillId="25" borderId="13" xfId="2" applyNumberFormat="1" applyFont="1" applyFill="1" applyBorder="1" applyProtection="1"/>
    <xf numFmtId="10" fontId="2" fillId="25" borderId="36" xfId="2" applyNumberFormat="1" applyFont="1" applyFill="1" applyBorder="1" applyProtection="1"/>
    <xf numFmtId="0" fontId="0" fillId="25" borderId="35" xfId="0" applyFill="1" applyBorder="1"/>
    <xf numFmtId="0" fontId="2" fillId="23" borderId="43" xfId="0" applyFont="1" applyFill="1" applyBorder="1"/>
    <xf numFmtId="0" fontId="0" fillId="25" borderId="40" xfId="0" applyFill="1" applyBorder="1"/>
    <xf numFmtId="0" fontId="0" fillId="22" borderId="41" xfId="0" applyFill="1" applyBorder="1"/>
    <xf numFmtId="0" fontId="0" fillId="22" borderId="39" xfId="0" applyFill="1" applyBorder="1"/>
    <xf numFmtId="0" fontId="0" fillId="27" borderId="22" xfId="0" applyFill="1" applyBorder="1" applyAlignment="1">
      <alignment horizontal="left"/>
    </xf>
    <xf numFmtId="0" fontId="0" fillId="27" borderId="32" xfId="0" applyFill="1" applyBorder="1" applyAlignment="1">
      <alignment horizontal="left"/>
    </xf>
    <xf numFmtId="0" fontId="0" fillId="27" borderId="34" xfId="0" applyFill="1" applyBorder="1" applyAlignment="1">
      <alignment wrapText="1"/>
    </xf>
    <xf numFmtId="0" fontId="0" fillId="25" borderId="35" xfId="0" applyFill="1" applyBorder="1" applyAlignment="1">
      <alignment horizontal="right" vertical="center"/>
    </xf>
    <xf numFmtId="0" fontId="0" fillId="27" borderId="34" xfId="0" applyFill="1" applyBorder="1" applyAlignment="1">
      <alignment horizontal="left" vertical="center" wrapText="1"/>
    </xf>
    <xf numFmtId="0" fontId="0" fillId="25" borderId="13" xfId="0" applyFill="1" applyBorder="1" applyAlignment="1">
      <alignment horizontal="right" vertical="center" wrapText="1"/>
    </xf>
    <xf numFmtId="0" fontId="0" fillId="27" borderId="22" xfId="0" applyFill="1" applyBorder="1" applyAlignment="1">
      <alignment wrapText="1"/>
    </xf>
    <xf numFmtId="0" fontId="0" fillId="27" borderId="22" xfId="0" applyFill="1" applyBorder="1" applyAlignment="1">
      <alignment horizontal="left" vertical="center" wrapText="1"/>
    </xf>
    <xf numFmtId="0" fontId="0" fillId="25" borderId="22" xfId="0" applyFill="1" applyBorder="1" applyAlignment="1">
      <alignment horizontal="center" vertical="center" wrapText="1"/>
    </xf>
    <xf numFmtId="0" fontId="0" fillId="25" borderId="13" xfId="0" applyFill="1" applyBorder="1" applyAlignment="1">
      <alignment horizontal="center"/>
    </xf>
    <xf numFmtId="9" fontId="0" fillId="25" borderId="13" xfId="0" applyNumberFormat="1" applyFill="1" applyBorder="1" applyAlignment="1">
      <alignment horizontal="center"/>
    </xf>
    <xf numFmtId="0" fontId="0" fillId="25" borderId="35" xfId="0" applyFill="1" applyBorder="1" applyAlignment="1">
      <alignment horizontal="center" vertical="center"/>
    </xf>
    <xf numFmtId="9" fontId="0" fillId="25" borderId="13" xfId="0" applyNumberFormat="1" applyFill="1" applyBorder="1" applyAlignment="1">
      <alignment horizontal="center" vertical="center"/>
    </xf>
    <xf numFmtId="0" fontId="0" fillId="25" borderId="13" xfId="0" applyFill="1" applyBorder="1" applyAlignment="1">
      <alignment horizontal="center" vertical="center"/>
    </xf>
    <xf numFmtId="9" fontId="0" fillId="25" borderId="36" xfId="0" applyNumberFormat="1" applyFill="1" applyBorder="1" applyAlignment="1">
      <alignment horizontal="center" vertical="center"/>
    </xf>
    <xf numFmtId="0" fontId="0" fillId="28" borderId="13" xfId="0" applyFill="1" applyBorder="1" applyAlignment="1">
      <alignment horizontal="right"/>
    </xf>
    <xf numFmtId="0" fontId="0" fillId="28" borderId="36" xfId="0" applyFill="1" applyBorder="1" applyAlignment="1">
      <alignment horizontal="right"/>
    </xf>
    <xf numFmtId="0" fontId="0" fillId="29" borderId="44" xfId="0" applyFill="1" applyBorder="1" applyAlignment="1">
      <alignment horizontal="left"/>
    </xf>
    <xf numFmtId="0" fontId="0" fillId="29" borderId="30" xfId="0" applyFill="1" applyBorder="1" applyAlignment="1">
      <alignment horizontal="left"/>
    </xf>
    <xf numFmtId="0" fontId="0" fillId="29" borderId="31" xfId="0" applyFill="1" applyBorder="1" applyAlignment="1">
      <alignment horizontal="left"/>
    </xf>
    <xf numFmtId="0" fontId="1" fillId="27" borderId="15" xfId="0" applyFont="1" applyFill="1" applyBorder="1" applyAlignment="1">
      <alignment horizontal="left" vertical="center"/>
    </xf>
    <xf numFmtId="0" fontId="1" fillId="27" borderId="11" xfId="0" applyFont="1" applyFill="1" applyBorder="1" applyAlignment="1">
      <alignment horizontal="left" vertical="center"/>
    </xf>
    <xf numFmtId="0" fontId="0" fillId="30" borderId="2" xfId="0" applyFill="1" applyBorder="1" applyAlignment="1">
      <alignment horizontal="left"/>
    </xf>
    <xf numFmtId="0" fontId="12" fillId="25" borderId="2" xfId="0" applyFont="1" applyFill="1" applyBorder="1" applyAlignment="1">
      <alignment horizontal="left" vertical="center"/>
    </xf>
    <xf numFmtId="0" fontId="12" fillId="25" borderId="13" xfId="0" applyFont="1" applyFill="1" applyBorder="1" applyAlignment="1">
      <alignment horizontal="left" vertical="center"/>
    </xf>
    <xf numFmtId="0" fontId="0" fillId="27" borderId="15" xfId="0" applyFill="1" applyBorder="1" applyAlignment="1">
      <alignment horizontal="center"/>
    </xf>
    <xf numFmtId="0" fontId="0" fillId="27" borderId="49" xfId="0" applyFill="1" applyBorder="1" applyAlignment="1">
      <alignment horizontal="center"/>
    </xf>
    <xf numFmtId="0" fontId="0" fillId="27" borderId="50" xfId="0" applyFill="1" applyBorder="1" applyAlignment="1">
      <alignment horizontal="center"/>
    </xf>
    <xf numFmtId="0" fontId="13" fillId="31" borderId="2" xfId="7" applyFill="1" applyBorder="1" applyAlignment="1" applyProtection="1">
      <alignment vertical="center"/>
    </xf>
    <xf numFmtId="0" fontId="13" fillId="32" borderId="2" xfId="7" applyFill="1" applyBorder="1" applyAlignment="1" applyProtection="1">
      <alignment vertical="center"/>
    </xf>
    <xf numFmtId="0" fontId="13" fillId="32" borderId="13" xfId="7" applyFill="1" applyBorder="1" applyAlignment="1" applyProtection="1">
      <alignment vertical="center"/>
    </xf>
    <xf numFmtId="0" fontId="13" fillId="31" borderId="21" xfId="7" applyFill="1" applyBorder="1" applyAlignment="1" applyProtection="1">
      <alignment vertical="center"/>
    </xf>
    <xf numFmtId="11" fontId="13" fillId="32" borderId="2" xfId="7" applyNumberFormat="1" applyFill="1" applyBorder="1" applyAlignment="1" applyProtection="1">
      <alignment vertical="center"/>
    </xf>
    <xf numFmtId="11" fontId="13" fillId="32" borderId="13" xfId="7" applyNumberFormat="1" applyFill="1" applyBorder="1" applyAlignment="1" applyProtection="1">
      <alignment vertical="center"/>
    </xf>
    <xf numFmtId="0" fontId="13" fillId="31" borderId="51" xfId="7" applyFill="1" applyBorder="1" applyAlignment="1" applyProtection="1">
      <alignment vertical="center"/>
    </xf>
    <xf numFmtId="0" fontId="13" fillId="32" borderId="33" xfId="7" applyFill="1" applyBorder="1" applyAlignment="1" applyProtection="1">
      <alignment vertical="center"/>
    </xf>
    <xf numFmtId="11" fontId="13" fillId="32" borderId="33" xfId="7" applyNumberFormat="1" applyFill="1" applyBorder="1" applyAlignment="1" applyProtection="1">
      <alignment vertical="center"/>
    </xf>
    <xf numFmtId="0" fontId="13" fillId="32" borderId="36" xfId="7" applyFill="1" applyBorder="1" applyAlignment="1" applyProtection="1">
      <alignment vertical="center"/>
    </xf>
    <xf numFmtId="0" fontId="0" fillId="27" borderId="17" xfId="0" applyFill="1" applyBorder="1" applyAlignment="1">
      <alignment horizontal="left" vertical="center" wrapText="1"/>
    </xf>
    <xf numFmtId="0" fontId="0" fillId="25" borderId="38" xfId="0" applyFill="1" applyBorder="1" applyAlignment="1">
      <alignment horizontal="right" vertical="center"/>
    </xf>
    <xf numFmtId="0" fontId="0" fillId="27" borderId="32" xfId="0" applyFill="1" applyBorder="1" applyAlignment="1">
      <alignment wrapText="1"/>
    </xf>
    <xf numFmtId="0" fontId="0" fillId="33" borderId="2" xfId="0" applyFill="1" applyBorder="1"/>
    <xf numFmtId="0" fontId="0" fillId="34" borderId="44" xfId="0" applyFill="1" applyBorder="1" applyAlignment="1">
      <alignment horizontal="left"/>
    </xf>
    <xf numFmtId="0" fontId="0" fillId="34" borderId="30" xfId="0" applyFill="1" applyBorder="1" applyAlignment="1">
      <alignment horizontal="left"/>
    </xf>
    <xf numFmtId="0" fontId="0" fillId="34" borderId="31" xfId="0" applyFill="1" applyBorder="1" applyAlignment="1">
      <alignment horizontal="left"/>
    </xf>
    <xf numFmtId="0" fontId="0" fillId="35" borderId="22" xfId="0" applyFill="1" applyBorder="1" applyAlignment="1">
      <alignment wrapText="1"/>
    </xf>
    <xf numFmtId="0" fontId="0" fillId="36" borderId="2" xfId="0" applyFill="1" applyBorder="1"/>
    <xf numFmtId="0" fontId="0" fillId="37" borderId="13" xfId="0" applyFill="1" applyBorder="1"/>
    <xf numFmtId="0" fontId="0" fillId="35" borderId="32" xfId="0" applyFill="1" applyBorder="1" applyAlignment="1">
      <alignment wrapText="1"/>
    </xf>
    <xf numFmtId="0" fontId="0" fillId="36" borderId="33" xfId="0" applyFill="1" applyBorder="1"/>
    <xf numFmtId="9" fontId="0" fillId="37" borderId="36" xfId="2" applyFont="1" applyFill="1" applyBorder="1" applyProtection="1"/>
    <xf numFmtId="0" fontId="1" fillId="22" borderId="44" xfId="0" applyFont="1" applyFill="1" applyBorder="1" applyAlignment="1">
      <alignment horizontal="center"/>
    </xf>
    <xf numFmtId="0" fontId="1" fillId="22" borderId="45" xfId="0" applyFont="1" applyFill="1" applyBorder="1" applyAlignment="1">
      <alignment horizontal="center"/>
    </xf>
    <xf numFmtId="0" fontId="0" fillId="30" borderId="42" xfId="0" applyFill="1" applyBorder="1" applyAlignment="1">
      <alignment horizontal="left"/>
    </xf>
    <xf numFmtId="0" fontId="12" fillId="25" borderId="42" xfId="0" applyFont="1" applyFill="1" applyBorder="1" applyAlignment="1">
      <alignment horizontal="left" vertical="center"/>
    </xf>
    <xf numFmtId="0" fontId="12" fillId="25" borderId="39" xfId="0" applyFont="1" applyFill="1" applyBorder="1" applyAlignment="1">
      <alignment horizontal="left" vertical="center"/>
    </xf>
    <xf numFmtId="0" fontId="0" fillId="38" borderId="2" xfId="0" applyFill="1" applyBorder="1"/>
    <xf numFmtId="0" fontId="0" fillId="39" borderId="2" xfId="0" applyFill="1" applyBorder="1"/>
    <xf numFmtId="0" fontId="0" fillId="39" borderId="13" xfId="0" applyFill="1" applyBorder="1"/>
    <xf numFmtId="0" fontId="0" fillId="38" borderId="33" xfId="0" applyFill="1" applyBorder="1"/>
    <xf numFmtId="0" fontId="0" fillId="39" borderId="33" xfId="0" applyFill="1" applyBorder="1"/>
    <xf numFmtId="0" fontId="0" fillId="39" borderId="36" xfId="0" applyFill="1" applyBorder="1"/>
    <xf numFmtId="0" fontId="0" fillId="27" borderId="29" xfId="0" applyFill="1" applyBorder="1" applyAlignment="1">
      <alignment horizontal="center"/>
    </xf>
    <xf numFmtId="0" fontId="0" fillId="27" borderId="0" xfId="0" applyFill="1" applyAlignment="1">
      <alignment horizontal="center"/>
    </xf>
    <xf numFmtId="0" fontId="0" fillId="38" borderId="0" xfId="0" applyFill="1"/>
    <xf numFmtId="0" fontId="0" fillId="39" borderId="0" xfId="0" applyFill="1"/>
    <xf numFmtId="0" fontId="0" fillId="39" borderId="18" xfId="0" applyFill="1" applyBorder="1"/>
    <xf numFmtId="0" fontId="1" fillId="22" borderId="30" xfId="0" applyFont="1" applyFill="1" applyBorder="1" applyAlignment="1">
      <alignment horizontal="center"/>
    </xf>
    <xf numFmtId="0" fontId="0" fillId="22" borderId="3" xfId="0" applyFill="1" applyBorder="1"/>
    <xf numFmtId="0" fontId="0" fillId="22" borderId="5" xfId="0" applyFill="1" applyBorder="1"/>
    <xf numFmtId="0" fontId="0" fillId="40" borderId="32" xfId="0" applyFill="1" applyBorder="1" applyAlignment="1">
      <alignment vertical="center" wrapText="1"/>
    </xf>
    <xf numFmtId="0" fontId="0" fillId="41" borderId="33" xfId="0" applyFill="1" applyBorder="1"/>
    <xf numFmtId="9" fontId="2" fillId="28" borderId="36" xfId="2" applyFont="1" applyFill="1" applyBorder="1" applyProtection="1"/>
    <xf numFmtId="0" fontId="2" fillId="42" borderId="22" xfId="0" applyFont="1" applyFill="1" applyBorder="1" applyAlignment="1">
      <alignment wrapText="1"/>
    </xf>
    <xf numFmtId="0" fontId="2" fillId="37" borderId="13" xfId="0" applyFont="1" applyFill="1" applyBorder="1"/>
    <xf numFmtId="0" fontId="0" fillId="33" borderId="42" xfId="0" applyFill="1" applyBorder="1"/>
    <xf numFmtId="0" fontId="0" fillId="37" borderId="48" xfId="0" applyFill="1" applyBorder="1" applyAlignment="1">
      <alignment horizontal="center" vertical="center" wrapText="1"/>
    </xf>
    <xf numFmtId="10" fontId="0" fillId="24" borderId="33" xfId="0" applyNumberFormat="1" applyFill="1" applyBorder="1"/>
    <xf numFmtId="0" fontId="0" fillId="24" borderId="18" xfId="0" applyFill="1" applyBorder="1"/>
    <xf numFmtId="0" fontId="2" fillId="23" borderId="39" xfId="0" applyFont="1" applyFill="1" applyBorder="1"/>
    <xf numFmtId="10" fontId="2" fillId="24" borderId="33" xfId="2" applyNumberFormat="1" applyFont="1" applyFill="1" applyBorder="1" applyProtection="1"/>
    <xf numFmtId="10" fontId="2" fillId="44" borderId="36" xfId="0" applyNumberFormat="1" applyFont="1" applyFill="1" applyBorder="1"/>
    <xf numFmtId="0" fontId="16" fillId="24" borderId="54" xfId="0" applyFont="1" applyFill="1" applyBorder="1"/>
    <xf numFmtId="9" fontId="0" fillId="25" borderId="13" xfId="0" applyNumberFormat="1" applyFill="1" applyBorder="1"/>
    <xf numFmtId="0" fontId="2" fillId="25" borderId="13" xfId="0" applyFont="1" applyFill="1" applyBorder="1"/>
    <xf numFmtId="2" fontId="2" fillId="24" borderId="35" xfId="0" applyNumberFormat="1" applyFont="1" applyFill="1" applyBorder="1"/>
    <xf numFmtId="0" fontId="16" fillId="24" borderId="55" xfId="0" applyFont="1" applyFill="1" applyBorder="1"/>
    <xf numFmtId="0" fontId="16" fillId="24" borderId="56" xfId="0" applyFont="1" applyFill="1" applyBorder="1"/>
    <xf numFmtId="10" fontId="2" fillId="24" borderId="13" xfId="2" applyNumberFormat="1" applyFont="1" applyFill="1" applyBorder="1" applyAlignment="1" applyProtection="1">
      <alignment wrapText="1"/>
    </xf>
    <xf numFmtId="10" fontId="2" fillId="24" borderId="13" xfId="2" applyNumberFormat="1" applyFont="1" applyFill="1" applyBorder="1" applyProtection="1"/>
    <xf numFmtId="0" fontId="2" fillId="25" borderId="36" xfId="0" applyFont="1" applyFill="1" applyBorder="1"/>
    <xf numFmtId="0" fontId="16" fillId="24" borderId="57" xfId="0" applyFont="1" applyFill="1" applyBorder="1"/>
    <xf numFmtId="0" fontId="0" fillId="24" borderId="58" xfId="0" applyFill="1" applyBorder="1"/>
    <xf numFmtId="0" fontId="2" fillId="24" borderId="59" xfId="0" applyFont="1" applyFill="1" applyBorder="1"/>
    <xf numFmtId="0" fontId="16" fillId="24" borderId="58" xfId="0" applyFont="1" applyFill="1" applyBorder="1"/>
    <xf numFmtId="0" fontId="16" fillId="24" borderId="59" xfId="0" applyFont="1" applyFill="1" applyBorder="1"/>
    <xf numFmtId="0" fontId="0" fillId="45" borderId="13" xfId="0" applyFill="1" applyBorder="1"/>
    <xf numFmtId="0" fontId="0" fillId="45" borderId="36" xfId="0" applyFill="1" applyBorder="1"/>
    <xf numFmtId="0" fontId="0" fillId="38" borderId="20" xfId="0" applyFill="1" applyBorder="1"/>
    <xf numFmtId="0" fontId="1" fillId="18" borderId="44" xfId="0" applyFont="1" applyFill="1" applyBorder="1" applyAlignment="1">
      <alignment horizontal="center"/>
    </xf>
    <xf numFmtId="0" fontId="1" fillId="18" borderId="30" xfId="0" applyFont="1" applyFill="1" applyBorder="1" applyAlignment="1">
      <alignment horizontal="center"/>
    </xf>
    <xf numFmtId="0" fontId="0" fillId="18" borderId="3" xfId="0" applyFill="1" applyBorder="1"/>
    <xf numFmtId="0" fontId="0" fillId="18" borderId="5" xfId="0" applyFill="1" applyBorder="1"/>
    <xf numFmtId="0" fontId="0" fillId="19" borderId="15" xfId="0" applyFill="1" applyBorder="1" applyAlignment="1">
      <alignment horizontal="center"/>
    </xf>
    <xf numFmtId="0" fontId="0" fillId="19" borderId="11" xfId="0" applyFill="1" applyBorder="1" applyAlignment="1">
      <alignment horizontal="center"/>
    </xf>
    <xf numFmtId="0" fontId="0" fillId="46" borderId="2" xfId="0" applyFill="1" applyBorder="1"/>
    <xf numFmtId="0" fontId="0" fillId="47" borderId="2" xfId="0" applyFill="1" applyBorder="1"/>
    <xf numFmtId="0" fontId="0" fillId="47" borderId="13" xfId="0" applyFill="1" applyBorder="1"/>
    <xf numFmtId="0" fontId="0" fillId="19" borderId="49" xfId="0" applyFill="1" applyBorder="1" applyAlignment="1">
      <alignment horizontal="center"/>
    </xf>
    <xf numFmtId="0" fontId="0" fillId="19" borderId="50" xfId="0" applyFill="1" applyBorder="1" applyAlignment="1">
      <alignment horizontal="center"/>
    </xf>
    <xf numFmtId="0" fontId="0" fillId="46" borderId="33" xfId="0" applyFill="1" applyBorder="1"/>
    <xf numFmtId="0" fontId="0" fillId="47" borderId="33" xfId="0" applyFill="1" applyBorder="1"/>
    <xf numFmtId="0" fontId="0" fillId="47" borderId="36" xfId="0" applyFill="1" applyBorder="1"/>
    <xf numFmtId="0" fontId="0" fillId="48" borderId="2" xfId="0" applyFill="1" applyBorder="1"/>
    <xf numFmtId="0" fontId="0" fillId="23" borderId="32" xfId="0" applyFill="1" applyBorder="1" applyAlignment="1">
      <alignment vertical="center" wrapText="1"/>
    </xf>
    <xf numFmtId="0" fontId="2" fillId="23" borderId="2" xfId="0" applyFont="1" applyFill="1" applyBorder="1"/>
    <xf numFmtId="0" fontId="0" fillId="25" borderId="9" xfId="0" applyFill="1" applyBorder="1"/>
    <xf numFmtId="0" fontId="11" fillId="49" borderId="44" xfId="0" applyFont="1" applyFill="1" applyBorder="1" applyAlignment="1">
      <alignment horizontal="left"/>
    </xf>
    <xf numFmtId="0" fontId="11" fillId="49" borderId="45" xfId="0" applyFont="1" applyFill="1" applyBorder="1" applyAlignment="1">
      <alignment horizontal="left"/>
    </xf>
    <xf numFmtId="0" fontId="0" fillId="50" borderId="42" xfId="0" applyFill="1" applyBorder="1" applyAlignment="1">
      <alignment horizontal="left"/>
    </xf>
    <xf numFmtId="0" fontId="12" fillId="51" borderId="42" xfId="0" applyFont="1" applyFill="1" applyBorder="1" applyAlignment="1">
      <alignment horizontal="left" vertical="center"/>
    </xf>
    <xf numFmtId="0" fontId="12" fillId="51" borderId="39" xfId="0" applyFont="1" applyFill="1" applyBorder="1" applyAlignment="1">
      <alignment horizontal="left" vertical="center"/>
    </xf>
    <xf numFmtId="0" fontId="0" fillId="52" borderId="0" xfId="0" applyFill="1"/>
    <xf numFmtId="0" fontId="0" fillId="53" borderId="22" xfId="0" applyFill="1" applyBorder="1" applyAlignment="1">
      <alignment horizontal="center"/>
    </xf>
    <xf numFmtId="0" fontId="0" fillId="54" borderId="2" xfId="0" applyFill="1" applyBorder="1"/>
    <xf numFmtId="0" fontId="0" fillId="53" borderId="32" xfId="0" applyFill="1" applyBorder="1" applyAlignment="1">
      <alignment horizontal="center"/>
    </xf>
    <xf numFmtId="168" fontId="0" fillId="21" borderId="2" xfId="0" applyNumberFormat="1" applyFill="1" applyBorder="1"/>
    <xf numFmtId="168" fontId="0" fillId="21" borderId="13" xfId="0" applyNumberFormat="1" applyFill="1" applyBorder="1"/>
    <xf numFmtId="164" fontId="0" fillId="21" borderId="33" xfId="0" applyNumberFormat="1" applyFill="1" applyBorder="1"/>
    <xf numFmtId="164" fontId="0" fillId="21" borderId="36" xfId="0" applyNumberFormat="1" applyFill="1" applyBorder="1"/>
    <xf numFmtId="0" fontId="18" fillId="55" borderId="2" xfId="0" applyFont="1" applyFill="1" applyBorder="1"/>
    <xf numFmtId="0" fontId="19" fillId="55" borderId="16" xfId="0" applyFont="1" applyFill="1" applyBorder="1"/>
    <xf numFmtId="0" fontId="19" fillId="55" borderId="60" xfId="0" applyFont="1" applyFill="1" applyBorder="1"/>
    <xf numFmtId="0" fontId="18" fillId="55" borderId="11" xfId="0" applyFont="1" applyFill="1" applyBorder="1"/>
    <xf numFmtId="0" fontId="0" fillId="7" borderId="13" xfId="0" applyFill="1" applyBorder="1" applyAlignment="1">
      <alignment horizontal="center"/>
    </xf>
    <xf numFmtId="9" fontId="0" fillId="7" borderId="13" xfId="0" applyNumberFormat="1" applyFill="1" applyBorder="1" applyAlignment="1">
      <alignment horizontal="center"/>
    </xf>
    <xf numFmtId="0" fontId="0" fillId="55" borderId="9" xfId="0" applyFill="1" applyBorder="1"/>
    <xf numFmtId="0" fontId="0" fillId="7" borderId="35" xfId="0" applyFill="1" applyBorder="1" applyAlignment="1">
      <alignment horizontal="center" vertical="center"/>
    </xf>
    <xf numFmtId="9" fontId="0" fillId="7" borderId="13" xfId="0" applyNumberFormat="1" applyFill="1" applyBorder="1" applyAlignment="1">
      <alignment horizontal="center" vertical="center"/>
    </xf>
    <xf numFmtId="0" fontId="0" fillId="7" borderId="13" xfId="0" applyFill="1" applyBorder="1" applyAlignment="1">
      <alignment horizontal="center" vertical="center"/>
    </xf>
    <xf numFmtId="9" fontId="0" fillId="7" borderId="36" xfId="0" applyNumberFormat="1" applyFill="1" applyBorder="1" applyAlignment="1">
      <alignment horizontal="center" vertical="center"/>
    </xf>
    <xf numFmtId="10" fontId="0" fillId="43" borderId="38" xfId="2" applyNumberFormat="1" applyFont="1" applyFill="1" applyBorder="1" applyAlignment="1" applyProtection="1">
      <alignment horizontal="right" vertical="center"/>
    </xf>
    <xf numFmtId="0" fontId="20" fillId="0" borderId="0" xfId="0" applyFont="1"/>
    <xf numFmtId="0" fontId="0" fillId="59" borderId="2" xfId="0" applyFont="1" applyFill="1" applyBorder="1"/>
    <xf numFmtId="0" fontId="0" fillId="59" borderId="33" xfId="0" applyFont="1" applyFill="1" applyBorder="1"/>
    <xf numFmtId="0" fontId="0" fillId="58" borderId="2" xfId="0" applyFont="1" applyFill="1" applyBorder="1" applyAlignment="1">
      <alignment horizontal="center"/>
    </xf>
    <xf numFmtId="0" fontId="0" fillId="58" borderId="2" xfId="0" applyFont="1" applyFill="1" applyBorder="1" applyAlignment="1">
      <alignment horizontal="left"/>
    </xf>
    <xf numFmtId="0" fontId="21" fillId="57" borderId="44" xfId="0" applyFont="1" applyFill="1" applyBorder="1" applyAlignment="1"/>
    <xf numFmtId="0" fontId="21" fillId="57" borderId="30" xfId="0" applyFont="1" applyFill="1" applyBorder="1" applyAlignment="1"/>
    <xf numFmtId="0" fontId="21" fillId="57" borderId="45" xfId="0" applyFont="1" applyFill="1" applyBorder="1" applyAlignment="1"/>
    <xf numFmtId="9" fontId="0" fillId="43" borderId="36" xfId="2" applyFont="1" applyFill="1" applyBorder="1" applyAlignment="1" applyProtection="1">
      <alignment horizontal="right" vertical="center"/>
    </xf>
    <xf numFmtId="0" fontId="2" fillId="58" borderId="22" xfId="0" applyFont="1" applyFill="1" applyBorder="1"/>
    <xf numFmtId="0" fontId="0" fillId="59" borderId="2" xfId="0" applyFill="1" applyBorder="1"/>
    <xf numFmtId="0" fontId="2" fillId="6" borderId="8" xfId="0" applyFont="1" applyFill="1" applyBorder="1" applyAlignment="1">
      <alignment horizontal="center" vertical="center"/>
    </xf>
    <xf numFmtId="0" fontId="2" fillId="7" borderId="10" xfId="0" applyFont="1" applyFill="1" applyBorder="1" applyAlignment="1">
      <alignment horizontal="center" vertical="center"/>
    </xf>
    <xf numFmtId="0" fontId="0" fillId="8" borderId="2" xfId="0" applyFill="1" applyBorder="1" applyAlignment="1">
      <alignment horizontal="center" vertical="center"/>
    </xf>
    <xf numFmtId="0" fontId="2"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0" fillId="6" borderId="17" xfId="0" applyFill="1" applyBorder="1" applyAlignment="1">
      <alignment horizontal="center" vertical="center" wrapText="1"/>
    </xf>
    <xf numFmtId="0" fontId="0" fillId="9" borderId="2" xfId="0" applyFill="1" applyBorder="1"/>
    <xf numFmtId="0" fontId="0" fillId="7" borderId="2" xfId="0" applyFill="1" applyBorder="1" applyAlignment="1">
      <alignment horizontal="center" vertical="center" wrapText="1"/>
    </xf>
    <xf numFmtId="0" fontId="0" fillId="6" borderId="2" xfId="0" applyFill="1" applyBorder="1" applyAlignment="1">
      <alignment horizontal="center" vertical="center" wrapText="1"/>
    </xf>
    <xf numFmtId="0" fontId="0" fillId="7" borderId="21" xfId="0" applyFill="1" applyBorder="1" applyAlignment="1">
      <alignment horizontal="center" vertical="center"/>
    </xf>
    <xf numFmtId="0" fontId="0" fillId="7" borderId="2" xfId="0" applyFill="1" applyBorder="1" applyAlignment="1">
      <alignment horizontal="center" vertical="center"/>
    </xf>
    <xf numFmtId="0" fontId="0" fillId="5" borderId="21" xfId="0" applyFill="1" applyBorder="1"/>
    <xf numFmtId="0" fontId="0" fillId="7" borderId="21" xfId="0" applyFill="1" applyBorder="1"/>
    <xf numFmtId="0" fontId="0" fillId="7" borderId="12" xfId="0" applyFill="1" applyBorder="1"/>
    <xf numFmtId="0" fontId="0" fillId="10" borderId="2" xfId="0" applyFill="1" applyBorder="1" applyAlignment="1">
      <alignment horizontal="center" vertical="center"/>
    </xf>
    <xf numFmtId="0" fontId="0" fillId="10" borderId="21" xfId="0" applyFill="1" applyBorder="1" applyAlignment="1">
      <alignment horizontal="center" vertical="center"/>
    </xf>
    <xf numFmtId="9" fontId="0" fillId="0" borderId="21" xfId="2" applyFont="1" applyBorder="1" applyAlignment="1" applyProtection="1">
      <alignment horizontal="center" vertical="center"/>
    </xf>
    <xf numFmtId="9" fontId="0" fillId="0" borderId="2" xfId="2" applyFont="1" applyBorder="1" applyAlignment="1" applyProtection="1">
      <alignment horizontal="center" vertical="center"/>
    </xf>
    <xf numFmtId="9" fontId="0" fillId="7" borderId="2" xfId="0" applyNumberFormat="1" applyFill="1" applyBorder="1" applyAlignment="1">
      <alignment horizontal="center" vertical="center"/>
    </xf>
    <xf numFmtId="9" fontId="0" fillId="7" borderId="21" xfId="0" applyNumberFormat="1" applyFill="1" applyBorder="1" applyAlignment="1">
      <alignment horizontal="center" vertical="center"/>
    </xf>
    <xf numFmtId="0" fontId="0" fillId="11" borderId="0" xfId="0" applyFill="1" applyAlignment="1">
      <alignment horizontal="left" wrapText="1"/>
    </xf>
    <xf numFmtId="0" fontId="0" fillId="6" borderId="19" xfId="0" applyFill="1" applyBorder="1" applyAlignment="1">
      <alignment horizontal="center" vertical="center" wrapText="1"/>
    </xf>
    <xf numFmtId="0" fontId="0" fillId="7" borderId="19" xfId="0" applyFill="1" applyBorder="1" applyAlignment="1">
      <alignment horizontal="center" vertical="center" wrapText="1"/>
    </xf>
    <xf numFmtId="0" fontId="0" fillId="5" borderId="0" xfId="0" applyFill="1" applyAlignment="1">
      <alignment wrapText="1"/>
    </xf>
    <xf numFmtId="0" fontId="1" fillId="12" borderId="2" xfId="6" applyFill="1" applyBorder="1" applyAlignment="1">
      <alignment horizontal="center" vertical="center" wrapText="1"/>
    </xf>
    <xf numFmtId="0" fontId="1" fillId="12" borderId="12" xfId="6" applyFill="1" applyBorder="1" applyAlignment="1">
      <alignment horizontal="center" vertical="center" wrapText="1"/>
    </xf>
    <xf numFmtId="0" fontId="0" fillId="10" borderId="7" xfId="0" applyFill="1" applyBorder="1" applyAlignment="1">
      <alignment horizontal="left" vertical="center" wrapText="1"/>
    </xf>
    <xf numFmtId="0" fontId="4" fillId="5" borderId="12" xfId="0" applyFont="1" applyFill="1" applyBorder="1" applyAlignment="1">
      <alignment wrapText="1"/>
    </xf>
    <xf numFmtId="0" fontId="0" fillId="5" borderId="11" xfId="0" applyFill="1" applyBorder="1" applyAlignment="1">
      <alignment wrapText="1"/>
    </xf>
    <xf numFmtId="0" fontId="0" fillId="10" borderId="21" xfId="0" applyFill="1" applyBorder="1" applyAlignment="1">
      <alignment horizontal="left" vertical="center" wrapText="1"/>
    </xf>
    <xf numFmtId="0" fontId="0" fillId="10" borderId="2" xfId="0" applyFill="1" applyBorder="1" applyAlignment="1">
      <alignment horizontal="left" vertical="center" wrapText="1"/>
    </xf>
    <xf numFmtId="0" fontId="0" fillId="10" borderId="28" xfId="0" applyFill="1" applyBorder="1"/>
    <xf numFmtId="0" fontId="0" fillId="10" borderId="23" xfId="0" applyFill="1" applyBorder="1" applyAlignment="1">
      <alignment horizontal="center" vertical="center" wrapText="1"/>
    </xf>
    <xf numFmtId="0" fontId="21" fillId="57" borderId="44" xfId="0" applyFont="1" applyFill="1" applyBorder="1" applyAlignment="1">
      <alignment horizontal="left"/>
    </xf>
    <xf numFmtId="0" fontId="21" fillId="57" borderId="30" xfId="0" applyFont="1" applyFill="1" applyBorder="1" applyAlignment="1">
      <alignment horizontal="left"/>
    </xf>
    <xf numFmtId="0" fontId="0" fillId="27" borderId="17" xfId="0" applyFill="1" applyBorder="1" applyAlignment="1">
      <alignment horizontal="center" vertical="center"/>
    </xf>
    <xf numFmtId="0" fontId="0" fillId="27" borderId="52" xfId="0" applyFill="1" applyBorder="1" applyAlignment="1">
      <alignment horizontal="center" vertical="center"/>
    </xf>
    <xf numFmtId="0" fontId="0" fillId="27" borderId="43" xfId="0" applyFill="1" applyBorder="1" applyAlignment="1">
      <alignment horizontal="center" vertical="center"/>
    </xf>
    <xf numFmtId="0" fontId="0" fillId="27" borderId="34" xfId="0" applyFill="1" applyBorder="1" applyAlignment="1">
      <alignment horizontal="center" vertical="center"/>
    </xf>
    <xf numFmtId="0" fontId="2" fillId="23" borderId="32" xfId="0" applyFont="1" applyFill="1" applyBorder="1" applyAlignment="1">
      <alignment horizontal="center" vertical="center"/>
    </xf>
    <xf numFmtId="0" fontId="0" fillId="25" borderId="36" xfId="0" applyFill="1" applyBorder="1" applyAlignment="1">
      <alignment horizontal="center" vertical="center"/>
    </xf>
    <xf numFmtId="0" fontId="0" fillId="53" borderId="19" xfId="0" applyFill="1" applyBorder="1" applyAlignment="1">
      <alignment horizontal="center" vertical="center"/>
    </xf>
    <xf numFmtId="0" fontId="0" fillId="53" borderId="20" xfId="0" applyFill="1" applyBorder="1" applyAlignment="1">
      <alignment horizontal="center" vertical="center"/>
    </xf>
    <xf numFmtId="0" fontId="0" fillId="53" borderId="51" xfId="0" applyFill="1" applyBorder="1" applyAlignment="1">
      <alignment horizontal="center" vertical="center"/>
    </xf>
    <xf numFmtId="2" fontId="0" fillId="21" borderId="17" xfId="0" applyNumberFormat="1" applyFill="1" applyBorder="1" applyAlignment="1">
      <alignment horizontal="center" vertical="center"/>
    </xf>
    <xf numFmtId="2" fontId="0" fillId="21" borderId="52" xfId="0" applyNumberFormat="1" applyFill="1" applyBorder="1" applyAlignment="1">
      <alignment horizontal="center" vertical="center"/>
    </xf>
    <xf numFmtId="2" fontId="0" fillId="21" borderId="34" xfId="0" applyNumberFormat="1" applyFill="1" applyBorder="1" applyAlignment="1">
      <alignment horizontal="center" vertical="center"/>
    </xf>
    <xf numFmtId="2" fontId="0" fillId="21" borderId="53" xfId="0" applyNumberFormat="1" applyFill="1" applyBorder="1" applyAlignment="1">
      <alignment horizontal="center" vertical="center"/>
    </xf>
    <xf numFmtId="2" fontId="0" fillId="21" borderId="29" xfId="0" applyNumberFormat="1" applyFill="1" applyBorder="1" applyAlignment="1">
      <alignment horizontal="center" vertical="center"/>
    </xf>
    <xf numFmtId="2" fontId="0" fillId="21" borderId="46" xfId="0" applyNumberFormat="1" applyFill="1" applyBorder="1" applyAlignment="1">
      <alignment horizontal="center" vertical="center"/>
    </xf>
    <xf numFmtId="0" fontId="0" fillId="53" borderId="21" xfId="0" applyFill="1" applyBorder="1" applyAlignment="1">
      <alignment horizontal="center" vertical="center"/>
    </xf>
    <xf numFmtId="0" fontId="0" fillId="25" borderId="33" xfId="0" applyFill="1" applyBorder="1" applyAlignment="1">
      <alignment horizontal="center" vertical="center"/>
    </xf>
    <xf numFmtId="0" fontId="15" fillId="56" borderId="0" xfId="0" applyFont="1" applyFill="1" applyBorder="1" applyAlignment="1">
      <alignment horizontal="left"/>
    </xf>
    <xf numFmtId="0" fontId="2" fillId="58" borderId="49" xfId="0" applyFont="1" applyFill="1" applyBorder="1" applyAlignment="1">
      <alignment horizontal="center" vertical="center"/>
    </xf>
    <xf numFmtId="0" fontId="21" fillId="57" borderId="31" xfId="0" applyFont="1" applyFill="1" applyBorder="1" applyAlignment="1">
      <alignment horizontal="left"/>
    </xf>
    <xf numFmtId="0" fontId="21" fillId="57" borderId="37" xfId="0" applyFont="1" applyFill="1" applyBorder="1" applyAlignment="1">
      <alignment horizontal="left"/>
    </xf>
    <xf numFmtId="0" fontId="0" fillId="60" borderId="17" xfId="0" applyFill="1" applyBorder="1" applyAlignment="1">
      <alignment horizontal="left" vertical="center" wrapText="1"/>
    </xf>
    <xf numFmtId="0" fontId="0" fillId="60" borderId="52" xfId="0" applyFill="1" applyBorder="1" applyAlignment="1">
      <alignment horizontal="left" vertical="center" wrapText="1"/>
    </xf>
    <xf numFmtId="0" fontId="0" fillId="60" borderId="43" xfId="0" applyFill="1" applyBorder="1" applyAlignment="1">
      <alignment horizontal="left" vertical="center" wrapText="1"/>
    </xf>
    <xf numFmtId="0" fontId="11" fillId="22" borderId="37" xfId="0" applyFont="1" applyFill="1" applyBorder="1" applyAlignment="1">
      <alignment horizontal="left"/>
    </xf>
    <xf numFmtId="0" fontId="0" fillId="23" borderId="32" xfId="0" applyFill="1" applyBorder="1" applyAlignment="1">
      <alignment horizontal="center" vertical="center" wrapText="1"/>
    </xf>
    <xf numFmtId="0" fontId="11" fillId="21" borderId="15" xfId="0" applyFont="1" applyFill="1" applyBorder="1" applyAlignment="1">
      <alignment horizontal="left"/>
    </xf>
    <xf numFmtId="0" fontId="11" fillId="21" borderId="8" xfId="0" applyFont="1" applyFill="1" applyBorder="1" applyAlignment="1">
      <alignment horizontal="left"/>
    </xf>
    <xf numFmtId="0" fontId="11" fillId="21" borderId="9" xfId="0" applyFont="1" applyFill="1" applyBorder="1" applyAlignment="1">
      <alignment horizontal="left"/>
    </xf>
  </cellXfs>
  <cellStyles count="8">
    <cellStyle name="Excel Built-in Input" xfId="7"/>
    <cellStyle name="Millares" xfId="1" builtinId="3"/>
    <cellStyle name="Normal" xfId="0" builtinId="0"/>
    <cellStyle name="Normal 2" xfId="3"/>
    <cellStyle name="Normal 2 2" xfId="4"/>
    <cellStyle name="Normal 2 2 2" xfId="5"/>
    <cellStyle name="Normal 4" xfId="6"/>
    <cellStyle name="Porcentual" xfId="2" builtinId="5"/>
  </cellStyles>
  <dxfs count="3">
    <dxf>
      <fill>
        <patternFill>
          <bgColor rgb="FF00B050"/>
        </patternFill>
      </fill>
    </dxf>
    <dxf>
      <fill>
        <patternFill>
          <bgColor theme="6"/>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7F7F7F"/>
      <rgbColor rgb="FF9999FF"/>
      <rgbColor rgb="FF7030A0"/>
      <rgbColor rgb="FFEEECE1"/>
      <rgbColor rgb="FFF2DCDB"/>
      <rgbColor rgb="FF660066"/>
      <rgbColor rgb="FFFF8080"/>
      <rgbColor rgb="FF0066CC"/>
      <rgbColor rgb="FFD9D9D9"/>
      <rgbColor rgb="FF000080"/>
      <rgbColor rgb="FFFF00FF"/>
      <rgbColor rgb="FFF8F200"/>
      <rgbColor rgb="FF00FFFF"/>
      <rgbColor rgb="FF800080"/>
      <rgbColor rgb="FF800000"/>
      <rgbColor rgb="FF008080"/>
      <rgbColor rgb="FF0000FF"/>
      <rgbColor rgb="FF00CCFF"/>
      <rgbColor rgb="FFF8CBAD"/>
      <rgbColor rgb="FFFBE5D6"/>
      <rgbColor rgb="FFFFE699"/>
      <rgbColor rgb="FF9DC3E6"/>
      <rgbColor rgb="FFFFC7CE"/>
      <rgbColor rgb="FFC9C9C9"/>
      <rgbColor rgb="FFFFCC99"/>
      <rgbColor rgb="FF3366FF"/>
      <rgbColor rgb="FF33CCCC"/>
      <rgbColor rgb="FF66FF33"/>
      <rgbColor rgb="FFFFC000"/>
      <rgbColor rgb="FFF79646"/>
      <rgbColor rgb="FFFF6600"/>
      <rgbColor rgb="FF666699"/>
      <rgbColor rgb="FFA9D18E"/>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41275</xdr:colOff>
      <xdr:row>1</xdr:row>
      <xdr:rowOff>9525</xdr:rowOff>
    </xdr:to>
    <xdr:pic>
      <xdr:nvPicPr>
        <xdr:cNvPr id="2" name="Picture 1">
          <a:extLst>
            <a:ext uri="{FF2B5EF4-FFF2-40B4-BE49-F238E27FC236}">
              <a16:creationId xmlns="" xmlns:a16="http://schemas.microsoft.com/office/drawing/2014/main" id="{AE084B44-0865-4AE5-8652-BEDDD948EACB}"/>
            </a:ext>
          </a:extLst>
        </xdr:cNvPr>
        <xdr:cNvPicPr>
          <a:picLocks noChangeAspect="1"/>
        </xdr:cNvPicPr>
      </xdr:nvPicPr>
      <xdr:blipFill>
        <a:blip xmlns:r="http://schemas.openxmlformats.org/officeDocument/2006/relationships" r:embed="rId1" cstate="print"/>
        <a:stretch>
          <a:fillRect/>
        </a:stretch>
      </xdr:blipFill>
      <xdr:spPr>
        <a:xfrm>
          <a:off x="0" y="0"/>
          <a:ext cx="10267950" cy="619125"/>
        </a:xfrm>
        <a:prstGeom prst="rect">
          <a:avLst/>
        </a:prstGeom>
      </xdr:spPr>
    </xdr:pic>
    <xdr:clientData/>
  </xdr:twoCellAnchor>
  <xdr:twoCellAnchor>
    <xdr:from>
      <xdr:col>0</xdr:col>
      <xdr:colOff>0</xdr:colOff>
      <xdr:row>0</xdr:row>
      <xdr:rowOff>57150</xdr:rowOff>
    </xdr:from>
    <xdr:to>
      <xdr:col>3</xdr:col>
      <xdr:colOff>428625</xdr:colOff>
      <xdr:row>0</xdr:row>
      <xdr:rowOff>542925</xdr:rowOff>
    </xdr:to>
    <xdr:sp macro="" textlink="">
      <xdr:nvSpPr>
        <xdr:cNvPr id="3" name="TextBox 2">
          <a:extLst>
            <a:ext uri="{FF2B5EF4-FFF2-40B4-BE49-F238E27FC236}">
              <a16:creationId xmlns="" xmlns:a16="http://schemas.microsoft.com/office/drawing/2014/main" id="{055A4C47-E87B-472B-97BE-06984BBE9CEE}"/>
            </a:ext>
            <a:ext uri="{147F2762-F138-4A5C-976F-8EAC2B608ADB}">
              <a16:predDERef xmlns="" xmlns:a16="http://schemas.microsoft.com/office/drawing/2014/main" pred="{B1A06787-DF23-41E8-BAA2-47317FD8A885}"/>
            </a:ext>
          </a:extLst>
        </xdr:cNvPr>
        <xdr:cNvSpPr txBox="1"/>
      </xdr:nvSpPr>
      <xdr:spPr>
        <a:xfrm>
          <a:off x="0" y="57150"/>
          <a:ext cx="4276725" cy="48577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600" b="1">
              <a:latin typeface="+mn-lt"/>
              <a:ea typeface="+mn-lt"/>
              <a:cs typeface="+mn-lt"/>
            </a:rPr>
            <a:t>PYMEDEASCAT</a:t>
          </a:r>
        </a:p>
      </xdr:txBody>
    </xdr:sp>
    <xdr:clientData/>
  </xdr:twoCellAnchor>
</xdr:wsDr>
</file>

<file path=xl/persons/person.xml><?xml version="1.0" encoding="utf-8"?>
<personList xmlns="http://schemas.microsoft.com/office/spreadsheetml/2018/threadedcomments" xmlns:x="http://schemas.openxmlformats.org/spreadsheetml/2006/main">
  <person displayName="Pol Guardia Calsina" id="{990F5332-D9FC-43E3-A4C2-D51B19106F33}" userId="d36438553d4752f4" providerId="Windows Live"/>
  <person displayName="Pol Guàrdia" id="{82350693-4997-4CBC-BA9A-ACFDC23EDE6B}"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4" dT="2022-07-05T09:53:13.27" personId="{990F5332-D9FC-43E3-A4C2-D51B19106F33}" id="{47D6A8B9-83F1-452C-8421-9046CECE3332}">
    <text>Figure 1.23</text>
  </threadedComment>
  <threadedComment ref="A14" dT="2022-07-05T12:44:57.85" personId="{990F5332-D9FC-43E3-A4C2-D51B19106F33}" id="{381B9F2B-44DC-4AC8-875C-E3E57C0E52D0}" parentId="{47D6A8B9-83F1-452C-8421-9046CECE3332}">
    <text>Figure 4.20!</text>
  </threadedComment>
  <threadedComment ref="A14" dT="2022-07-05T12:46:01.61" personId="{990F5332-D9FC-43E3-A4C2-D51B19106F33}" id="{E426F24E-00DE-4EA1-8B99-00A3D964448E}" parentId="{47D6A8B9-83F1-452C-8421-9046CECE3332}">
    <text>Figure 4.23.</text>
  </threadedComment>
  <threadedComment ref="C33" dT="2022-08-05T09:21:51.44" personId="{82350693-4997-4CBC-BA9A-ACFDC23EDE6B}" id="{016D95BB-E80B-4B00-98C0-1D89064F5D7D}">
    <text xml:space="preserve">Same rate as 2nd gen assumed: due to lack of data. Proxy considering already exiting infraestrucutre, capital, etc. </text>
  </threadedComment>
  <threadedComment ref="D117" dT="2022-08-09T14:17:31.02" personId="{82350693-4997-4CBC-BA9A-ACFDC23EDE6B}" id="{BE646175-83C2-429A-99C3-4FFB9E5DA91B}">
    <text>Important to explain this</text>
  </threadedComment>
  <threadedComment ref="A125" dT="2022-08-09T14:26:49.61" personId="{82350693-4997-4CBC-BA9A-ACFDC23EDE6B}" id="{97E7B04D-F99F-4D03-8C3F-B0B201DED031}">
    <text>Falta tren</text>
  </threadedComment>
  <threadedComment ref="A133" dT="2022-08-05T11:01:10.48" personId="{82350693-4997-4CBC-BA9A-ACFDC23EDE6B}" id="{0D8062D2-D2BA-406B-A0E4-1C68422E41ED}">
    <text>Review cell range names</text>
  </threadedComment>
  <threadedComment ref="A139" dT="2022-08-09T14:26:58.71" personId="{82350693-4997-4CBC-BA9A-ACFDC23EDE6B}" id="{8E2C85EB-B3C0-4FBD-B52E-8ED49C371587}">
    <text>Falta tren!!</text>
  </threadedComment>
  <threadedComment ref="A147" dT="2022-08-05T11:01:10.48" personId="{82350693-4997-4CBC-BA9A-ACFDC23EDE6B}" id="{4B15036F-405D-45C5-9332-058B3EA36C6A}">
    <text>Review cell range names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sheetPr>
    <tabColor rgb="FFFFFFFF"/>
  </sheetPr>
  <dimension ref="A1:L25"/>
  <sheetViews>
    <sheetView zoomScale="75" zoomScaleNormal="75" workbookViewId="0">
      <selection activeCell="S30" sqref="S30"/>
    </sheetView>
  </sheetViews>
  <sheetFormatPr baseColWidth="10" defaultColWidth="10.7109375" defaultRowHeight="15"/>
  <cols>
    <col min="1" max="1" width="23" customWidth="1"/>
    <col min="2" max="2" width="23.5703125" customWidth="1"/>
  </cols>
  <sheetData>
    <row r="1" spans="1:12" ht="64.5" customHeight="1">
      <c r="A1" s="161"/>
      <c r="B1" s="162"/>
      <c r="C1" s="162"/>
      <c r="D1" s="162"/>
      <c r="E1" s="162"/>
      <c r="F1" s="162"/>
      <c r="G1" s="162"/>
      <c r="H1" s="162"/>
      <c r="I1" s="162"/>
      <c r="J1" s="162"/>
      <c r="K1" s="162"/>
      <c r="L1" s="162"/>
    </row>
    <row r="2" spans="1:12" ht="9.75" customHeight="1">
      <c r="A2" s="163"/>
      <c r="B2" s="164"/>
      <c r="C2" s="164"/>
      <c r="D2" s="164"/>
      <c r="E2" s="164"/>
      <c r="F2" s="164"/>
      <c r="G2" s="164"/>
      <c r="H2" s="164"/>
      <c r="I2" s="164"/>
      <c r="J2" s="164"/>
      <c r="K2" s="164"/>
      <c r="L2" s="164"/>
    </row>
    <row r="3" spans="1:12" ht="17.25" customHeight="1">
      <c r="A3" s="165" t="s">
        <v>720</v>
      </c>
      <c r="B3" s="164"/>
      <c r="C3" s="166"/>
      <c r="D3" s="164"/>
      <c r="E3" s="164"/>
      <c r="F3" s="164"/>
      <c r="G3" s="164"/>
      <c r="H3" s="164"/>
      <c r="I3" s="164"/>
      <c r="J3" s="164"/>
      <c r="K3" s="164"/>
      <c r="L3" s="164"/>
    </row>
    <row r="4" spans="1:12">
      <c r="A4" s="167" t="s">
        <v>721</v>
      </c>
      <c r="B4" s="164" t="s">
        <v>722</v>
      </c>
      <c r="C4" s="166"/>
      <c r="D4" s="164"/>
      <c r="E4" s="164"/>
      <c r="F4" s="164"/>
      <c r="G4" s="164"/>
      <c r="H4" s="164"/>
      <c r="I4" s="164"/>
      <c r="J4" s="164"/>
      <c r="K4" s="164"/>
      <c r="L4" s="164"/>
    </row>
    <row r="5" spans="1:12" ht="14.25" customHeight="1">
      <c r="A5" s="167" t="s">
        <v>723</v>
      </c>
      <c r="B5" s="164" t="s">
        <v>724</v>
      </c>
      <c r="C5" s="166"/>
      <c r="D5" s="164"/>
      <c r="E5" s="164"/>
      <c r="F5" s="164"/>
      <c r="G5" s="164"/>
      <c r="H5" s="164"/>
      <c r="I5" s="164"/>
      <c r="J5" s="164"/>
      <c r="K5" s="164"/>
      <c r="L5" s="164"/>
    </row>
    <row r="6" spans="1:12">
      <c r="A6" s="164" t="s">
        <v>725</v>
      </c>
      <c r="B6" s="164" t="s">
        <v>726</v>
      </c>
      <c r="C6" s="166"/>
      <c r="D6" s="164"/>
      <c r="E6" s="164"/>
      <c r="F6" s="164"/>
      <c r="G6" s="164"/>
      <c r="H6" s="164"/>
      <c r="I6" s="164"/>
      <c r="J6" s="164"/>
      <c r="K6" s="164"/>
      <c r="L6" s="164"/>
    </row>
    <row r="7" spans="1:12">
      <c r="A7" s="164"/>
      <c r="B7" s="164"/>
      <c r="C7" s="166"/>
      <c r="D7" s="164"/>
      <c r="E7" s="164"/>
      <c r="F7" s="164"/>
      <c r="G7" s="164"/>
      <c r="H7" s="164"/>
      <c r="I7" s="164"/>
      <c r="J7" s="164"/>
      <c r="K7" s="164"/>
      <c r="L7" s="164"/>
    </row>
    <row r="8" spans="1:12">
      <c r="A8" s="164" t="s">
        <v>727</v>
      </c>
      <c r="B8" s="164" t="s">
        <v>728</v>
      </c>
      <c r="C8" s="166"/>
      <c r="D8" s="164"/>
      <c r="E8" s="164"/>
      <c r="F8" s="164"/>
      <c r="G8" s="164"/>
      <c r="H8" s="164"/>
      <c r="I8" s="164"/>
      <c r="J8" s="164"/>
      <c r="K8" s="164"/>
      <c r="L8" s="164"/>
    </row>
    <row r="9" spans="1:12">
      <c r="A9" s="164" t="s">
        <v>729</v>
      </c>
      <c r="B9" s="164" t="s">
        <v>730</v>
      </c>
      <c r="C9" s="164"/>
      <c r="D9" s="164"/>
      <c r="E9" s="164"/>
      <c r="F9" s="164"/>
      <c r="G9" s="164"/>
      <c r="H9" s="164"/>
      <c r="I9" s="164"/>
      <c r="J9" s="164"/>
      <c r="K9" s="164"/>
      <c r="L9" s="164"/>
    </row>
    <row r="10" spans="1:12">
      <c r="A10" s="164" t="s">
        <v>731</v>
      </c>
      <c r="B10" s="168">
        <v>44852</v>
      </c>
      <c r="C10" s="164"/>
      <c r="D10" s="164"/>
      <c r="E10" s="164"/>
      <c r="F10" s="164"/>
      <c r="G10" s="164"/>
      <c r="H10" s="164"/>
      <c r="I10" s="164"/>
      <c r="J10" s="164"/>
      <c r="K10" s="164"/>
      <c r="L10" s="164"/>
    </row>
    <row r="11" spans="1:12">
      <c r="A11" s="164" t="s">
        <v>732</v>
      </c>
      <c r="B11" s="164"/>
      <c r="C11" s="164"/>
      <c r="D11" s="164"/>
      <c r="E11" s="164"/>
      <c r="F11" s="164"/>
      <c r="G11" s="164"/>
      <c r="H11" s="164"/>
      <c r="I11" s="164"/>
      <c r="J11" s="164"/>
      <c r="K11" s="164"/>
      <c r="L11" s="164"/>
    </row>
    <row r="12" spans="1:12">
      <c r="A12" s="164"/>
      <c r="B12" s="164"/>
      <c r="C12" s="164"/>
      <c r="D12" s="164"/>
      <c r="E12" s="164"/>
      <c r="F12" s="164"/>
      <c r="G12" s="164"/>
      <c r="H12" s="164"/>
      <c r="I12" s="164"/>
      <c r="J12" s="164"/>
      <c r="K12" s="164"/>
      <c r="L12" s="164"/>
    </row>
    <row r="13" spans="1:12" ht="15.75">
      <c r="A13" s="165" t="s">
        <v>733</v>
      </c>
      <c r="B13" s="164"/>
      <c r="C13" s="164"/>
      <c r="D13" s="164"/>
      <c r="E13" s="164"/>
      <c r="F13" s="164"/>
      <c r="G13" s="164"/>
      <c r="H13" s="164"/>
      <c r="I13" s="164"/>
      <c r="J13" s="164"/>
      <c r="K13" s="164"/>
      <c r="L13" s="164"/>
    </row>
    <row r="14" spans="1:12">
      <c r="A14" s="164" t="s">
        <v>734</v>
      </c>
      <c r="B14" s="164"/>
      <c r="C14" s="164"/>
      <c r="D14" s="164"/>
      <c r="E14" s="164"/>
      <c r="F14" s="164"/>
      <c r="G14" s="164"/>
      <c r="H14" s="164"/>
      <c r="I14" s="164"/>
      <c r="J14" s="164"/>
      <c r="K14" s="164"/>
      <c r="L14" s="164"/>
    </row>
    <row r="15" spans="1:12">
      <c r="A15" s="164" t="s">
        <v>735</v>
      </c>
      <c r="B15" s="164" t="s">
        <v>736</v>
      </c>
      <c r="C15" s="164"/>
      <c r="D15" s="164"/>
      <c r="E15" s="164"/>
      <c r="F15" s="164"/>
      <c r="G15" s="164"/>
      <c r="H15" s="164"/>
      <c r="I15" s="164"/>
      <c r="J15" s="164"/>
      <c r="K15" s="164"/>
      <c r="L15" s="164"/>
    </row>
    <row r="16" spans="1:12">
      <c r="A16" s="164" t="s">
        <v>737</v>
      </c>
      <c r="B16" s="164"/>
      <c r="C16" s="164"/>
      <c r="D16" s="164"/>
      <c r="E16" s="164"/>
      <c r="F16" s="164"/>
      <c r="G16" s="164"/>
      <c r="H16" s="164"/>
      <c r="I16" s="164"/>
      <c r="J16" s="164"/>
      <c r="K16" s="164"/>
      <c r="L16" s="164"/>
    </row>
    <row r="17" spans="1:12">
      <c r="A17" s="164" t="s">
        <v>738</v>
      </c>
      <c r="B17" s="164" t="s">
        <v>736</v>
      </c>
      <c r="C17" s="164"/>
      <c r="D17" s="164"/>
      <c r="E17" s="164"/>
      <c r="F17" s="164"/>
      <c r="G17" s="164"/>
      <c r="H17" s="164"/>
      <c r="I17" s="164"/>
      <c r="J17" s="164"/>
      <c r="K17" s="164"/>
      <c r="L17" s="164"/>
    </row>
    <row r="18" spans="1:12">
      <c r="A18" s="164" t="s">
        <v>739</v>
      </c>
      <c r="B18" s="164" t="s">
        <v>740</v>
      </c>
      <c r="C18" s="164"/>
      <c r="D18" s="164"/>
      <c r="E18" s="164"/>
      <c r="F18" s="164"/>
      <c r="G18" s="164"/>
      <c r="H18" s="164"/>
      <c r="I18" s="164"/>
      <c r="J18" s="164"/>
      <c r="K18" s="164"/>
      <c r="L18" s="164"/>
    </row>
    <row r="19" spans="1:12">
      <c r="A19" s="164"/>
      <c r="B19" s="164"/>
      <c r="C19" s="164"/>
      <c r="D19" s="164"/>
      <c r="E19" s="164"/>
      <c r="F19" s="164"/>
      <c r="G19" s="164"/>
      <c r="H19" s="164"/>
      <c r="I19" s="164"/>
      <c r="J19" s="164"/>
      <c r="K19" s="164"/>
      <c r="L19" s="169"/>
    </row>
    <row r="20" spans="1:12" ht="15.75">
      <c r="A20" s="165" t="s">
        <v>741</v>
      </c>
      <c r="B20" s="164"/>
      <c r="C20" s="164"/>
      <c r="D20" s="164"/>
      <c r="E20" s="164"/>
      <c r="F20" s="164"/>
      <c r="G20" s="164"/>
      <c r="H20" s="164"/>
      <c r="I20" s="164"/>
      <c r="J20" s="164"/>
      <c r="K20" s="164"/>
      <c r="L20" s="164"/>
    </row>
    <row r="21" spans="1:12">
      <c r="A21" s="164" t="s">
        <v>742</v>
      </c>
      <c r="B21" s="164" t="s">
        <v>743</v>
      </c>
      <c r="C21" s="164"/>
      <c r="D21" s="164"/>
      <c r="E21" s="164"/>
      <c r="F21" s="164"/>
      <c r="G21" s="164"/>
      <c r="H21" s="164"/>
      <c r="I21" s="164"/>
      <c r="J21" s="164"/>
      <c r="K21" s="164"/>
      <c r="L21" s="164"/>
    </row>
    <row r="22" spans="1:12">
      <c r="A22" s="164" t="s">
        <v>744</v>
      </c>
      <c r="B22" s="164" t="s">
        <v>745</v>
      </c>
      <c r="C22" s="164"/>
      <c r="D22" s="164"/>
      <c r="E22" s="164"/>
      <c r="F22" s="164"/>
      <c r="G22" s="164"/>
      <c r="H22" s="164"/>
      <c r="I22" s="164"/>
      <c r="J22" s="164"/>
      <c r="K22" s="164"/>
      <c r="L22" s="164"/>
    </row>
    <row r="23" spans="1:12">
      <c r="A23" s="164" t="s">
        <v>746</v>
      </c>
      <c r="B23" s="164" t="s">
        <v>747</v>
      </c>
      <c r="C23" s="164"/>
      <c r="D23" s="164"/>
      <c r="E23" s="164"/>
      <c r="F23" s="164"/>
      <c r="G23" s="164"/>
      <c r="H23" s="164"/>
      <c r="I23" s="164"/>
      <c r="J23" s="164"/>
      <c r="K23" s="164"/>
      <c r="L23" s="164"/>
    </row>
    <row r="24" spans="1:12">
      <c r="A24" s="164"/>
      <c r="B24" s="164"/>
      <c r="C24" s="164"/>
      <c r="D24" s="164"/>
      <c r="E24" s="164"/>
      <c r="F24" s="164"/>
      <c r="G24" s="164"/>
      <c r="H24" s="164"/>
      <c r="I24" s="164"/>
      <c r="J24" s="164"/>
      <c r="K24" s="164"/>
      <c r="L24" s="164"/>
    </row>
    <row r="25" spans="1:12">
      <c r="A25" s="170"/>
      <c r="B25" s="170"/>
      <c r="C25" s="170"/>
      <c r="D25" s="170"/>
      <c r="E25" s="170"/>
      <c r="F25" s="170"/>
      <c r="G25" s="170"/>
      <c r="H25" s="170"/>
      <c r="I25" s="170"/>
      <c r="J25" s="170"/>
      <c r="K25" s="170"/>
      <c r="L25" s="170"/>
    </row>
  </sheetData>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sheetPr>
    <tabColor rgb="FFFFE699"/>
  </sheetPr>
  <dimension ref="A1:FY308"/>
  <sheetViews>
    <sheetView topLeftCell="A233" zoomScale="75" zoomScaleNormal="75" workbookViewId="0">
      <selection activeCell="F257" sqref="F257:F259"/>
    </sheetView>
  </sheetViews>
  <sheetFormatPr baseColWidth="10" defaultColWidth="10.7109375" defaultRowHeight="15"/>
  <cols>
    <col min="1" max="1" width="49" customWidth="1"/>
    <col min="2" max="2" width="63.85546875" customWidth="1"/>
    <col min="3" max="3" width="36.28515625" customWidth="1"/>
    <col min="4" max="4" width="56.7109375" customWidth="1"/>
    <col min="5" max="5" width="39.42578125" customWidth="1"/>
    <col min="6" max="6" width="29.5703125" customWidth="1"/>
    <col min="7" max="7" width="34.28515625" customWidth="1"/>
    <col min="8" max="8" width="32.42578125" customWidth="1"/>
    <col min="9" max="9" width="20.28515625" customWidth="1"/>
    <col min="115" max="115" width="11.5703125" customWidth="1"/>
    <col min="116" max="116" width="14.7109375" customWidth="1"/>
  </cols>
  <sheetData>
    <row r="1" spans="1:91" ht="31.5">
      <c r="A1" s="2" t="s">
        <v>0</v>
      </c>
      <c r="B1" s="3"/>
      <c r="C1" s="4"/>
      <c r="D1" s="4"/>
    </row>
    <row r="2" spans="1:91">
      <c r="A2" s="5" t="s">
        <v>1</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7"/>
    </row>
    <row r="3" spans="1:91">
      <c r="A3" s="8" t="s">
        <v>2</v>
      </c>
      <c r="B3" t="s">
        <v>3</v>
      </c>
      <c r="C3" s="9" t="s">
        <v>4</v>
      </c>
      <c r="D3" s="10" t="s">
        <v>5</v>
      </c>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2"/>
      <c r="CJ3" s="12"/>
      <c r="CK3" s="12"/>
      <c r="CL3" s="13"/>
    </row>
    <row r="4" spans="1:91">
      <c r="A4" s="396" t="s">
        <v>6</v>
      </c>
      <c r="B4" s="397" t="s">
        <v>7</v>
      </c>
      <c r="C4" s="14" t="s">
        <v>8</v>
      </c>
      <c r="D4" s="15" t="s">
        <v>9</v>
      </c>
    </row>
    <row r="5" spans="1:91">
      <c r="A5" s="396"/>
      <c r="B5" s="396"/>
      <c r="C5" s="398" t="s">
        <v>10</v>
      </c>
      <c r="D5" s="17" t="s">
        <v>11</v>
      </c>
      <c r="E5" s="18">
        <v>2015</v>
      </c>
      <c r="F5" s="18">
        <v>2016</v>
      </c>
      <c r="G5" s="18">
        <v>2017</v>
      </c>
      <c r="H5" s="18">
        <v>2018</v>
      </c>
      <c r="I5" s="18">
        <v>2019</v>
      </c>
      <c r="J5" s="18">
        <v>2020</v>
      </c>
      <c r="K5" s="18">
        <v>2021</v>
      </c>
      <c r="L5" s="18">
        <v>2022</v>
      </c>
      <c r="M5" s="18">
        <v>2023</v>
      </c>
      <c r="N5" s="18">
        <v>2024</v>
      </c>
      <c r="O5" s="18">
        <v>2025</v>
      </c>
      <c r="P5" s="18">
        <v>2026</v>
      </c>
      <c r="Q5" s="18">
        <v>2027</v>
      </c>
      <c r="R5" s="18">
        <v>2028</v>
      </c>
      <c r="S5" s="18">
        <v>2029</v>
      </c>
      <c r="T5" s="18">
        <v>2030</v>
      </c>
      <c r="U5" s="18">
        <v>2031</v>
      </c>
      <c r="V5" s="18">
        <v>2032</v>
      </c>
      <c r="W5" s="18">
        <v>2033</v>
      </c>
      <c r="X5" s="18">
        <v>2034</v>
      </c>
      <c r="Y5" s="18">
        <v>2035</v>
      </c>
      <c r="Z5" s="18">
        <v>2036</v>
      </c>
      <c r="AA5" s="18">
        <v>2037</v>
      </c>
      <c r="AB5" s="18">
        <v>2038</v>
      </c>
      <c r="AC5" s="18">
        <v>2039</v>
      </c>
      <c r="AD5" s="18">
        <v>2040</v>
      </c>
      <c r="AE5" s="18">
        <v>2041</v>
      </c>
      <c r="AF5" s="18">
        <v>2042</v>
      </c>
      <c r="AG5" s="18">
        <v>2043</v>
      </c>
      <c r="AH5" s="18">
        <v>2044</v>
      </c>
      <c r="AI5" s="18">
        <v>2045</v>
      </c>
      <c r="AJ5" s="18">
        <v>2046</v>
      </c>
      <c r="AK5" s="18">
        <v>2047</v>
      </c>
      <c r="AL5" s="18">
        <v>2048</v>
      </c>
      <c r="AM5" s="18">
        <v>2049</v>
      </c>
      <c r="AN5" s="18">
        <v>2050</v>
      </c>
      <c r="AO5" s="18">
        <v>2051</v>
      </c>
      <c r="AP5" s="18">
        <v>2052</v>
      </c>
      <c r="AQ5" s="18">
        <v>2053</v>
      </c>
      <c r="AR5" s="18">
        <v>2054</v>
      </c>
      <c r="AS5" s="18">
        <v>2055</v>
      </c>
      <c r="AT5" s="18">
        <v>2056</v>
      </c>
      <c r="AU5" s="18">
        <v>2057</v>
      </c>
      <c r="AV5" s="18">
        <v>2058</v>
      </c>
      <c r="AW5" s="18">
        <v>2059</v>
      </c>
      <c r="AX5" s="18">
        <v>2060</v>
      </c>
      <c r="AY5" s="18">
        <v>2061</v>
      </c>
      <c r="AZ5" s="18">
        <v>2062</v>
      </c>
      <c r="BA5" s="18">
        <v>2063</v>
      </c>
      <c r="BB5" s="18">
        <v>2064</v>
      </c>
      <c r="BC5" s="18">
        <v>2065</v>
      </c>
      <c r="BD5" s="18">
        <v>2066</v>
      </c>
      <c r="BE5" s="18">
        <v>2067</v>
      </c>
      <c r="BF5" s="18">
        <v>2068</v>
      </c>
      <c r="BG5" s="18">
        <v>2069</v>
      </c>
      <c r="BH5" s="18">
        <v>2070</v>
      </c>
      <c r="BI5" s="18">
        <v>2071</v>
      </c>
      <c r="BJ5" s="18">
        <v>2072</v>
      </c>
      <c r="BK5" s="18">
        <v>2073</v>
      </c>
      <c r="BL5" s="18">
        <v>2074</v>
      </c>
      <c r="BM5" s="18">
        <v>2075</v>
      </c>
      <c r="BN5" s="18">
        <v>2076</v>
      </c>
      <c r="BO5" s="18">
        <v>2077</v>
      </c>
      <c r="BP5" s="18">
        <v>2078</v>
      </c>
      <c r="BQ5" s="18">
        <v>2079</v>
      </c>
      <c r="BR5" s="18">
        <v>2080</v>
      </c>
      <c r="BS5" s="18">
        <v>2081</v>
      </c>
      <c r="BT5" s="18">
        <v>2082</v>
      </c>
      <c r="BU5" s="18">
        <v>2083</v>
      </c>
      <c r="BV5" s="18">
        <v>2084</v>
      </c>
      <c r="BW5" s="18">
        <v>2085</v>
      </c>
      <c r="BX5" s="18">
        <v>2086</v>
      </c>
      <c r="BY5" s="18">
        <v>2087</v>
      </c>
      <c r="BZ5" s="18">
        <v>2088</v>
      </c>
      <c r="CA5" s="18">
        <v>2089</v>
      </c>
      <c r="CB5" s="18">
        <v>2090</v>
      </c>
      <c r="CC5" s="18">
        <v>2091</v>
      </c>
      <c r="CD5" s="18">
        <v>2092</v>
      </c>
      <c r="CE5" s="18">
        <v>2093</v>
      </c>
      <c r="CF5" s="18">
        <v>2094</v>
      </c>
      <c r="CG5" s="18">
        <v>2095</v>
      </c>
      <c r="CH5" s="18">
        <v>2096</v>
      </c>
      <c r="CI5" s="18">
        <v>2097</v>
      </c>
      <c r="CJ5" s="18">
        <v>2098</v>
      </c>
      <c r="CK5" s="18">
        <v>2099</v>
      </c>
      <c r="CL5" s="18">
        <v>2100</v>
      </c>
    </row>
    <row r="6" spans="1:91">
      <c r="A6" s="396"/>
      <c r="B6" s="396"/>
      <c r="C6" s="398"/>
      <c r="D6" s="17" t="s">
        <v>12</v>
      </c>
      <c r="E6" s="19" t="s">
        <v>13</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row>
    <row r="7" spans="1:91">
      <c r="A7" s="396"/>
      <c r="B7" s="397"/>
      <c r="C7" s="16" t="s">
        <v>14</v>
      </c>
      <c r="D7" s="8" t="s">
        <v>15</v>
      </c>
      <c r="E7" s="15" t="s">
        <v>16</v>
      </c>
      <c r="F7" s="8" t="s">
        <v>17</v>
      </c>
      <c r="G7" s="15" t="s">
        <v>18</v>
      </c>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row>
    <row r="8" spans="1:91">
      <c r="A8" s="20" t="s">
        <v>19</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7"/>
    </row>
    <row r="9" spans="1:91">
      <c r="A9" s="399" t="s">
        <v>20</v>
      </c>
      <c r="B9" s="400" t="s">
        <v>21</v>
      </c>
      <c r="C9" s="21" t="s">
        <v>22</v>
      </c>
      <c r="D9" s="15" t="s">
        <v>23</v>
      </c>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22"/>
    </row>
    <row r="10" spans="1:91">
      <c r="A10" s="399"/>
      <c r="B10" s="400"/>
      <c r="C10" s="398" t="s">
        <v>10</v>
      </c>
      <c r="D10" s="17" t="s">
        <v>11</v>
      </c>
      <c r="E10" s="18">
        <v>2015</v>
      </c>
      <c r="F10" s="18">
        <v>2016</v>
      </c>
      <c r="G10" s="18">
        <v>2017</v>
      </c>
      <c r="H10" s="18">
        <v>2018</v>
      </c>
      <c r="I10" s="18">
        <v>2019</v>
      </c>
      <c r="J10" s="18">
        <v>2020</v>
      </c>
      <c r="K10" s="18">
        <v>2021</v>
      </c>
      <c r="L10" s="18">
        <v>2022</v>
      </c>
      <c r="M10" s="18">
        <v>2023</v>
      </c>
      <c r="N10" s="18">
        <v>2024</v>
      </c>
      <c r="O10" s="18">
        <v>2025</v>
      </c>
      <c r="P10" s="18">
        <v>2026</v>
      </c>
      <c r="Q10" s="18">
        <v>2027</v>
      </c>
      <c r="R10" s="18">
        <v>2028</v>
      </c>
      <c r="S10" s="18">
        <v>2029</v>
      </c>
      <c r="T10" s="18">
        <v>2030</v>
      </c>
      <c r="U10" s="18">
        <v>2031</v>
      </c>
      <c r="V10" s="18">
        <v>2032</v>
      </c>
      <c r="W10" s="18">
        <v>2033</v>
      </c>
      <c r="X10" s="18">
        <v>2034</v>
      </c>
      <c r="Y10" s="18">
        <v>2035</v>
      </c>
      <c r="Z10" s="18">
        <v>2036</v>
      </c>
      <c r="AA10" s="18">
        <v>2037</v>
      </c>
      <c r="AB10" s="18">
        <v>2038</v>
      </c>
      <c r="AC10" s="18">
        <v>2039</v>
      </c>
      <c r="AD10" s="18">
        <v>2040</v>
      </c>
      <c r="AE10" s="18">
        <v>2041</v>
      </c>
      <c r="AF10" s="18">
        <v>2042</v>
      </c>
      <c r="AG10" s="18">
        <v>2043</v>
      </c>
      <c r="AH10" s="18">
        <v>2044</v>
      </c>
      <c r="AI10" s="18">
        <v>2045</v>
      </c>
      <c r="AJ10" s="18">
        <v>2046</v>
      </c>
      <c r="AK10" s="18">
        <v>2047</v>
      </c>
      <c r="AL10" s="18">
        <v>2048</v>
      </c>
      <c r="AM10" s="18">
        <v>2049</v>
      </c>
      <c r="AN10" s="18">
        <v>2050</v>
      </c>
      <c r="AO10" s="18">
        <v>2051</v>
      </c>
      <c r="AP10" s="18">
        <v>2052</v>
      </c>
      <c r="AQ10" s="18">
        <v>2053</v>
      </c>
      <c r="AR10" s="18">
        <v>2054</v>
      </c>
      <c r="AS10" s="18">
        <v>2055</v>
      </c>
      <c r="AT10" s="18">
        <v>2056</v>
      </c>
      <c r="AU10" s="18">
        <v>2057</v>
      </c>
      <c r="AV10" s="18">
        <v>2058</v>
      </c>
      <c r="AW10" s="18">
        <v>2059</v>
      </c>
      <c r="AX10" s="18">
        <v>2060</v>
      </c>
      <c r="AY10" s="18">
        <v>2061</v>
      </c>
      <c r="AZ10" s="18">
        <v>2062</v>
      </c>
      <c r="BA10" s="18">
        <v>2063</v>
      </c>
      <c r="BB10" s="18">
        <v>2064</v>
      </c>
      <c r="BC10" s="18">
        <v>2065</v>
      </c>
      <c r="BD10" s="18">
        <v>2066</v>
      </c>
      <c r="BE10" s="18">
        <v>2067</v>
      </c>
      <c r="BF10" s="18">
        <v>2068</v>
      </c>
      <c r="BG10" s="18">
        <v>2069</v>
      </c>
      <c r="BH10" s="18">
        <v>2070</v>
      </c>
      <c r="BI10" s="18">
        <v>2071</v>
      </c>
      <c r="BJ10" s="18">
        <v>2072</v>
      </c>
      <c r="BK10" s="18">
        <v>2073</v>
      </c>
      <c r="BL10" s="18">
        <v>2074</v>
      </c>
      <c r="BM10" s="18">
        <v>2075</v>
      </c>
      <c r="BN10" s="18">
        <v>2076</v>
      </c>
      <c r="BO10" s="18">
        <v>2077</v>
      </c>
      <c r="BP10" s="18">
        <v>2078</v>
      </c>
      <c r="BQ10" s="18">
        <v>2079</v>
      </c>
      <c r="BR10" s="18">
        <v>2080</v>
      </c>
      <c r="BS10" s="18">
        <v>2081</v>
      </c>
      <c r="BT10" s="18">
        <v>2082</v>
      </c>
      <c r="BU10" s="18">
        <v>2083</v>
      </c>
      <c r="BV10" s="18">
        <v>2084</v>
      </c>
      <c r="BW10" s="18">
        <v>2085</v>
      </c>
      <c r="BX10" s="18">
        <v>2086</v>
      </c>
      <c r="BY10" s="18">
        <v>2087</v>
      </c>
      <c r="BZ10" s="18">
        <v>2088</v>
      </c>
      <c r="CA10" s="18">
        <v>2089</v>
      </c>
      <c r="CB10" s="18">
        <v>2090</v>
      </c>
      <c r="CC10" s="18">
        <v>2091</v>
      </c>
      <c r="CD10" s="18">
        <v>2092</v>
      </c>
      <c r="CE10" s="18">
        <v>2093</v>
      </c>
      <c r="CF10" s="18">
        <v>2094</v>
      </c>
      <c r="CG10" s="18">
        <v>2095</v>
      </c>
      <c r="CH10" s="18">
        <v>2096</v>
      </c>
      <c r="CI10" s="18">
        <v>2097</v>
      </c>
      <c r="CJ10" s="18">
        <v>2098</v>
      </c>
      <c r="CK10" s="18">
        <v>2099</v>
      </c>
      <c r="CL10" s="23">
        <v>2100</v>
      </c>
      <c r="CM10" s="24">
        <v>2101</v>
      </c>
    </row>
    <row r="11" spans="1:91">
      <c r="A11" s="399"/>
      <c r="B11" s="400"/>
      <c r="C11" s="398"/>
      <c r="D11" s="17" t="s">
        <v>12</v>
      </c>
      <c r="E11" s="19" t="s">
        <v>24</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25"/>
      <c r="CM11" s="26"/>
    </row>
    <row r="12" spans="1:91">
      <c r="A12" s="399"/>
      <c r="B12" s="400"/>
      <c r="C12" s="16" t="s">
        <v>14</v>
      </c>
      <c r="D12" s="8" t="s">
        <v>15</v>
      </c>
      <c r="E12" s="15" t="s">
        <v>25</v>
      </c>
      <c r="F12" s="8" t="s">
        <v>17</v>
      </c>
      <c r="G12" s="15" t="s">
        <v>26</v>
      </c>
    </row>
    <row r="15" spans="1:91">
      <c r="A15" s="27"/>
      <c r="C15" s="28"/>
    </row>
    <row r="16" spans="1:91">
      <c r="A16" s="29"/>
      <c r="C16" s="30"/>
      <c r="D16" s="29"/>
    </row>
    <row r="17" spans="1:90">
      <c r="A17" s="29"/>
      <c r="C17" s="30"/>
      <c r="D17" s="29"/>
    </row>
    <row r="18" spans="1:90">
      <c r="A18" s="31" t="s">
        <v>27</v>
      </c>
      <c r="B18" s="32"/>
      <c r="C18" s="33"/>
      <c r="D18" s="33"/>
      <c r="E18" s="33"/>
      <c r="F18" s="33"/>
      <c r="G18" s="33"/>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4"/>
    </row>
    <row r="19" spans="1:90" ht="14.45" customHeight="1">
      <c r="A19" s="401" t="s">
        <v>28</v>
      </c>
      <c r="B19" s="402" t="s">
        <v>29</v>
      </c>
      <c r="C19" s="402"/>
      <c r="D19" s="403" t="s">
        <v>30</v>
      </c>
      <c r="G19" s="37"/>
      <c r="L19" s="38"/>
      <c r="CL19" s="39"/>
    </row>
    <row r="20" spans="1:90">
      <c r="A20" s="401"/>
      <c r="B20" s="402" t="s">
        <v>31</v>
      </c>
      <c r="C20" s="402"/>
      <c r="D20" s="403"/>
      <c r="G20" s="37"/>
      <c r="L20" s="40"/>
      <c r="CL20" s="39"/>
    </row>
    <row r="21" spans="1:90">
      <c r="A21" s="401"/>
      <c r="B21" s="402" t="s">
        <v>32</v>
      </c>
      <c r="C21" s="402"/>
      <c r="D21" s="403"/>
      <c r="G21" s="37"/>
      <c r="L21" s="40"/>
      <c r="CL21" s="39"/>
    </row>
    <row r="22" spans="1:90">
      <c r="A22" s="401"/>
      <c r="B22" s="402" t="s">
        <v>33</v>
      </c>
      <c r="C22" s="402"/>
      <c r="D22" s="403"/>
      <c r="E22" s="41" t="s">
        <v>34</v>
      </c>
      <c r="F22" s="42" t="s">
        <v>35</v>
      </c>
      <c r="G22" s="43" t="s">
        <v>36</v>
      </c>
      <c r="H22" s="19" t="s">
        <v>37</v>
      </c>
      <c r="I22" s="44"/>
      <c r="L22" s="45"/>
      <c r="M22" s="29"/>
      <c r="N22" s="46"/>
      <c r="CL22" s="39"/>
    </row>
    <row r="23" spans="1:90">
      <c r="A23" s="31" t="s">
        <v>38</v>
      </c>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4"/>
    </row>
    <row r="24" spans="1:90" ht="15" customHeight="1">
      <c r="A24" s="8" t="s">
        <v>39</v>
      </c>
      <c r="B24" s="18" t="s">
        <v>40</v>
      </c>
      <c r="C24" s="47" t="s">
        <v>41</v>
      </c>
      <c r="D24" s="29"/>
      <c r="E24" s="8" t="s">
        <v>42</v>
      </c>
      <c r="F24" s="18" t="s">
        <v>40</v>
      </c>
      <c r="G24" s="48" t="s">
        <v>43</v>
      </c>
      <c r="CL24" s="39"/>
    </row>
    <row r="25" spans="1:90">
      <c r="A25" s="8" t="s">
        <v>44</v>
      </c>
      <c r="B25" s="18" t="s">
        <v>45</v>
      </c>
      <c r="C25" s="49" t="s">
        <v>46</v>
      </c>
      <c r="D25" s="50"/>
      <c r="E25" s="51"/>
      <c r="F25" s="29"/>
      <c r="G25" s="18"/>
      <c r="CL25" s="39"/>
    </row>
    <row r="26" spans="1:90" ht="14.45" customHeight="1">
      <c r="A26" s="52"/>
      <c r="B26" s="53"/>
      <c r="C26" s="49"/>
      <c r="D26" s="51"/>
      <c r="E26" s="29"/>
      <c r="CL26" s="39"/>
    </row>
    <row r="27" spans="1:90">
      <c r="A27" s="8" t="s">
        <v>47</v>
      </c>
      <c r="B27" s="18" t="s">
        <v>40</v>
      </c>
      <c r="C27" s="48" t="s">
        <v>48</v>
      </c>
      <c r="D27" s="29"/>
      <c r="E27" s="29"/>
      <c r="F27" s="29"/>
      <c r="CL27" s="39"/>
    </row>
    <row r="28" spans="1:90">
      <c r="A28" s="8" t="s">
        <v>49</v>
      </c>
      <c r="B28" s="18" t="s">
        <v>40</v>
      </c>
      <c r="C28" s="49" t="s">
        <v>50</v>
      </c>
      <c r="D28" s="51"/>
      <c r="E28" s="29"/>
      <c r="F28" s="29"/>
      <c r="CL28" s="39"/>
    </row>
    <row r="29" spans="1:90">
      <c r="A29" s="8" t="s">
        <v>51</v>
      </c>
      <c r="B29" s="18" t="s">
        <v>40</v>
      </c>
      <c r="C29" s="49" t="s">
        <v>52</v>
      </c>
      <c r="D29" s="51"/>
      <c r="E29" s="29"/>
      <c r="F29" s="29"/>
      <c r="CL29" s="39"/>
    </row>
    <row r="30" spans="1:90">
      <c r="A30" s="8" t="s">
        <v>53</v>
      </c>
      <c r="B30" s="18" t="s">
        <v>54</v>
      </c>
      <c r="C30" s="54" t="s">
        <v>55</v>
      </c>
      <c r="D30" s="49"/>
      <c r="E30" s="29"/>
      <c r="F30" s="29"/>
      <c r="CL30" s="39"/>
    </row>
    <row r="31" spans="1:90">
      <c r="A31" s="31" t="s">
        <v>56</v>
      </c>
      <c r="B31" s="32"/>
      <c r="C31" s="32"/>
      <c r="D31" s="33"/>
      <c r="E31" s="55"/>
      <c r="F31" s="56"/>
      <c r="G31" s="56"/>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4"/>
    </row>
    <row r="32" spans="1:90">
      <c r="A32" s="8" t="s">
        <v>57</v>
      </c>
      <c r="B32" s="18" t="s">
        <v>58</v>
      </c>
      <c r="C32" s="49" t="s">
        <v>59</v>
      </c>
      <c r="D32" s="8" t="s">
        <v>60</v>
      </c>
      <c r="E32" s="19" t="s">
        <v>61</v>
      </c>
      <c r="F32" s="57"/>
      <c r="G32" s="57"/>
      <c r="H32" s="57"/>
      <c r="I32" s="57"/>
      <c r="J32" s="57"/>
      <c r="K32" s="57"/>
      <c r="L32" s="57"/>
      <c r="M32" s="57"/>
      <c r="N32" s="57"/>
      <c r="O32" s="57"/>
      <c r="P32" s="57"/>
      <c r="Q32" s="57"/>
      <c r="R32" s="57"/>
      <c r="S32" s="57"/>
      <c r="T32" s="57"/>
      <c r="CL32" s="39"/>
    </row>
    <row r="33" spans="1:90">
      <c r="A33" s="8" t="s">
        <v>62</v>
      </c>
      <c r="B33" s="18" t="s">
        <v>58</v>
      </c>
      <c r="C33" s="49" t="s">
        <v>59</v>
      </c>
      <c r="D33" s="58"/>
      <c r="E33" s="57"/>
      <c r="F33" s="57"/>
      <c r="G33" s="57"/>
      <c r="H33" s="57"/>
      <c r="I33" s="57"/>
      <c r="J33" s="57"/>
      <c r="K33" s="57"/>
      <c r="L33" s="57"/>
      <c r="M33" s="57"/>
      <c r="N33" s="57"/>
      <c r="O33" s="57"/>
      <c r="P33" s="57"/>
      <c r="Q33" s="57"/>
      <c r="R33" s="57"/>
      <c r="S33" s="57"/>
      <c r="T33" s="57"/>
      <c r="CL33" s="39"/>
    </row>
    <row r="34" spans="1:90">
      <c r="A34" s="8" t="s">
        <v>63</v>
      </c>
      <c r="B34" s="18" t="s">
        <v>58</v>
      </c>
      <c r="C34" s="49" t="s">
        <v>59</v>
      </c>
      <c r="D34" s="58"/>
      <c r="E34" s="57"/>
      <c r="F34" s="57"/>
      <c r="G34" s="57"/>
      <c r="H34" s="57"/>
      <c r="I34" s="57"/>
      <c r="J34" s="57"/>
      <c r="K34" s="57"/>
      <c r="L34" s="57"/>
      <c r="M34" s="57"/>
      <c r="N34" s="57"/>
      <c r="O34" s="57"/>
      <c r="P34" s="57"/>
      <c r="Q34" s="57"/>
      <c r="R34" s="57"/>
      <c r="S34" s="57"/>
      <c r="T34" s="57"/>
      <c r="CL34" s="39"/>
    </row>
    <row r="35" spans="1:90">
      <c r="A35" s="8" t="s">
        <v>64</v>
      </c>
      <c r="B35" s="18" t="s">
        <v>65</v>
      </c>
      <c r="C35" s="59" t="s">
        <v>66</v>
      </c>
      <c r="D35" s="58"/>
      <c r="E35" s="57"/>
      <c r="F35" s="57"/>
      <c r="CL35" s="39"/>
    </row>
    <row r="36" spans="1:90">
      <c r="A36" s="8" t="s">
        <v>67</v>
      </c>
      <c r="B36" s="18" t="s">
        <v>58</v>
      </c>
      <c r="C36" s="59" t="s">
        <v>66</v>
      </c>
      <c r="D36" s="58"/>
      <c r="E36" s="8" t="s">
        <v>68</v>
      </c>
      <c r="F36" s="18" t="s">
        <v>58</v>
      </c>
      <c r="G36" s="59" t="s">
        <v>66</v>
      </c>
      <c r="CL36" s="39"/>
    </row>
    <row r="37" spans="1:90">
      <c r="A37" s="8" t="s">
        <v>69</v>
      </c>
      <c r="B37" s="18" t="s">
        <v>58</v>
      </c>
      <c r="C37" s="59" t="s">
        <v>66</v>
      </c>
      <c r="D37" s="58"/>
      <c r="E37" s="57"/>
      <c r="F37" s="57"/>
      <c r="G37" s="57"/>
      <c r="H37" s="57"/>
      <c r="I37" s="57"/>
      <c r="J37" s="57"/>
      <c r="K37" s="57"/>
      <c r="L37" s="57"/>
      <c r="M37" s="57"/>
      <c r="N37" s="57"/>
      <c r="O37" s="57"/>
      <c r="P37" s="57"/>
      <c r="Q37" s="57"/>
      <c r="R37" s="57"/>
      <c r="S37" s="57"/>
      <c r="T37" s="57"/>
      <c r="CL37" s="39"/>
    </row>
    <row r="38" spans="1:90">
      <c r="A38" s="8" t="s">
        <v>70</v>
      </c>
      <c r="B38" s="18" t="s">
        <v>58</v>
      </c>
      <c r="C38" s="59" t="s">
        <v>66</v>
      </c>
      <c r="D38" s="60"/>
      <c r="E38" s="8" t="s">
        <v>71</v>
      </c>
      <c r="F38" s="18" t="s">
        <v>58</v>
      </c>
      <c r="G38" s="59" t="s">
        <v>66</v>
      </c>
      <c r="H38" s="44"/>
      <c r="CL38" s="39"/>
    </row>
    <row r="39" spans="1:90">
      <c r="A39" s="61" t="s">
        <v>72</v>
      </c>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4"/>
    </row>
    <row r="40" spans="1:90">
      <c r="A40" s="8" t="s">
        <v>73</v>
      </c>
      <c r="B40" s="18" t="s">
        <v>58</v>
      </c>
      <c r="C40" s="62" t="s">
        <v>66</v>
      </c>
      <c r="D40" s="63"/>
      <c r="E40" s="8" t="s">
        <v>74</v>
      </c>
      <c r="F40" s="18" t="s">
        <v>75</v>
      </c>
      <c r="G40" s="49" t="s">
        <v>59</v>
      </c>
      <c r="H40" s="58"/>
      <c r="CL40" s="39"/>
    </row>
    <row r="41" spans="1:90">
      <c r="A41" s="8" t="s">
        <v>76</v>
      </c>
      <c r="B41" s="18" t="s">
        <v>54</v>
      </c>
      <c r="C41" s="49" t="s">
        <v>77</v>
      </c>
      <c r="D41" s="64"/>
      <c r="E41" s="8" t="s">
        <v>78</v>
      </c>
      <c r="F41" s="18" t="s">
        <v>79</v>
      </c>
      <c r="G41" s="65" t="s">
        <v>80</v>
      </c>
      <c r="H41" s="66"/>
      <c r="CL41" s="39"/>
    </row>
    <row r="42" spans="1:90">
      <c r="A42" s="8" t="s">
        <v>81</v>
      </c>
      <c r="B42" s="18" t="s">
        <v>58</v>
      </c>
      <c r="C42" s="59" t="s">
        <v>66</v>
      </c>
      <c r="D42" s="60"/>
      <c r="E42" s="8" t="s">
        <v>82</v>
      </c>
      <c r="F42" s="18" t="s">
        <v>83</v>
      </c>
      <c r="G42" s="49" t="s">
        <v>84</v>
      </c>
      <c r="H42" s="66"/>
      <c r="CL42" s="39"/>
    </row>
    <row r="43" spans="1:90">
      <c r="A43" s="8" t="s">
        <v>85</v>
      </c>
      <c r="B43" s="18" t="s">
        <v>11</v>
      </c>
      <c r="C43" s="47" t="s">
        <v>86</v>
      </c>
      <c r="D43" s="63"/>
      <c r="E43" s="8" t="s">
        <v>87</v>
      </c>
      <c r="F43" s="18" t="s">
        <v>83</v>
      </c>
      <c r="G43" s="49" t="s">
        <v>88</v>
      </c>
      <c r="H43" s="66"/>
      <c r="CL43" s="39"/>
    </row>
    <row r="44" spans="1:90">
      <c r="A44" s="8" t="s">
        <v>89</v>
      </c>
      <c r="B44" s="18" t="s">
        <v>3</v>
      </c>
      <c r="C44" s="67" t="s">
        <v>90</v>
      </c>
      <c r="D44" s="64"/>
      <c r="E44" s="60"/>
      <c r="CL44" s="39"/>
    </row>
    <row r="45" spans="1:90">
      <c r="A45" s="8" t="s">
        <v>91</v>
      </c>
      <c r="B45" s="18" t="s">
        <v>11</v>
      </c>
      <c r="C45" s="67" t="s">
        <v>92</v>
      </c>
      <c r="D45" s="60"/>
      <c r="CL45" s="39"/>
    </row>
    <row r="46" spans="1:90">
      <c r="A46" s="8" t="s">
        <v>93</v>
      </c>
      <c r="B46" s="18" t="s">
        <v>58</v>
      </c>
      <c r="C46" s="59" t="s">
        <v>66</v>
      </c>
      <c r="D46" s="60"/>
      <c r="CL46" s="39"/>
    </row>
    <row r="47" spans="1:90">
      <c r="A47" s="8" t="s">
        <v>94</v>
      </c>
      <c r="B47" s="18" t="s">
        <v>11</v>
      </c>
      <c r="C47" s="68" t="s">
        <v>95</v>
      </c>
      <c r="D47" s="44"/>
      <c r="CL47" s="39"/>
    </row>
    <row r="48" spans="1:90">
      <c r="A48" s="8" t="s">
        <v>96</v>
      </c>
      <c r="B48" s="18" t="s">
        <v>58</v>
      </c>
      <c r="C48" s="69" t="s">
        <v>66</v>
      </c>
      <c r="D48" s="70"/>
      <c r="E48" s="64"/>
      <c r="F48" s="64"/>
      <c r="G48" s="64"/>
      <c r="H48" s="60"/>
      <c r="CL48" s="39"/>
    </row>
    <row r="49" spans="1:90">
      <c r="A49" s="8" t="s">
        <v>97</v>
      </c>
      <c r="B49" s="18" t="s">
        <v>11</v>
      </c>
      <c r="C49" s="47" t="s">
        <v>95</v>
      </c>
      <c r="D49" s="19"/>
      <c r="CL49" s="39"/>
    </row>
    <row r="50" spans="1:90">
      <c r="A50" s="8" t="s">
        <v>98</v>
      </c>
      <c r="B50" s="18" t="s">
        <v>3</v>
      </c>
      <c r="C50" s="19" t="s">
        <v>99</v>
      </c>
      <c r="D50" s="44"/>
      <c r="CL50" s="39"/>
    </row>
    <row r="51" spans="1:90">
      <c r="A51" s="61" t="s">
        <v>100</v>
      </c>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4"/>
    </row>
    <row r="52" spans="1:90">
      <c r="A52" s="8" t="s">
        <v>101</v>
      </c>
      <c r="B52" s="18" t="s">
        <v>79</v>
      </c>
      <c r="C52" s="9" t="s">
        <v>102</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4"/>
    </row>
    <row r="53" spans="1:90">
      <c r="A53" s="8" t="s">
        <v>103</v>
      </c>
      <c r="B53" s="18" t="s">
        <v>58</v>
      </c>
      <c r="C53" s="59" t="s">
        <v>66</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CL53" s="39"/>
    </row>
    <row r="54" spans="1:90">
      <c r="A54" s="61" t="s">
        <v>104</v>
      </c>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4"/>
    </row>
    <row r="55" spans="1:90">
      <c r="A55" s="8" t="s">
        <v>105</v>
      </c>
      <c r="B55" s="18" t="s">
        <v>83</v>
      </c>
      <c r="C55" s="9" t="s">
        <v>106</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CL55" s="39"/>
    </row>
    <row r="56" spans="1:90">
      <c r="A56" s="8" t="s">
        <v>107</v>
      </c>
      <c r="B56" s="18" t="s">
        <v>45</v>
      </c>
      <c r="C56" s="9" t="s">
        <v>108</v>
      </c>
      <c r="D56" s="29"/>
      <c r="E56" s="29"/>
      <c r="F56" s="29"/>
      <c r="CL56" s="39"/>
    </row>
    <row r="57" spans="1:90">
      <c r="A57" s="61" t="s">
        <v>109</v>
      </c>
      <c r="B57" s="32"/>
      <c r="C57" s="32"/>
      <c r="D57" s="8" t="s">
        <v>110</v>
      </c>
      <c r="E57" s="18" t="s">
        <v>58</v>
      </c>
      <c r="F57" s="71" t="s">
        <v>66</v>
      </c>
      <c r="G57" s="70"/>
      <c r="H57" s="70"/>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4"/>
    </row>
    <row r="58" spans="1:90">
      <c r="A58" s="8" t="s">
        <v>111</v>
      </c>
      <c r="B58" t="s">
        <v>11</v>
      </c>
      <c r="C58" s="19" t="s">
        <v>112</v>
      </c>
      <c r="D58" s="8" t="s">
        <v>113</v>
      </c>
      <c r="E58" s="18" t="s">
        <v>58</v>
      </c>
      <c r="F58" s="71" t="s">
        <v>66</v>
      </c>
      <c r="G58" s="72"/>
      <c r="H58" s="44"/>
      <c r="CL58" s="39"/>
    </row>
    <row r="59" spans="1:90">
      <c r="A59" s="8"/>
      <c r="B59" s="18"/>
      <c r="C59" s="73"/>
      <c r="D59" s="8" t="s">
        <v>114</v>
      </c>
      <c r="E59" s="18" t="s">
        <v>58</v>
      </c>
      <c r="F59" s="71" t="s">
        <v>66</v>
      </c>
      <c r="G59" s="72"/>
      <c r="H59" s="44"/>
      <c r="CL59" s="39"/>
    </row>
    <row r="60" spans="1:90">
      <c r="A60" s="31"/>
      <c r="B60" s="74"/>
      <c r="C60" s="74"/>
      <c r="D60" s="74"/>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4"/>
    </row>
    <row r="61" spans="1:90">
      <c r="A61" s="8"/>
      <c r="B61" s="18"/>
      <c r="C61" s="71"/>
      <c r="D61" s="75"/>
      <c r="CL61" s="39"/>
    </row>
    <row r="62" spans="1:90">
      <c r="A62" s="8"/>
      <c r="B62" s="18"/>
      <c r="C62" s="71"/>
      <c r="D62" s="76"/>
      <c r="CL62" s="39"/>
    </row>
    <row r="63" spans="1:90">
      <c r="A63" s="8"/>
      <c r="B63" s="18"/>
      <c r="C63" s="71"/>
      <c r="D63" s="76"/>
      <c r="CL63" s="39"/>
    </row>
    <row r="64" spans="1:90">
      <c r="A64" s="61" t="s">
        <v>115</v>
      </c>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4"/>
    </row>
    <row r="65" spans="1:90">
      <c r="A65" s="8" t="s">
        <v>116</v>
      </c>
      <c r="B65" s="19" t="s">
        <v>117</v>
      </c>
      <c r="C65" s="77"/>
      <c r="D65" s="78"/>
      <c r="E65" s="78"/>
      <c r="F65" s="78"/>
      <c r="G65" s="78"/>
      <c r="CL65" s="39"/>
    </row>
    <row r="66" spans="1:90">
      <c r="A66" s="79" t="s">
        <v>118</v>
      </c>
      <c r="B66" s="56"/>
      <c r="C66" s="55"/>
      <c r="D66" s="33"/>
      <c r="E66" s="33"/>
      <c r="F66" s="33"/>
      <c r="G66" s="33"/>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4"/>
    </row>
    <row r="67" spans="1:90">
      <c r="A67" s="80" t="s">
        <v>119</v>
      </c>
      <c r="B67" s="81" t="s">
        <v>120</v>
      </c>
      <c r="C67" s="67" t="s">
        <v>121</v>
      </c>
      <c r="D67" s="8" t="s">
        <v>122</v>
      </c>
      <c r="E67" s="15" t="s">
        <v>123</v>
      </c>
      <c r="F67" s="64"/>
      <c r="G67" s="64"/>
      <c r="H67" s="60"/>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82"/>
    </row>
    <row r="68" spans="1:90" ht="14.45" customHeight="1">
      <c r="A68" s="404" t="s">
        <v>124</v>
      </c>
      <c r="B68" s="36" t="s">
        <v>125</v>
      </c>
      <c r="C68" s="36"/>
      <c r="D68" s="405" t="s">
        <v>126</v>
      </c>
      <c r="CL68" s="39"/>
    </row>
    <row r="69" spans="1:90">
      <c r="A69" s="404"/>
      <c r="B69" s="36" t="s">
        <v>127</v>
      </c>
      <c r="C69" s="36"/>
      <c r="D69" s="405"/>
      <c r="CL69" s="39"/>
    </row>
    <row r="70" spans="1:90">
      <c r="A70" s="404"/>
      <c r="B70" s="36" t="s">
        <v>128</v>
      </c>
      <c r="C70" s="36"/>
      <c r="D70" s="405"/>
      <c r="CL70" s="39"/>
    </row>
    <row r="71" spans="1:90">
      <c r="A71" s="404"/>
      <c r="B71" s="36" t="s">
        <v>129</v>
      </c>
      <c r="C71" s="36"/>
      <c r="D71" s="405"/>
      <c r="CL71" s="39"/>
    </row>
    <row r="72" spans="1:90" ht="15" customHeight="1">
      <c r="A72" s="404" t="s">
        <v>130</v>
      </c>
      <c r="B72" s="36" t="s">
        <v>131</v>
      </c>
      <c r="C72" s="36"/>
      <c r="D72" s="406" t="s">
        <v>126</v>
      </c>
      <c r="CL72" s="39"/>
    </row>
    <row r="73" spans="1:90">
      <c r="A73" s="404"/>
      <c r="B73" s="36" t="s">
        <v>132</v>
      </c>
      <c r="C73" s="36"/>
      <c r="D73" s="406"/>
      <c r="CL73" s="39"/>
    </row>
    <row r="74" spans="1:90">
      <c r="A74" s="404"/>
      <c r="B74" s="36" t="s">
        <v>133</v>
      </c>
      <c r="C74" s="36"/>
      <c r="D74" s="406"/>
      <c r="CL74" s="39"/>
    </row>
    <row r="75" spans="1:90">
      <c r="A75" s="404"/>
      <c r="B75" s="36" t="s">
        <v>134</v>
      </c>
      <c r="C75" s="36"/>
      <c r="D75" s="406"/>
      <c r="CL75" s="39"/>
    </row>
    <row r="76" spans="1:90" ht="15" customHeight="1">
      <c r="A76" s="404" t="s">
        <v>135</v>
      </c>
      <c r="B76" s="36" t="s">
        <v>136</v>
      </c>
      <c r="C76" s="36"/>
      <c r="D76" s="406" t="s">
        <v>126</v>
      </c>
      <c r="CL76" s="39"/>
    </row>
    <row r="77" spans="1:90">
      <c r="A77" s="404"/>
      <c r="B77" s="36" t="s">
        <v>137</v>
      </c>
      <c r="C77" s="36"/>
      <c r="D77" s="406"/>
      <c r="CL77" s="39"/>
    </row>
    <row r="78" spans="1:90">
      <c r="A78" s="404"/>
      <c r="B78" s="36"/>
      <c r="C78" s="36"/>
      <c r="D78" s="406"/>
      <c r="CL78" s="39"/>
    </row>
    <row r="79" spans="1:90">
      <c r="A79" s="404"/>
      <c r="B79" s="36"/>
      <c r="C79" s="36"/>
      <c r="D79" s="406"/>
      <c r="CL79" s="39"/>
    </row>
    <row r="80" spans="1:90" ht="15" customHeight="1">
      <c r="A80" s="404" t="s">
        <v>138</v>
      </c>
      <c r="B80" s="84" t="s">
        <v>139</v>
      </c>
      <c r="C80" s="85" t="s">
        <v>140</v>
      </c>
      <c r="D80" s="406" t="s">
        <v>141</v>
      </c>
      <c r="CL80" s="39"/>
    </row>
    <row r="81" spans="1:90">
      <c r="A81" s="404"/>
      <c r="B81" s="86" t="s">
        <v>142</v>
      </c>
      <c r="C81" s="87"/>
      <c r="D81" s="406"/>
      <c r="CL81" s="39"/>
    </row>
    <row r="82" spans="1:90">
      <c r="A82" s="404"/>
      <c r="B82" s="88"/>
      <c r="C82" s="89"/>
      <c r="D82" s="406"/>
      <c r="CL82" s="39"/>
    </row>
    <row r="83" spans="1:90">
      <c r="A83" s="90" t="s">
        <v>143</v>
      </c>
      <c r="B83" s="81" t="s">
        <v>144</v>
      </c>
      <c r="C83" s="67" t="s">
        <v>145</v>
      </c>
      <c r="D83" s="8" t="s">
        <v>146</v>
      </c>
      <c r="E83" s="15" t="s">
        <v>147</v>
      </c>
      <c r="F83" s="64"/>
      <c r="G83" s="64"/>
      <c r="H83" s="60"/>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4"/>
    </row>
    <row r="84" spans="1:90" ht="14.45" customHeight="1">
      <c r="A84" s="404" t="s">
        <v>148</v>
      </c>
      <c r="B84" s="36" t="s">
        <v>149</v>
      </c>
      <c r="C84" s="36"/>
      <c r="D84" s="406" t="s">
        <v>126</v>
      </c>
      <c r="CL84" s="39"/>
    </row>
    <row r="85" spans="1:90">
      <c r="A85" s="404"/>
      <c r="B85" s="36" t="s">
        <v>150</v>
      </c>
      <c r="C85" s="36"/>
      <c r="D85" s="406"/>
      <c r="CL85" s="39"/>
    </row>
    <row r="86" spans="1:90">
      <c r="A86" s="404"/>
      <c r="B86" s="36" t="s">
        <v>151</v>
      </c>
      <c r="C86" s="36"/>
      <c r="D86" s="406"/>
      <c r="CL86" s="39"/>
    </row>
    <row r="87" spans="1:90">
      <c r="A87" s="404"/>
      <c r="B87" s="36" t="s">
        <v>152</v>
      </c>
      <c r="C87" s="36"/>
      <c r="D87" s="406"/>
      <c r="CL87" s="39"/>
    </row>
    <row r="88" spans="1:90" ht="15" customHeight="1">
      <c r="A88" s="404" t="s">
        <v>153</v>
      </c>
      <c r="B88" s="36" t="s">
        <v>131</v>
      </c>
      <c r="C88" s="36"/>
      <c r="D88" s="406" t="s">
        <v>126</v>
      </c>
      <c r="CL88" s="39"/>
    </row>
    <row r="89" spans="1:90">
      <c r="A89" s="404"/>
      <c r="B89" s="36" t="s">
        <v>132</v>
      </c>
      <c r="C89" s="36"/>
      <c r="D89" s="406"/>
      <c r="CL89" s="39"/>
    </row>
    <row r="90" spans="1:90">
      <c r="A90" s="404"/>
      <c r="B90" s="36" t="s">
        <v>133</v>
      </c>
      <c r="C90" s="36"/>
      <c r="D90" s="406"/>
      <c r="CL90" s="39"/>
    </row>
    <row r="91" spans="1:90">
      <c r="A91" s="404"/>
      <c r="B91" s="36" t="s">
        <v>154</v>
      </c>
      <c r="C91" s="36"/>
      <c r="D91" s="406"/>
      <c r="CL91" s="39"/>
    </row>
    <row r="92" spans="1:90" ht="15" customHeight="1">
      <c r="A92" s="404" t="s">
        <v>155</v>
      </c>
      <c r="B92" s="36" t="s">
        <v>156</v>
      </c>
      <c r="C92" s="36"/>
      <c r="D92" s="406" t="s">
        <v>126</v>
      </c>
      <c r="CL92" s="39"/>
    </row>
    <row r="93" spans="1:90">
      <c r="A93" s="404"/>
      <c r="B93" s="36" t="s">
        <v>157</v>
      </c>
      <c r="C93" s="36"/>
      <c r="D93" s="406"/>
      <c r="CL93" s="39"/>
    </row>
    <row r="94" spans="1:90">
      <c r="A94" s="404"/>
      <c r="B94" s="36" t="s">
        <v>158</v>
      </c>
      <c r="C94" s="36"/>
      <c r="D94" s="406"/>
      <c r="CL94" s="39"/>
    </row>
    <row r="95" spans="1:90">
      <c r="A95" s="404"/>
      <c r="B95" s="36"/>
      <c r="C95" s="36"/>
      <c r="D95" s="406"/>
      <c r="CL95" s="39"/>
    </row>
    <row r="96" spans="1:90" ht="15" customHeight="1">
      <c r="A96" s="404" t="s">
        <v>159</v>
      </c>
      <c r="B96" s="84" t="s">
        <v>139</v>
      </c>
      <c r="C96" s="85" t="s">
        <v>160</v>
      </c>
      <c r="D96" s="406" t="s">
        <v>141</v>
      </c>
      <c r="CL96" s="39"/>
    </row>
    <row r="97" spans="1:90">
      <c r="A97" s="404"/>
      <c r="B97" s="86" t="s">
        <v>161</v>
      </c>
      <c r="C97" s="87"/>
      <c r="D97" s="406"/>
      <c r="CL97" s="39"/>
    </row>
    <row r="98" spans="1:90">
      <c r="A98" s="404"/>
      <c r="B98" s="91"/>
      <c r="C98" s="87"/>
      <c r="D98" s="406"/>
      <c r="CL98" s="39"/>
    </row>
    <row r="99" spans="1:90">
      <c r="A99" s="90" t="s">
        <v>162</v>
      </c>
      <c r="B99" s="33"/>
      <c r="C99" s="33"/>
      <c r="D99" s="8" t="s">
        <v>163</v>
      </c>
      <c r="E99" s="15" t="s">
        <v>164</v>
      </c>
      <c r="F99" s="70"/>
      <c r="G99" s="70"/>
      <c r="H99" s="70"/>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4"/>
    </row>
    <row r="100" spans="1:90" ht="15" customHeight="1">
      <c r="A100" s="404" t="s">
        <v>165</v>
      </c>
      <c r="B100" s="36" t="s">
        <v>166</v>
      </c>
      <c r="C100" s="36" t="s">
        <v>167</v>
      </c>
      <c r="D100" s="406" t="s">
        <v>168</v>
      </c>
      <c r="CL100" s="39"/>
    </row>
    <row r="101" spans="1:90">
      <c r="A101" s="404"/>
      <c r="B101" s="36" t="s">
        <v>169</v>
      </c>
      <c r="C101" s="36"/>
      <c r="D101" s="406"/>
      <c r="CL101" s="39"/>
    </row>
    <row r="102" spans="1:90">
      <c r="A102" s="404"/>
      <c r="B102" s="36" t="s">
        <v>170</v>
      </c>
      <c r="C102" s="36"/>
      <c r="D102" s="406"/>
      <c r="CL102" s="39"/>
    </row>
    <row r="103" spans="1:90">
      <c r="A103" s="404"/>
      <c r="B103" s="36" t="s">
        <v>171</v>
      </c>
      <c r="C103" s="36"/>
      <c r="D103" s="406"/>
      <c r="CL103" s="39"/>
    </row>
    <row r="104" spans="1:90">
      <c r="A104" s="90" t="s">
        <v>172</v>
      </c>
      <c r="B104" s="32"/>
      <c r="C104" s="32"/>
      <c r="D104" s="8" t="s">
        <v>173</v>
      </c>
      <c r="E104" s="15" t="s">
        <v>174</v>
      </c>
      <c r="F104" s="70"/>
      <c r="G104" s="70"/>
      <c r="H104" s="70"/>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4"/>
    </row>
    <row r="105" spans="1:90" ht="15" customHeight="1">
      <c r="A105" s="404" t="s">
        <v>175</v>
      </c>
      <c r="B105" s="36" t="s">
        <v>176</v>
      </c>
      <c r="C105" s="36"/>
      <c r="D105" s="406" t="s">
        <v>168</v>
      </c>
      <c r="CL105" s="39"/>
    </row>
    <row r="106" spans="1:90">
      <c r="A106" s="404"/>
      <c r="B106" s="92" t="s">
        <v>177</v>
      </c>
      <c r="C106" s="36"/>
      <c r="D106" s="406"/>
      <c r="CL106" s="39"/>
    </row>
    <row r="107" spans="1:90">
      <c r="A107" s="404"/>
      <c r="B107" s="36" t="s">
        <v>178</v>
      </c>
      <c r="C107" s="36"/>
      <c r="D107" s="406"/>
      <c r="CL107" s="39"/>
    </row>
    <row r="108" spans="1:90">
      <c r="A108" s="404"/>
      <c r="B108" s="18"/>
      <c r="C108" s="36"/>
      <c r="D108" s="406"/>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c r="BM108" s="93"/>
      <c r="BN108" s="93"/>
      <c r="BO108" s="93"/>
      <c r="BP108" s="93"/>
      <c r="BQ108" s="93"/>
      <c r="BR108" s="93"/>
      <c r="BS108" s="93"/>
      <c r="BT108" s="93"/>
      <c r="BU108" s="93"/>
      <c r="BV108" s="93"/>
      <c r="BW108" s="93"/>
      <c r="BX108" s="93"/>
      <c r="BY108" s="93"/>
      <c r="BZ108" s="93"/>
      <c r="CA108" s="93"/>
      <c r="CB108" s="93"/>
      <c r="CC108" s="93"/>
      <c r="CD108" s="93"/>
      <c r="CE108" s="93"/>
      <c r="CF108" s="93"/>
      <c r="CG108" s="93"/>
      <c r="CH108" s="93"/>
      <c r="CI108" s="93"/>
      <c r="CJ108" s="93"/>
      <c r="CK108" s="93"/>
      <c r="CL108" s="94"/>
    </row>
    <row r="109" spans="1:90">
      <c r="A109" s="90" t="s">
        <v>179</v>
      </c>
      <c r="B109" s="33"/>
      <c r="C109" s="33"/>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4"/>
    </row>
    <row r="110" spans="1:90">
      <c r="A110" s="8" t="s">
        <v>180</v>
      </c>
      <c r="B110" s="18" t="s">
        <v>58</v>
      </c>
      <c r="C110" s="59" t="s">
        <v>66</v>
      </c>
      <c r="D110" s="60"/>
      <c r="K110" s="95"/>
      <c r="L110" s="95"/>
      <c r="M110" s="95"/>
      <c r="N110" s="95"/>
      <c r="O110" s="95"/>
      <c r="P110" s="95"/>
      <c r="Q110" s="95"/>
      <c r="R110" s="95"/>
      <c r="S110" s="95"/>
      <c r="T110" s="95"/>
    </row>
    <row r="111" spans="1:90">
      <c r="A111" s="90" t="s">
        <v>181</v>
      </c>
      <c r="B111" s="33"/>
      <c r="C111" s="33"/>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4"/>
    </row>
    <row r="112" spans="1:90">
      <c r="A112" s="8" t="s">
        <v>182</v>
      </c>
      <c r="B112" s="18" t="s">
        <v>58</v>
      </c>
      <c r="C112" s="59" t="s">
        <v>66</v>
      </c>
      <c r="D112" s="60"/>
      <c r="K112" s="95"/>
      <c r="L112" s="95"/>
      <c r="M112" s="95"/>
      <c r="N112" s="95"/>
      <c r="O112" s="95"/>
      <c r="P112" s="95"/>
      <c r="Q112" s="95"/>
      <c r="R112" s="95"/>
      <c r="S112" s="95"/>
      <c r="T112" s="95"/>
    </row>
    <row r="113" spans="1:20">
      <c r="K113" s="95"/>
      <c r="L113" s="95"/>
      <c r="M113" s="95"/>
      <c r="N113" s="95"/>
      <c r="O113" s="95"/>
      <c r="P113" s="95"/>
      <c r="Q113" s="95"/>
      <c r="R113" s="95"/>
      <c r="S113" s="95"/>
      <c r="T113" s="95"/>
    </row>
    <row r="114" spans="1:20">
      <c r="A114" s="81" t="s">
        <v>183</v>
      </c>
      <c r="B114" s="32"/>
      <c r="C114" s="32"/>
      <c r="D114" s="32"/>
      <c r="E114" s="96"/>
      <c r="K114" s="95"/>
      <c r="L114" s="95"/>
      <c r="M114" s="95"/>
      <c r="N114" s="95"/>
      <c r="O114" s="95"/>
      <c r="P114" s="95"/>
      <c r="Q114" s="95"/>
      <c r="R114" s="95"/>
      <c r="S114" s="95"/>
      <c r="T114" s="95"/>
    </row>
    <row r="115" spans="1:20">
      <c r="A115" s="407" t="s">
        <v>184</v>
      </c>
      <c r="B115" s="407"/>
      <c r="C115" s="407"/>
      <c r="D115" s="407"/>
      <c r="E115" s="407"/>
    </row>
    <row r="116" spans="1:20">
      <c r="A116" s="97" t="s">
        <v>185</v>
      </c>
      <c r="B116" s="98" t="s">
        <v>186</v>
      </c>
      <c r="C116" s="408" t="s">
        <v>187</v>
      </c>
      <c r="D116" s="408"/>
      <c r="E116" s="408"/>
    </row>
    <row r="117" spans="1:20">
      <c r="C117" s="95"/>
      <c r="D117" s="95"/>
      <c r="E117" s="95"/>
      <c r="F117" s="95"/>
      <c r="G117" s="95"/>
      <c r="H117" s="95"/>
    </row>
    <row r="118" spans="1:20">
      <c r="A118" s="81" t="s">
        <v>188</v>
      </c>
      <c r="B118" s="32"/>
      <c r="C118" s="56"/>
      <c r="D118" s="56"/>
      <c r="E118" s="100"/>
      <c r="F118" s="95"/>
      <c r="G118" s="95"/>
      <c r="H118" s="95"/>
      <c r="I118" s="95"/>
      <c r="J118" s="95"/>
      <c r="K118" s="95"/>
      <c r="L118" s="95"/>
      <c r="M118" s="95"/>
      <c r="N118" s="95"/>
      <c r="O118" s="95"/>
      <c r="P118" s="95"/>
      <c r="Q118" s="95"/>
      <c r="R118" s="95"/>
      <c r="S118" s="95"/>
      <c r="T118" s="95"/>
    </row>
    <row r="119" spans="1:20">
      <c r="A119" s="97" t="s">
        <v>189</v>
      </c>
      <c r="B119" s="77" t="s">
        <v>3</v>
      </c>
      <c r="C119" s="409" t="s">
        <v>190</v>
      </c>
      <c r="D119" s="409"/>
      <c r="E119" s="101"/>
      <c r="F119" s="95"/>
      <c r="G119" s="95"/>
      <c r="H119" s="95"/>
      <c r="I119" s="102"/>
      <c r="J119" s="102"/>
      <c r="K119" s="102"/>
      <c r="L119" s="102"/>
      <c r="M119" s="102"/>
      <c r="N119" s="102"/>
      <c r="O119" s="102"/>
      <c r="P119" s="102"/>
      <c r="Q119" s="102"/>
      <c r="R119" s="102"/>
      <c r="S119" s="102"/>
      <c r="T119" s="102"/>
    </row>
    <row r="120" spans="1:20">
      <c r="B120" s="95"/>
      <c r="C120" s="95"/>
      <c r="D120" s="95"/>
      <c r="E120" s="103"/>
      <c r="F120" s="95"/>
      <c r="G120" s="95"/>
      <c r="H120" s="95"/>
      <c r="I120" s="104"/>
      <c r="J120" s="104"/>
      <c r="K120" s="104"/>
      <c r="L120" s="104"/>
      <c r="M120" s="104"/>
      <c r="N120" s="104"/>
      <c r="O120" s="104"/>
      <c r="P120" s="104"/>
      <c r="Q120" s="104"/>
      <c r="R120" s="104"/>
      <c r="S120" s="104"/>
      <c r="T120" s="104"/>
    </row>
    <row r="121" spans="1:20">
      <c r="A121" s="81" t="s">
        <v>191</v>
      </c>
      <c r="B121" s="32"/>
      <c r="C121" s="32"/>
      <c r="D121" s="32"/>
      <c r="E121" s="32"/>
      <c r="F121" s="100"/>
      <c r="G121" s="95"/>
      <c r="H121" s="95"/>
      <c r="I121" s="104"/>
      <c r="J121" s="104"/>
      <c r="K121" s="104"/>
      <c r="L121" s="104"/>
      <c r="M121" s="104"/>
      <c r="N121" s="104"/>
      <c r="O121" s="104"/>
      <c r="P121" s="104"/>
      <c r="Q121" s="104"/>
      <c r="R121" s="104"/>
      <c r="S121" s="104"/>
      <c r="T121" s="104"/>
    </row>
    <row r="122" spans="1:20">
      <c r="A122" s="410" t="s">
        <v>192</v>
      </c>
      <c r="B122" s="105" t="s">
        <v>193</v>
      </c>
      <c r="C122" s="106" t="s">
        <v>194</v>
      </c>
      <c r="D122" s="411" t="s">
        <v>195</v>
      </c>
      <c r="E122" s="412" t="s">
        <v>193</v>
      </c>
      <c r="F122" s="406" t="s">
        <v>194</v>
      </c>
      <c r="G122" s="406"/>
    </row>
    <row r="123" spans="1:20">
      <c r="A123" s="410"/>
      <c r="B123" s="107" t="s">
        <v>196</v>
      </c>
      <c r="C123" s="108" t="s">
        <v>197</v>
      </c>
      <c r="D123" s="411"/>
      <c r="E123" s="412"/>
      <c r="F123" s="406"/>
      <c r="G123" s="406"/>
    </row>
    <row r="124" spans="1:20">
      <c r="A124" s="410" t="s">
        <v>198</v>
      </c>
      <c r="B124" s="105" t="s">
        <v>193</v>
      </c>
      <c r="C124" s="106" t="s">
        <v>194</v>
      </c>
      <c r="D124" s="411"/>
      <c r="E124" s="413" t="s">
        <v>196</v>
      </c>
      <c r="F124" s="414" t="s">
        <v>197</v>
      </c>
      <c r="G124" s="414"/>
    </row>
    <row r="125" spans="1:20">
      <c r="A125" s="410"/>
      <c r="B125" s="107" t="s">
        <v>196</v>
      </c>
      <c r="C125" s="108" t="s">
        <v>197</v>
      </c>
      <c r="D125" s="411"/>
      <c r="E125" s="413"/>
      <c r="F125" s="414"/>
      <c r="G125" s="414"/>
    </row>
    <row r="126" spans="1:20">
      <c r="A126" s="410" t="s">
        <v>199</v>
      </c>
      <c r="B126" s="105" t="s">
        <v>193</v>
      </c>
      <c r="C126" s="106" t="s">
        <v>194</v>
      </c>
      <c r="D126" s="410" t="s">
        <v>200</v>
      </c>
      <c r="E126" s="413" t="s">
        <v>193</v>
      </c>
      <c r="F126" s="406" t="s">
        <v>194</v>
      </c>
      <c r="G126" s="406"/>
      <c r="I126" s="102"/>
      <c r="J126" s="102"/>
      <c r="K126" s="102"/>
      <c r="L126" s="102"/>
      <c r="M126" s="102"/>
      <c r="N126" s="102"/>
      <c r="O126" s="102"/>
      <c r="P126" s="102"/>
      <c r="Q126" s="102"/>
      <c r="R126" s="102"/>
      <c r="S126" s="102"/>
      <c r="T126" s="102"/>
    </row>
    <row r="127" spans="1:20">
      <c r="A127" s="410"/>
      <c r="B127" s="107" t="s">
        <v>196</v>
      </c>
      <c r="C127" s="108" t="s">
        <v>197</v>
      </c>
      <c r="D127" s="410"/>
      <c r="E127" s="413"/>
      <c r="F127" s="406"/>
      <c r="G127" s="406"/>
      <c r="I127" s="102"/>
      <c r="J127" s="102"/>
      <c r="K127" s="102"/>
      <c r="L127" s="102"/>
      <c r="M127" s="102"/>
      <c r="N127" s="102"/>
      <c r="O127" s="102"/>
      <c r="P127" s="102"/>
      <c r="Q127" s="102"/>
      <c r="R127" s="102"/>
      <c r="S127" s="102"/>
      <c r="T127" s="102"/>
    </row>
    <row r="128" spans="1:20">
      <c r="A128" s="410" t="s">
        <v>201</v>
      </c>
      <c r="B128" s="105" t="s">
        <v>193</v>
      </c>
      <c r="C128" s="106" t="s">
        <v>194</v>
      </c>
      <c r="D128" s="410"/>
      <c r="E128" s="413" t="s">
        <v>196</v>
      </c>
      <c r="F128" s="415" t="s">
        <v>197</v>
      </c>
      <c r="G128" s="415"/>
      <c r="I128" s="102"/>
      <c r="J128" s="102"/>
      <c r="K128" s="102"/>
      <c r="L128" s="102"/>
      <c r="M128" s="102"/>
      <c r="N128" s="102"/>
      <c r="O128" s="102"/>
      <c r="P128" s="102"/>
      <c r="Q128" s="102"/>
      <c r="R128" s="102"/>
      <c r="S128" s="102"/>
      <c r="T128" s="102"/>
    </row>
    <row r="129" spans="1:20">
      <c r="A129" s="410"/>
      <c r="B129" s="107" t="s">
        <v>196</v>
      </c>
      <c r="C129" s="108" t="s">
        <v>197</v>
      </c>
      <c r="D129" s="410"/>
      <c r="E129" s="413"/>
      <c r="F129" s="415"/>
      <c r="G129" s="415"/>
      <c r="I129" s="102"/>
      <c r="J129" s="102"/>
      <c r="K129" s="102"/>
      <c r="L129" s="102"/>
      <c r="M129" s="102"/>
      <c r="N129" s="102"/>
      <c r="O129" s="102"/>
      <c r="P129" s="102"/>
      <c r="Q129" s="102"/>
      <c r="R129" s="102"/>
      <c r="S129" s="102"/>
      <c r="T129" s="102"/>
    </row>
    <row r="130" spans="1:20">
      <c r="A130" s="410" t="s">
        <v>162</v>
      </c>
      <c r="B130" s="105" t="s">
        <v>193</v>
      </c>
      <c r="C130" s="19" t="s">
        <v>194</v>
      </c>
      <c r="D130" s="15"/>
      <c r="G130" s="109"/>
      <c r="I130" s="102"/>
      <c r="J130" s="102"/>
      <c r="K130" s="102"/>
      <c r="L130" s="102"/>
      <c r="M130" s="102"/>
      <c r="N130" s="102"/>
      <c r="O130" s="102"/>
      <c r="P130" s="102"/>
      <c r="Q130" s="102"/>
      <c r="R130" s="102"/>
      <c r="S130" s="102"/>
      <c r="T130" s="102"/>
    </row>
    <row r="131" spans="1:20">
      <c r="A131" s="410"/>
      <c r="B131" s="107" t="s">
        <v>196</v>
      </c>
      <c r="C131" s="19" t="s">
        <v>197</v>
      </c>
      <c r="D131" s="15"/>
    </row>
    <row r="132" spans="1:20">
      <c r="A132" s="110" t="s">
        <v>202</v>
      </c>
    </row>
    <row r="134" spans="1:20" hidden="1"/>
    <row r="135" spans="1:20" hidden="1"/>
    <row r="136" spans="1:20" hidden="1"/>
    <row r="137" spans="1:20" hidden="1"/>
    <row r="138" spans="1:20" hidden="1"/>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10" hidden="1"/>
    <row r="162" spans="1:10" hidden="1"/>
    <row r="163" spans="1:10" hidden="1"/>
    <row r="164" spans="1:10" hidden="1"/>
    <row r="166" spans="1:10" s="32" customFormat="1">
      <c r="A166" s="81" t="s">
        <v>203</v>
      </c>
      <c r="E166" s="96"/>
    </row>
    <row r="167" spans="1:10">
      <c r="A167" s="97" t="s">
        <v>204</v>
      </c>
      <c r="B167" s="77" t="s">
        <v>3</v>
      </c>
      <c r="C167" s="99" t="s">
        <v>205</v>
      </c>
      <c r="D167" s="111" t="s">
        <v>206</v>
      </c>
      <c r="E167" s="15" t="s">
        <v>207</v>
      </c>
      <c r="F167" s="111" t="s">
        <v>208</v>
      </c>
      <c r="G167" s="15" t="s">
        <v>209</v>
      </c>
      <c r="H167" s="112" t="s">
        <v>210</v>
      </c>
      <c r="I167" s="15" t="s">
        <v>210</v>
      </c>
      <c r="J167" s="44"/>
    </row>
    <row r="168" spans="1:10">
      <c r="A168" s="97" t="s">
        <v>211</v>
      </c>
      <c r="B168" s="77" t="s">
        <v>3</v>
      </c>
      <c r="C168" s="99" t="s">
        <v>205</v>
      </c>
      <c r="D168" s="43" t="s">
        <v>212</v>
      </c>
      <c r="E168" s="15" t="s">
        <v>213</v>
      </c>
      <c r="F168" s="43" t="s">
        <v>214</v>
      </c>
      <c r="G168" s="15" t="s">
        <v>215</v>
      </c>
      <c r="H168" s="112" t="s">
        <v>216</v>
      </c>
      <c r="I168" s="15" t="s">
        <v>216</v>
      </c>
      <c r="J168" s="44"/>
    </row>
    <row r="169" spans="1:10" ht="16.5" customHeight="1">
      <c r="A169" s="113" t="s">
        <v>217</v>
      </c>
      <c r="B169" s="113"/>
      <c r="C169" s="113"/>
      <c r="D169" s="55"/>
    </row>
    <row r="170" spans="1:10">
      <c r="A170" s="43" t="s">
        <v>218</v>
      </c>
      <c r="B170" s="18" t="s">
        <v>3</v>
      </c>
      <c r="C170" s="19" t="s">
        <v>219</v>
      </c>
      <c r="D170" s="15"/>
    </row>
    <row r="171" spans="1:10">
      <c r="A171" s="43" t="s">
        <v>220</v>
      </c>
      <c r="B171" s="18" t="s">
        <v>3</v>
      </c>
      <c r="C171" s="19" t="s">
        <v>221</v>
      </c>
      <c r="D171" s="15"/>
    </row>
    <row r="172" spans="1:10">
      <c r="A172" s="43" t="s">
        <v>222</v>
      </c>
      <c r="B172" s="18" t="s">
        <v>11</v>
      </c>
      <c r="C172" s="19" t="s">
        <v>223</v>
      </c>
      <c r="D172" s="15"/>
    </row>
    <row r="173" spans="1:10">
      <c r="A173" s="43" t="s">
        <v>224</v>
      </c>
      <c r="B173" s="18" t="s">
        <v>11</v>
      </c>
      <c r="C173" s="19" t="s">
        <v>225</v>
      </c>
      <c r="D173" s="15"/>
    </row>
    <row r="174" spans="1:10">
      <c r="A174" s="43" t="s">
        <v>226</v>
      </c>
      <c r="B174" s="18" t="s">
        <v>11</v>
      </c>
      <c r="C174" s="19" t="s">
        <v>227</v>
      </c>
      <c r="D174" s="15"/>
    </row>
    <row r="175" spans="1:10">
      <c r="A175" s="43" t="s">
        <v>228</v>
      </c>
      <c r="B175" s="18" t="s">
        <v>11</v>
      </c>
      <c r="C175" s="19" t="s">
        <v>229</v>
      </c>
      <c r="D175" s="15"/>
    </row>
    <row r="176" spans="1:10">
      <c r="A176" s="113" t="s">
        <v>230</v>
      </c>
      <c r="B176" s="113"/>
      <c r="C176" s="55"/>
      <c r="D176" s="55"/>
    </row>
    <row r="177" spans="1:5">
      <c r="A177" s="43" t="s">
        <v>231</v>
      </c>
      <c r="B177" s="18" t="s">
        <v>3</v>
      </c>
      <c r="C177" s="19" t="s">
        <v>232</v>
      </c>
      <c r="D177" s="15"/>
      <c r="E177" t="s">
        <v>233</v>
      </c>
    </row>
    <row r="178" spans="1:5">
      <c r="A178" s="43" t="s">
        <v>234</v>
      </c>
      <c r="B178" s="18" t="s">
        <v>3</v>
      </c>
      <c r="C178" s="19" t="s">
        <v>235</v>
      </c>
      <c r="D178" s="15"/>
      <c r="E178" t="s">
        <v>236</v>
      </c>
    </row>
    <row r="179" spans="1:5">
      <c r="A179" s="43" t="s">
        <v>237</v>
      </c>
      <c r="B179" s="18" t="s">
        <v>3</v>
      </c>
      <c r="C179" s="19" t="s">
        <v>238</v>
      </c>
      <c r="D179" s="15"/>
      <c r="E179" t="s">
        <v>239</v>
      </c>
    </row>
    <row r="180" spans="1:5">
      <c r="A180" s="43" t="s">
        <v>240</v>
      </c>
      <c r="B180" s="18" t="s">
        <v>3</v>
      </c>
      <c r="C180" s="19" t="s">
        <v>241</v>
      </c>
      <c r="D180" s="15"/>
      <c r="E180" t="s">
        <v>242</v>
      </c>
    </row>
    <row r="181" spans="1:5">
      <c r="A181" s="43" t="s">
        <v>243</v>
      </c>
      <c r="B181" s="18" t="s">
        <v>3</v>
      </c>
      <c r="C181" s="19" t="s">
        <v>244</v>
      </c>
      <c r="D181" s="15"/>
      <c r="E181" t="s">
        <v>245</v>
      </c>
    </row>
    <row r="182" spans="1:5">
      <c r="A182" s="113" t="s">
        <v>246</v>
      </c>
      <c r="B182" s="113"/>
      <c r="C182" s="113" t="s">
        <v>247</v>
      </c>
      <c r="D182" s="55"/>
    </row>
    <row r="183" spans="1:5">
      <c r="A183" s="43" t="s">
        <v>248</v>
      </c>
      <c r="B183" s="18" t="s">
        <v>3</v>
      </c>
      <c r="C183" s="19" t="s">
        <v>249</v>
      </c>
      <c r="D183" s="15"/>
      <c r="E183" t="s">
        <v>250</v>
      </c>
    </row>
    <row r="184" spans="1:5">
      <c r="A184" s="43" t="s">
        <v>251</v>
      </c>
      <c r="B184" s="18" t="s">
        <v>3</v>
      </c>
      <c r="C184" s="19" t="s">
        <v>252</v>
      </c>
      <c r="D184" s="15"/>
      <c r="E184" t="s">
        <v>253</v>
      </c>
    </row>
    <row r="185" spans="1:5">
      <c r="A185" s="43" t="s">
        <v>254</v>
      </c>
      <c r="B185" s="18" t="s">
        <v>3</v>
      </c>
      <c r="C185" s="19" t="s">
        <v>255</v>
      </c>
      <c r="D185" s="15"/>
      <c r="E185" t="s">
        <v>256</v>
      </c>
    </row>
    <row r="186" spans="1:5">
      <c r="A186" s="43" t="s">
        <v>257</v>
      </c>
      <c r="B186" s="18" t="s">
        <v>3</v>
      </c>
      <c r="C186" s="19" t="s">
        <v>258</v>
      </c>
      <c r="D186" s="15"/>
      <c r="E186" t="s">
        <v>259</v>
      </c>
    </row>
    <row r="187" spans="1:5">
      <c r="A187" s="43" t="s">
        <v>260</v>
      </c>
      <c r="B187" s="18" t="s">
        <v>3</v>
      </c>
      <c r="C187" s="19" t="s">
        <v>261</v>
      </c>
      <c r="D187" s="15"/>
      <c r="E187" t="s">
        <v>262</v>
      </c>
    </row>
    <row r="188" spans="1:5">
      <c r="A188" s="43" t="s">
        <v>263</v>
      </c>
      <c r="B188" s="18" t="s">
        <v>3</v>
      </c>
      <c r="C188" s="19" t="s">
        <v>264</v>
      </c>
      <c r="D188" s="15"/>
    </row>
    <row r="189" spans="1:5">
      <c r="A189" s="43" t="s">
        <v>265</v>
      </c>
      <c r="B189" s="18" t="s">
        <v>3</v>
      </c>
      <c r="C189" s="19" t="s">
        <v>266</v>
      </c>
      <c r="D189" s="15"/>
      <c r="E189" t="s">
        <v>267</v>
      </c>
    </row>
    <row r="190" spans="1:5">
      <c r="A190" s="43" t="s">
        <v>268</v>
      </c>
      <c r="B190" s="18" t="s">
        <v>3</v>
      </c>
      <c r="C190" s="19" t="s">
        <v>269</v>
      </c>
      <c r="D190" s="15"/>
    </row>
    <row r="191" spans="1:5">
      <c r="A191" s="43" t="s">
        <v>270</v>
      </c>
      <c r="B191" s="98" t="s">
        <v>3</v>
      </c>
      <c r="C191" s="19" t="s">
        <v>271</v>
      </c>
      <c r="D191" s="15"/>
    </row>
    <row r="193" spans="1:181">
      <c r="A193" s="114" t="s">
        <v>272</v>
      </c>
      <c r="B193" s="55"/>
      <c r="C193" s="55"/>
      <c r="D193" s="55"/>
      <c r="E193" s="55"/>
    </row>
    <row r="194" spans="1:181" ht="85.15" customHeight="1">
      <c r="A194" s="416" t="s">
        <v>273</v>
      </c>
      <c r="B194" s="416"/>
      <c r="C194" s="416"/>
      <c r="D194" s="416"/>
      <c r="E194" s="416"/>
    </row>
    <row r="195" spans="1:181" ht="13.9" customHeight="1">
      <c r="A195" s="417" t="s">
        <v>274</v>
      </c>
      <c r="B195" s="36" t="s">
        <v>275</v>
      </c>
      <c r="C195" s="418" t="s">
        <v>126</v>
      </c>
      <c r="D195" s="1"/>
      <c r="F195" s="1"/>
      <c r="G195" s="1"/>
      <c r="H195" s="1"/>
      <c r="I195" s="1"/>
      <c r="J195" s="1"/>
      <c r="K195" s="115"/>
      <c r="L195" s="115"/>
      <c r="M195" s="1"/>
      <c r="N195" s="1"/>
    </row>
    <row r="196" spans="1:181">
      <c r="A196" s="417"/>
      <c r="B196" s="116" t="s">
        <v>276</v>
      </c>
      <c r="C196" s="418"/>
      <c r="D196" s="117"/>
      <c r="E196" s="117"/>
      <c r="F196" s="117"/>
      <c r="G196" s="117"/>
      <c r="H196" s="117"/>
      <c r="I196" s="117"/>
      <c r="J196" s="117"/>
      <c r="K196" s="117"/>
      <c r="L196" s="117"/>
      <c r="M196" s="117"/>
      <c r="N196" s="117"/>
    </row>
    <row r="197" spans="1:181" ht="28.9" customHeight="1">
      <c r="A197" s="417"/>
      <c r="B197" s="118" t="s">
        <v>277</v>
      </c>
      <c r="C197" s="418"/>
      <c r="D197" s="1"/>
      <c r="E197" s="1"/>
      <c r="F197" s="1"/>
      <c r="G197" s="1"/>
      <c r="H197" s="1"/>
      <c r="I197" s="1"/>
      <c r="J197" s="1"/>
      <c r="K197" s="1"/>
      <c r="L197" s="1"/>
      <c r="M197" s="1"/>
      <c r="N197" s="1"/>
    </row>
    <row r="198" spans="1:181" ht="13.9" customHeight="1">
      <c r="A198" s="419" t="s">
        <v>278</v>
      </c>
      <c r="B198" s="419"/>
      <c r="C198" s="4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c r="AA198" s="119"/>
      <c r="AB198" s="119"/>
      <c r="AC198" s="119"/>
      <c r="AD198" s="119"/>
      <c r="AE198" s="119"/>
      <c r="AF198" s="119"/>
      <c r="AG198" s="119"/>
      <c r="AH198" s="119"/>
      <c r="AI198" s="119"/>
      <c r="AJ198" s="119"/>
      <c r="AK198" s="119"/>
      <c r="AL198" s="119"/>
      <c r="AM198" s="119"/>
      <c r="AN198" s="119"/>
      <c r="AO198" s="119"/>
      <c r="AP198" s="119"/>
      <c r="AQ198" s="119"/>
      <c r="AR198" s="119"/>
      <c r="AS198" s="119"/>
      <c r="AT198" s="119"/>
      <c r="AU198" s="119"/>
      <c r="AV198" s="119"/>
      <c r="AW198" s="119"/>
      <c r="AX198" s="119"/>
      <c r="AY198" s="119"/>
      <c r="AZ198" s="119"/>
      <c r="BA198" s="119"/>
      <c r="BB198" s="119"/>
      <c r="BC198" s="119"/>
      <c r="BD198" s="119"/>
      <c r="BE198" s="119"/>
      <c r="BF198" s="119"/>
      <c r="BG198" s="119"/>
      <c r="BH198" s="119"/>
      <c r="BI198" s="119"/>
      <c r="BJ198" s="119"/>
      <c r="BK198" s="119"/>
      <c r="BL198" s="119"/>
      <c r="BM198" s="119"/>
      <c r="BN198" s="119"/>
      <c r="BO198" s="119"/>
      <c r="BP198" s="119"/>
      <c r="BQ198" s="119"/>
      <c r="BR198" s="119"/>
      <c r="BS198" s="119"/>
      <c r="BT198" s="119"/>
      <c r="BU198" s="119"/>
      <c r="BV198" s="119"/>
      <c r="BW198" s="119"/>
      <c r="BX198" s="119"/>
      <c r="BY198" s="119"/>
      <c r="BZ198" s="119"/>
      <c r="CA198" s="119"/>
      <c r="CB198" s="119"/>
      <c r="CC198" s="119"/>
      <c r="CD198" s="119"/>
      <c r="CE198" s="119"/>
      <c r="CF198" s="119"/>
      <c r="CG198" s="119"/>
      <c r="CH198" s="119"/>
      <c r="CI198" s="119"/>
      <c r="CJ198" s="119"/>
      <c r="CK198" s="119"/>
      <c r="CL198" s="119"/>
      <c r="CM198" s="119"/>
      <c r="CN198" s="119"/>
      <c r="CO198" s="119"/>
      <c r="CP198" s="119"/>
      <c r="CQ198" s="119"/>
      <c r="CR198" s="119"/>
      <c r="CS198" s="119"/>
      <c r="CT198" s="119"/>
      <c r="CU198" s="119"/>
      <c r="CV198" s="119"/>
      <c r="CW198" s="119"/>
      <c r="CX198" s="119"/>
      <c r="CY198" s="119"/>
      <c r="CZ198" s="119"/>
      <c r="DA198" s="119"/>
      <c r="DB198" s="119"/>
      <c r="DC198" s="119"/>
      <c r="DD198" s="119"/>
      <c r="DE198" s="119"/>
      <c r="DF198" s="119"/>
      <c r="DG198" s="119"/>
      <c r="DH198" s="119"/>
      <c r="DI198" s="119"/>
      <c r="DJ198" s="119"/>
      <c r="DK198" s="119"/>
      <c r="DL198" s="119"/>
      <c r="DM198" s="119"/>
      <c r="DN198" s="119"/>
      <c r="DO198" s="119"/>
      <c r="DP198" s="119"/>
      <c r="DQ198" s="119"/>
      <c r="DR198" s="119"/>
      <c r="DS198" s="119"/>
      <c r="DT198" s="119"/>
      <c r="DU198" s="119"/>
      <c r="DV198" s="119"/>
      <c r="DW198" s="119"/>
      <c r="DX198" s="119"/>
      <c r="DY198" s="119"/>
      <c r="DZ198" s="119"/>
      <c r="EA198" s="119"/>
      <c r="EB198" s="119"/>
      <c r="EC198" s="119"/>
      <c r="ED198" s="119"/>
      <c r="EE198" s="119"/>
      <c r="EF198" s="119"/>
      <c r="EG198" s="119"/>
      <c r="EH198" s="119"/>
      <c r="EI198" s="119"/>
      <c r="EJ198" s="119"/>
      <c r="EK198" s="119"/>
      <c r="EL198" s="119"/>
      <c r="EM198" s="119"/>
      <c r="EN198" s="119"/>
      <c r="EO198" s="119"/>
      <c r="EP198" s="119"/>
      <c r="EQ198" s="119"/>
      <c r="ER198" s="119"/>
      <c r="ES198" s="119"/>
      <c r="ET198" s="119"/>
      <c r="EU198" s="119"/>
      <c r="EV198" s="119"/>
      <c r="EW198" s="119"/>
      <c r="EX198" s="119"/>
      <c r="EY198" s="119"/>
      <c r="EZ198" s="119"/>
      <c r="FA198" s="119"/>
      <c r="FB198" s="119"/>
      <c r="FC198" s="119"/>
      <c r="FD198" s="119"/>
      <c r="FE198" s="119"/>
      <c r="FF198" s="119"/>
      <c r="FG198" s="119"/>
      <c r="FH198" s="119"/>
      <c r="FI198" s="119"/>
      <c r="FJ198" s="119"/>
      <c r="FK198" s="119"/>
      <c r="FL198" s="119"/>
      <c r="FM198" s="119"/>
      <c r="FN198" s="119"/>
      <c r="FO198" s="119"/>
      <c r="FP198" s="119"/>
      <c r="FQ198" s="119"/>
      <c r="FR198" s="119"/>
      <c r="FS198" s="119"/>
      <c r="FT198" s="119"/>
      <c r="FU198" s="119"/>
      <c r="FV198" s="119"/>
      <c r="FW198" s="119"/>
      <c r="FX198" s="119"/>
      <c r="FY198" s="119"/>
    </row>
    <row r="199" spans="1:181">
      <c r="A199" s="120" t="s">
        <v>279</v>
      </c>
      <c r="B199" s="18" t="s">
        <v>3</v>
      </c>
      <c r="C199" s="47" t="s">
        <v>280</v>
      </c>
    </row>
    <row r="200" spans="1:181" ht="30">
      <c r="A200" s="121" t="s">
        <v>281</v>
      </c>
      <c r="B200" s="18" t="s">
        <v>282</v>
      </c>
      <c r="C200" s="71" t="s">
        <v>281</v>
      </c>
      <c r="D200" s="122"/>
      <c r="E200" s="123"/>
      <c r="F200" s="123"/>
      <c r="G200" s="123"/>
      <c r="H200" s="123"/>
      <c r="I200" s="123"/>
      <c r="J200" s="123"/>
      <c r="K200" s="123"/>
      <c r="L200" s="123"/>
      <c r="M200" s="123"/>
      <c r="N200" s="123"/>
    </row>
    <row r="201" spans="1:181">
      <c r="A201" s="1"/>
      <c r="B201" s="18"/>
      <c r="C201" s="124"/>
    </row>
    <row r="202" spans="1:181">
      <c r="A202" s="125" t="s">
        <v>283</v>
      </c>
    </row>
    <row r="203" spans="1:181">
      <c r="A203" s="120" t="s">
        <v>284</v>
      </c>
      <c r="B203" s="19" t="s">
        <v>285</v>
      </c>
      <c r="C203" s="15"/>
    </row>
    <row r="204" spans="1:181">
      <c r="A204" s="126" t="s">
        <v>286</v>
      </c>
      <c r="B204" s="18" t="s">
        <v>11</v>
      </c>
      <c r="C204" s="19" t="s">
        <v>287</v>
      </c>
      <c r="D204" s="15"/>
    </row>
    <row r="205" spans="1:181">
      <c r="A205" s="97" t="s">
        <v>288</v>
      </c>
      <c r="B205" s="18" t="s">
        <v>11</v>
      </c>
      <c r="C205" s="19" t="s">
        <v>289</v>
      </c>
      <c r="D205" s="15"/>
    </row>
    <row r="206" spans="1:181">
      <c r="A206" s="127" t="s">
        <v>290</v>
      </c>
    </row>
    <row r="207" spans="1:181" ht="52.9" customHeight="1">
      <c r="A207" s="128" t="s">
        <v>291</v>
      </c>
      <c r="B207" s="420" t="s">
        <v>292</v>
      </c>
      <c r="C207" s="420"/>
      <c r="D207" s="420"/>
      <c r="E207" s="420"/>
      <c r="F207" s="420"/>
      <c r="G207" s="420" t="s">
        <v>293</v>
      </c>
      <c r="H207" s="420"/>
      <c r="I207" s="420"/>
      <c r="J207" s="420"/>
      <c r="K207" s="420"/>
      <c r="L207" s="420" t="s">
        <v>294</v>
      </c>
      <c r="M207" s="420"/>
      <c r="N207" s="420"/>
      <c r="O207" s="420"/>
      <c r="P207" s="420"/>
      <c r="Q207" s="420" t="s">
        <v>295</v>
      </c>
      <c r="R207" s="420"/>
      <c r="S207" s="420"/>
      <c r="T207" s="420"/>
      <c r="U207" s="420"/>
      <c r="V207" s="420" t="s">
        <v>296</v>
      </c>
      <c r="W207" s="420"/>
      <c r="X207" s="420"/>
      <c r="Y207" s="420"/>
      <c r="Z207" s="420"/>
      <c r="AA207" s="420" t="s">
        <v>297</v>
      </c>
      <c r="AB207" s="420"/>
      <c r="AC207" s="420"/>
      <c r="AD207" s="420"/>
      <c r="AE207" s="420"/>
      <c r="AF207" s="420" t="s">
        <v>298</v>
      </c>
      <c r="AG207" s="420"/>
      <c r="AH207" s="420"/>
      <c r="AI207" s="420"/>
      <c r="AJ207" s="420"/>
      <c r="AK207" s="420" t="s">
        <v>299</v>
      </c>
      <c r="AL207" s="420"/>
      <c r="AM207" s="420"/>
      <c r="AN207" s="420"/>
      <c r="AO207" s="420"/>
      <c r="AP207" s="420" t="s">
        <v>300</v>
      </c>
      <c r="AQ207" s="420"/>
      <c r="AR207" s="420"/>
      <c r="AS207" s="420"/>
      <c r="AT207" s="420"/>
      <c r="AU207" s="420" t="s">
        <v>301</v>
      </c>
      <c r="AV207" s="420"/>
      <c r="AW207" s="420"/>
      <c r="AX207" s="420"/>
      <c r="AY207" s="420"/>
      <c r="AZ207" s="420" t="s">
        <v>302</v>
      </c>
      <c r="BA207" s="420"/>
      <c r="BB207" s="420"/>
      <c r="BC207" s="420"/>
      <c r="BD207" s="420"/>
      <c r="BE207" s="420" t="s">
        <v>303</v>
      </c>
      <c r="BF207" s="420"/>
      <c r="BG207" s="420"/>
      <c r="BH207" s="420"/>
      <c r="BI207" s="420"/>
      <c r="BJ207" s="420" t="s">
        <v>304</v>
      </c>
      <c r="BK207" s="420"/>
      <c r="BL207" s="420"/>
      <c r="BM207" s="420"/>
      <c r="BN207" s="420"/>
      <c r="BO207" s="420" t="s">
        <v>305</v>
      </c>
      <c r="BP207" s="420"/>
      <c r="BQ207" s="420"/>
      <c r="BR207" s="420"/>
      <c r="BS207" s="420"/>
      <c r="BT207" s="420" t="s">
        <v>306</v>
      </c>
      <c r="BU207" s="420"/>
      <c r="BV207" s="420"/>
      <c r="BW207" s="420"/>
      <c r="BX207" s="420"/>
      <c r="BY207" s="420" t="s">
        <v>307</v>
      </c>
      <c r="BZ207" s="420"/>
      <c r="CA207" s="420"/>
      <c r="CB207" s="420"/>
      <c r="CC207" s="420"/>
      <c r="CD207" s="420" t="s">
        <v>308</v>
      </c>
      <c r="CE207" s="420"/>
      <c r="CF207" s="420"/>
      <c r="CG207" s="420"/>
      <c r="CH207" s="420"/>
      <c r="CI207" s="420" t="s">
        <v>309</v>
      </c>
      <c r="CJ207" s="420"/>
      <c r="CK207" s="420"/>
      <c r="CL207" s="420"/>
      <c r="CM207" s="420"/>
      <c r="CN207" s="420" t="s">
        <v>310</v>
      </c>
      <c r="CO207" s="420"/>
      <c r="CP207" s="420"/>
      <c r="CQ207" s="420"/>
      <c r="CR207" s="420"/>
      <c r="CS207" s="420" t="s">
        <v>311</v>
      </c>
      <c r="CT207" s="420"/>
      <c r="CU207" s="420"/>
      <c r="CV207" s="420"/>
      <c r="CW207" s="420"/>
      <c r="CX207" s="420" t="s">
        <v>312</v>
      </c>
      <c r="CY207" s="420"/>
      <c r="CZ207" s="420"/>
      <c r="DA207" s="420"/>
      <c r="DB207" s="420"/>
      <c r="DC207" s="420" t="s">
        <v>313</v>
      </c>
      <c r="DD207" s="420"/>
      <c r="DE207" s="420"/>
      <c r="DF207" s="420"/>
      <c r="DG207" s="420"/>
      <c r="DH207" s="421" t="s">
        <v>314</v>
      </c>
      <c r="DI207" s="421"/>
      <c r="DJ207" s="421"/>
      <c r="DK207" s="129" t="s">
        <v>315</v>
      </c>
      <c r="DL207" s="129">
        <v>1</v>
      </c>
      <c r="DM207" s="420" t="s">
        <v>316</v>
      </c>
      <c r="DN207" s="420"/>
      <c r="DO207" s="420"/>
      <c r="DP207" s="420"/>
      <c r="DQ207" s="420"/>
      <c r="DR207" s="420" t="s">
        <v>317</v>
      </c>
      <c r="DS207" s="420"/>
      <c r="DT207" s="420"/>
      <c r="DU207" s="420"/>
      <c r="DV207" s="420"/>
      <c r="DW207" s="420" t="s">
        <v>318</v>
      </c>
      <c r="DX207" s="420"/>
      <c r="DY207" s="420"/>
      <c r="DZ207" s="420"/>
      <c r="EA207" s="420"/>
      <c r="EB207" s="420" t="s">
        <v>319</v>
      </c>
      <c r="EC207" s="420"/>
      <c r="ED207" s="420"/>
      <c r="EE207" s="420"/>
      <c r="EF207" s="420"/>
      <c r="EG207" s="420" t="s">
        <v>320</v>
      </c>
      <c r="EH207" s="420"/>
      <c r="EI207" s="420"/>
      <c r="EJ207" s="420"/>
      <c r="EK207" s="420"/>
      <c r="EL207" s="420" t="s">
        <v>321</v>
      </c>
      <c r="EM207" s="420"/>
      <c r="EN207" s="420"/>
      <c r="EO207" s="420"/>
      <c r="EP207" s="420"/>
      <c r="EQ207" s="420" t="s">
        <v>322</v>
      </c>
      <c r="ER207" s="420"/>
      <c r="ES207" s="420"/>
      <c r="ET207" s="420"/>
      <c r="EU207" s="420"/>
      <c r="EV207" s="420" t="s">
        <v>323</v>
      </c>
      <c r="EW207" s="420"/>
      <c r="EX207" s="420"/>
      <c r="EY207" s="420"/>
      <c r="EZ207" s="420"/>
      <c r="FA207" s="420" t="s">
        <v>324</v>
      </c>
      <c r="FB207" s="420"/>
      <c r="FC207" s="420"/>
      <c r="FD207" s="420"/>
      <c r="FE207" s="420"/>
      <c r="FF207" s="420" t="s">
        <v>325</v>
      </c>
      <c r="FG207" s="420"/>
      <c r="FH207" s="420"/>
      <c r="FI207" s="420"/>
      <c r="FJ207" s="420"/>
      <c r="FK207" s="420" t="s">
        <v>326</v>
      </c>
      <c r="FL207" s="420"/>
      <c r="FM207" s="420"/>
      <c r="FN207" s="420"/>
      <c r="FO207" s="420"/>
      <c r="FP207" s="420" t="s">
        <v>327</v>
      </c>
      <c r="FQ207" s="420"/>
      <c r="FR207" s="420"/>
      <c r="FS207" s="420"/>
      <c r="FT207" s="420"/>
      <c r="FU207" s="421" t="s">
        <v>328</v>
      </c>
      <c r="FV207" s="421"/>
      <c r="FW207" s="421"/>
      <c r="FX207" s="129" t="s">
        <v>315</v>
      </c>
      <c r="FY207" s="129">
        <v>1</v>
      </c>
    </row>
    <row r="208" spans="1:181">
      <c r="A208" s="1"/>
      <c r="B208" s="19" t="s">
        <v>329</v>
      </c>
      <c r="C208" s="19" t="s">
        <v>330</v>
      </c>
      <c r="D208" s="19" t="s">
        <v>331</v>
      </c>
      <c r="E208" s="19" t="s">
        <v>332</v>
      </c>
      <c r="F208" s="19" t="s">
        <v>333</v>
      </c>
      <c r="G208" s="19" t="s">
        <v>329</v>
      </c>
      <c r="H208" s="19" t="s">
        <v>330</v>
      </c>
      <c r="I208" s="19" t="s">
        <v>331</v>
      </c>
      <c r="J208" s="19" t="s">
        <v>332</v>
      </c>
      <c r="K208" s="19" t="s">
        <v>333</v>
      </c>
      <c r="L208" s="19" t="s">
        <v>329</v>
      </c>
      <c r="M208" s="19" t="s">
        <v>330</v>
      </c>
      <c r="N208" s="19" t="s">
        <v>331</v>
      </c>
      <c r="O208" s="19" t="s">
        <v>332</v>
      </c>
      <c r="P208" s="19" t="s">
        <v>333</v>
      </c>
      <c r="Q208" s="19" t="s">
        <v>329</v>
      </c>
      <c r="R208" s="19" t="s">
        <v>330</v>
      </c>
      <c r="S208" s="19" t="s">
        <v>331</v>
      </c>
      <c r="T208" s="19" t="s">
        <v>332</v>
      </c>
      <c r="U208" s="19" t="s">
        <v>333</v>
      </c>
      <c r="V208" s="19" t="s">
        <v>329</v>
      </c>
      <c r="W208" s="19" t="s">
        <v>330</v>
      </c>
      <c r="X208" s="19" t="s">
        <v>331</v>
      </c>
      <c r="Y208" s="19" t="s">
        <v>332</v>
      </c>
      <c r="Z208" s="19" t="s">
        <v>333</v>
      </c>
      <c r="AA208" s="19" t="s">
        <v>329</v>
      </c>
      <c r="AB208" s="19" t="s">
        <v>330</v>
      </c>
      <c r="AC208" s="19" t="s">
        <v>331</v>
      </c>
      <c r="AD208" s="19" t="s">
        <v>332</v>
      </c>
      <c r="AE208" s="19" t="s">
        <v>333</v>
      </c>
      <c r="AF208" s="19" t="s">
        <v>329</v>
      </c>
      <c r="AG208" s="19" t="s">
        <v>330</v>
      </c>
      <c r="AH208" s="19" t="s">
        <v>331</v>
      </c>
      <c r="AI208" s="19" t="s">
        <v>332</v>
      </c>
      <c r="AJ208" s="19" t="s">
        <v>333</v>
      </c>
      <c r="AK208" s="19" t="s">
        <v>329</v>
      </c>
      <c r="AL208" s="19" t="s">
        <v>330</v>
      </c>
      <c r="AM208" s="19" t="s">
        <v>331</v>
      </c>
      <c r="AN208" s="19" t="s">
        <v>332</v>
      </c>
      <c r="AO208" s="19" t="s">
        <v>333</v>
      </c>
      <c r="AP208" s="19" t="s">
        <v>329</v>
      </c>
      <c r="AQ208" s="19" t="s">
        <v>330</v>
      </c>
      <c r="AR208" s="19" t="s">
        <v>331</v>
      </c>
      <c r="AS208" s="19" t="s">
        <v>332</v>
      </c>
      <c r="AT208" s="19" t="s">
        <v>333</v>
      </c>
      <c r="AU208" s="19" t="s">
        <v>329</v>
      </c>
      <c r="AV208" s="19" t="s">
        <v>330</v>
      </c>
      <c r="AW208" s="19" t="s">
        <v>331</v>
      </c>
      <c r="AX208" s="19" t="s">
        <v>332</v>
      </c>
      <c r="AY208" s="19" t="s">
        <v>333</v>
      </c>
      <c r="AZ208" s="19" t="s">
        <v>329</v>
      </c>
      <c r="BA208" s="19" t="s">
        <v>330</v>
      </c>
      <c r="BB208" s="19" t="s">
        <v>331</v>
      </c>
      <c r="BC208" s="19" t="s">
        <v>332</v>
      </c>
      <c r="BD208" s="19" t="s">
        <v>333</v>
      </c>
      <c r="BE208" s="19" t="s">
        <v>329</v>
      </c>
      <c r="BF208" s="19" t="s">
        <v>330</v>
      </c>
      <c r="BG208" s="19" t="s">
        <v>331</v>
      </c>
      <c r="BH208" s="19" t="s">
        <v>332</v>
      </c>
      <c r="BI208" s="19" t="s">
        <v>333</v>
      </c>
      <c r="BJ208" s="19" t="s">
        <v>329</v>
      </c>
      <c r="BK208" s="19" t="s">
        <v>330</v>
      </c>
      <c r="BL208" s="19" t="s">
        <v>331</v>
      </c>
      <c r="BM208" s="19" t="s">
        <v>332</v>
      </c>
      <c r="BN208" s="19" t="s">
        <v>333</v>
      </c>
      <c r="BO208" s="19" t="s">
        <v>329</v>
      </c>
      <c r="BP208" s="19" t="s">
        <v>330</v>
      </c>
      <c r="BQ208" s="19" t="s">
        <v>331</v>
      </c>
      <c r="BR208" s="19" t="s">
        <v>332</v>
      </c>
      <c r="BS208" s="19" t="s">
        <v>333</v>
      </c>
      <c r="BT208" s="19" t="s">
        <v>329</v>
      </c>
      <c r="BU208" s="19" t="s">
        <v>330</v>
      </c>
      <c r="BV208" s="19" t="s">
        <v>331</v>
      </c>
      <c r="BW208" s="19" t="s">
        <v>332</v>
      </c>
      <c r="BX208" s="19" t="s">
        <v>333</v>
      </c>
      <c r="BY208" s="19" t="s">
        <v>329</v>
      </c>
      <c r="BZ208" s="19" t="s">
        <v>330</v>
      </c>
      <c r="CA208" s="19" t="s">
        <v>331</v>
      </c>
      <c r="CB208" s="19" t="s">
        <v>332</v>
      </c>
      <c r="CC208" s="19" t="s">
        <v>333</v>
      </c>
      <c r="CD208" s="19" t="s">
        <v>329</v>
      </c>
      <c r="CE208" s="19" t="s">
        <v>330</v>
      </c>
      <c r="CF208" s="19" t="s">
        <v>331</v>
      </c>
      <c r="CG208" s="19" t="s">
        <v>332</v>
      </c>
      <c r="CH208" s="19" t="s">
        <v>333</v>
      </c>
      <c r="CI208" s="19" t="s">
        <v>329</v>
      </c>
      <c r="CJ208" s="19" t="s">
        <v>330</v>
      </c>
      <c r="CK208" s="19" t="s">
        <v>331</v>
      </c>
      <c r="CL208" s="19" t="s">
        <v>332</v>
      </c>
      <c r="CM208" s="19" t="s">
        <v>333</v>
      </c>
      <c r="CN208" s="19" t="s">
        <v>329</v>
      </c>
      <c r="CO208" s="19" t="s">
        <v>330</v>
      </c>
      <c r="CP208" s="19" t="s">
        <v>331</v>
      </c>
      <c r="CQ208" s="19" t="s">
        <v>332</v>
      </c>
      <c r="CR208" s="19" t="s">
        <v>333</v>
      </c>
      <c r="CS208" s="19" t="s">
        <v>329</v>
      </c>
      <c r="CT208" s="19" t="s">
        <v>330</v>
      </c>
      <c r="CU208" s="19" t="s">
        <v>331</v>
      </c>
      <c r="CV208" s="19" t="s">
        <v>332</v>
      </c>
      <c r="CW208" s="19" t="s">
        <v>333</v>
      </c>
      <c r="CX208" s="19" t="s">
        <v>329</v>
      </c>
      <c r="CY208" s="19" t="s">
        <v>330</v>
      </c>
      <c r="CZ208" s="19" t="s">
        <v>331</v>
      </c>
      <c r="DA208" s="19" t="s">
        <v>332</v>
      </c>
      <c r="DB208" s="19" t="s">
        <v>333</v>
      </c>
      <c r="DC208" s="19" t="s">
        <v>329</v>
      </c>
      <c r="DD208" s="19" t="s">
        <v>330</v>
      </c>
      <c r="DE208" s="19" t="s">
        <v>331</v>
      </c>
      <c r="DF208" s="19" t="s">
        <v>332</v>
      </c>
      <c r="DG208" s="19" t="s">
        <v>333</v>
      </c>
      <c r="DH208" s="99" t="s">
        <v>329</v>
      </c>
      <c r="DI208" s="99" t="s">
        <v>330</v>
      </c>
      <c r="DJ208" s="99" t="s">
        <v>331</v>
      </c>
      <c r="DK208" s="99" t="s">
        <v>332</v>
      </c>
      <c r="DL208" s="19" t="s">
        <v>333</v>
      </c>
      <c r="DM208" s="19" t="s">
        <v>329</v>
      </c>
      <c r="DN208" s="19" t="s">
        <v>330</v>
      </c>
      <c r="DO208" s="19" t="s">
        <v>331</v>
      </c>
      <c r="DP208" s="19" t="s">
        <v>332</v>
      </c>
      <c r="DQ208" s="19" t="s">
        <v>333</v>
      </c>
      <c r="DR208" s="19" t="s">
        <v>329</v>
      </c>
      <c r="DS208" s="19" t="s">
        <v>330</v>
      </c>
      <c r="DT208" s="19" t="s">
        <v>331</v>
      </c>
      <c r="DU208" s="19" t="s">
        <v>332</v>
      </c>
      <c r="DV208" s="19" t="s">
        <v>333</v>
      </c>
      <c r="DW208" s="19" t="s">
        <v>329</v>
      </c>
      <c r="DX208" s="19" t="s">
        <v>330</v>
      </c>
      <c r="DY208" s="19" t="s">
        <v>331</v>
      </c>
      <c r="DZ208" s="19" t="s">
        <v>332</v>
      </c>
      <c r="EA208" s="19" t="s">
        <v>333</v>
      </c>
      <c r="EB208" s="19" t="s">
        <v>329</v>
      </c>
      <c r="EC208" s="19" t="s">
        <v>330</v>
      </c>
      <c r="ED208" s="19" t="s">
        <v>331</v>
      </c>
      <c r="EE208" s="19" t="s">
        <v>332</v>
      </c>
      <c r="EF208" s="19" t="s">
        <v>333</v>
      </c>
      <c r="EG208" s="19" t="s">
        <v>329</v>
      </c>
      <c r="EH208" s="19" t="s">
        <v>330</v>
      </c>
      <c r="EI208" s="19" t="s">
        <v>331</v>
      </c>
      <c r="EJ208" s="19" t="s">
        <v>332</v>
      </c>
      <c r="EK208" s="19" t="s">
        <v>333</v>
      </c>
      <c r="EL208" s="19" t="s">
        <v>329</v>
      </c>
      <c r="EM208" s="19" t="s">
        <v>330</v>
      </c>
      <c r="EN208" s="19" t="s">
        <v>331</v>
      </c>
      <c r="EO208" s="19" t="s">
        <v>332</v>
      </c>
      <c r="EP208" s="19" t="s">
        <v>333</v>
      </c>
      <c r="EQ208" s="19" t="s">
        <v>329</v>
      </c>
      <c r="ER208" s="19" t="s">
        <v>330</v>
      </c>
      <c r="ES208" s="19" t="s">
        <v>331</v>
      </c>
      <c r="ET208" s="19" t="s">
        <v>332</v>
      </c>
      <c r="EU208" s="19" t="s">
        <v>333</v>
      </c>
      <c r="EV208" s="19" t="s">
        <v>329</v>
      </c>
      <c r="EW208" s="19" t="s">
        <v>330</v>
      </c>
      <c r="EX208" s="19" t="s">
        <v>331</v>
      </c>
      <c r="EY208" s="19" t="s">
        <v>332</v>
      </c>
      <c r="EZ208" s="19" t="s">
        <v>333</v>
      </c>
      <c r="FA208" s="19" t="s">
        <v>329</v>
      </c>
      <c r="FB208" s="19" t="s">
        <v>330</v>
      </c>
      <c r="FC208" s="19" t="s">
        <v>331</v>
      </c>
      <c r="FD208" s="19" t="s">
        <v>332</v>
      </c>
      <c r="FE208" s="19" t="s">
        <v>333</v>
      </c>
      <c r="FF208" s="19" t="s">
        <v>329</v>
      </c>
      <c r="FG208" s="19" t="s">
        <v>330</v>
      </c>
      <c r="FH208" s="19" t="s">
        <v>331</v>
      </c>
      <c r="FI208" s="19" t="s">
        <v>332</v>
      </c>
      <c r="FJ208" s="19" t="s">
        <v>333</v>
      </c>
      <c r="FK208" s="19" t="s">
        <v>329</v>
      </c>
      <c r="FL208" s="19" t="s">
        <v>330</v>
      </c>
      <c r="FM208" s="19" t="s">
        <v>331</v>
      </c>
      <c r="FN208" s="19" t="s">
        <v>332</v>
      </c>
      <c r="FO208" s="19" t="s">
        <v>333</v>
      </c>
      <c r="FP208" s="19" t="s">
        <v>329</v>
      </c>
      <c r="FQ208" s="19" t="s">
        <v>330</v>
      </c>
      <c r="FR208" s="19" t="s">
        <v>331</v>
      </c>
      <c r="FS208" s="19" t="s">
        <v>332</v>
      </c>
      <c r="FT208" s="19" t="s">
        <v>333</v>
      </c>
      <c r="FU208" s="19" t="s">
        <v>329</v>
      </c>
      <c r="FV208" s="19" t="s">
        <v>330</v>
      </c>
      <c r="FW208" s="19" t="s">
        <v>331</v>
      </c>
      <c r="FX208" s="19" t="s">
        <v>332</v>
      </c>
      <c r="FY208" s="19" t="s">
        <v>333</v>
      </c>
    </row>
    <row r="209" spans="1:181">
      <c r="A209" s="128" t="s">
        <v>334</v>
      </c>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c r="AU209" s="113"/>
      <c r="AV209" s="113"/>
      <c r="AW209" s="113"/>
      <c r="AX209" s="113"/>
      <c r="AY209" s="113"/>
      <c r="AZ209" s="113"/>
      <c r="BA209" s="113"/>
      <c r="BB209" s="113"/>
      <c r="BC209" s="113"/>
      <c r="BD209" s="113"/>
      <c r="BE209" s="113"/>
      <c r="BF209" s="113"/>
      <c r="BG209" s="113"/>
      <c r="BH209" s="113"/>
      <c r="BI209" s="113"/>
      <c r="BJ209" s="113"/>
      <c r="BK209" s="113"/>
      <c r="BL209" s="113"/>
      <c r="BM209" s="113"/>
      <c r="BN209" s="113"/>
      <c r="BO209" s="113"/>
      <c r="BP209" s="113"/>
      <c r="BQ209" s="113"/>
      <c r="BR209" s="113"/>
      <c r="BS209" s="113"/>
      <c r="BT209" s="113"/>
      <c r="BU209" s="113"/>
      <c r="BV209" s="113"/>
      <c r="BW209" s="113"/>
      <c r="BX209" s="113"/>
      <c r="BY209" s="113"/>
      <c r="BZ209" s="113"/>
      <c r="CA209" s="113"/>
      <c r="CB209" s="113"/>
      <c r="CC209" s="113"/>
      <c r="CD209" s="113"/>
      <c r="CE209" s="113"/>
      <c r="CF209" s="113"/>
      <c r="CG209" s="113"/>
      <c r="CH209" s="113"/>
      <c r="CI209" s="113"/>
      <c r="CJ209" s="113"/>
      <c r="CK209" s="113"/>
      <c r="CL209" s="113"/>
      <c r="CM209" s="113"/>
      <c r="CN209" s="113"/>
      <c r="CO209" s="113"/>
      <c r="CP209" s="113"/>
      <c r="CQ209" s="113"/>
      <c r="CR209" s="113"/>
      <c r="CS209" s="113"/>
      <c r="CT209" s="113"/>
      <c r="CU209" s="113"/>
      <c r="CV209" s="113"/>
      <c r="CW209" s="113"/>
      <c r="CX209" s="113"/>
      <c r="CY209" s="113"/>
      <c r="CZ209" s="113"/>
      <c r="DA209" s="113"/>
      <c r="DB209" s="113"/>
      <c r="DC209" s="113"/>
      <c r="DD209" s="113"/>
      <c r="DE209" s="113"/>
      <c r="DF209" s="113"/>
      <c r="DG209" s="113"/>
      <c r="DH209" s="113"/>
      <c r="DI209" s="113"/>
      <c r="DJ209" s="113"/>
      <c r="DK209" s="113"/>
      <c r="DL209" s="113"/>
      <c r="DM209" s="113"/>
      <c r="DN209" s="113"/>
      <c r="DO209" s="113"/>
      <c r="DP209" s="113"/>
      <c r="DQ209" s="113"/>
      <c r="DR209" s="113"/>
      <c r="DS209" s="113"/>
      <c r="DT209" s="113"/>
      <c r="DU209" s="113"/>
      <c r="DV209" s="113"/>
      <c r="DW209" s="113"/>
      <c r="DX209" s="113"/>
      <c r="DY209" s="113"/>
      <c r="DZ209" s="113"/>
      <c r="EA209" s="113"/>
      <c r="EB209" s="113"/>
      <c r="EC209" s="113"/>
      <c r="ED209" s="113"/>
      <c r="EE209" s="113"/>
      <c r="EF209" s="113"/>
      <c r="EG209" s="113"/>
      <c r="EH209" s="113"/>
      <c r="EI209" s="113"/>
      <c r="EJ209" s="113"/>
      <c r="EK209" s="113"/>
      <c r="EL209" s="113"/>
      <c r="EM209" s="113"/>
      <c r="EN209" s="113"/>
      <c r="EO209" s="113"/>
      <c r="EP209" s="113"/>
      <c r="EQ209" s="113"/>
      <c r="ER209" s="113"/>
      <c r="ES209" s="113"/>
      <c r="ET209" s="113"/>
      <c r="EU209" s="113"/>
      <c r="EV209" s="113"/>
      <c r="EW209" s="113"/>
      <c r="EX209" s="113"/>
      <c r="EY209" s="113"/>
      <c r="EZ209" s="113"/>
      <c r="FA209" s="113"/>
      <c r="FB209" s="113"/>
      <c r="FC209" s="113"/>
      <c r="FD209" s="113"/>
      <c r="FE209" s="113"/>
      <c r="FF209" s="113"/>
      <c r="FG209" s="113"/>
      <c r="FH209" s="113"/>
      <c r="FI209" s="113"/>
      <c r="FJ209" s="113"/>
      <c r="FK209" s="113"/>
      <c r="FL209" s="113"/>
      <c r="FM209" s="113"/>
      <c r="FN209" s="113"/>
      <c r="FO209" s="113"/>
      <c r="FP209" s="113"/>
      <c r="FQ209" s="113"/>
      <c r="FR209" s="113"/>
      <c r="FS209" s="113"/>
      <c r="FT209" s="113"/>
      <c r="FU209" s="113"/>
      <c r="FV209" s="113"/>
      <c r="FW209" s="113"/>
      <c r="FX209" s="113"/>
      <c r="FY209" s="113"/>
    </row>
    <row r="210" spans="1:181">
      <c r="A210" s="130" t="s">
        <v>335</v>
      </c>
      <c r="B210" s="18">
        <v>0</v>
      </c>
      <c r="C210" s="18">
        <v>0</v>
      </c>
      <c r="D210" s="18">
        <v>0</v>
      </c>
      <c r="E210" s="18">
        <v>0</v>
      </c>
      <c r="F210" s="18">
        <v>0</v>
      </c>
      <c r="G210" s="18">
        <v>0</v>
      </c>
      <c r="H210" s="18">
        <v>0</v>
      </c>
      <c r="I210" s="18">
        <v>0</v>
      </c>
      <c r="J210" s="18">
        <v>0</v>
      </c>
      <c r="K210" s="18">
        <v>0</v>
      </c>
      <c r="L210" s="18">
        <v>0</v>
      </c>
      <c r="M210" s="18">
        <v>0</v>
      </c>
      <c r="N210" s="18">
        <v>0</v>
      </c>
      <c r="O210" s="18">
        <v>0</v>
      </c>
      <c r="P210" s="18">
        <v>0</v>
      </c>
      <c r="Q210" s="18">
        <v>0</v>
      </c>
      <c r="R210" s="18">
        <v>0</v>
      </c>
      <c r="S210" s="18">
        <v>0</v>
      </c>
      <c r="T210" s="18">
        <v>0</v>
      </c>
      <c r="U210" s="18">
        <v>0</v>
      </c>
      <c r="V210" s="18">
        <v>0</v>
      </c>
      <c r="W210" s="18">
        <v>0</v>
      </c>
      <c r="X210" s="18">
        <v>0</v>
      </c>
      <c r="Y210" s="18">
        <v>0</v>
      </c>
      <c r="Z210" s="18">
        <v>0</v>
      </c>
      <c r="AA210" s="18">
        <v>0</v>
      </c>
      <c r="AB210" s="18">
        <v>0</v>
      </c>
      <c r="AC210" s="18">
        <v>0</v>
      </c>
      <c r="AD210" s="18">
        <v>0</v>
      </c>
      <c r="AE210" s="18">
        <v>0</v>
      </c>
      <c r="AF210" s="18">
        <v>0</v>
      </c>
      <c r="AG210" s="18">
        <v>0</v>
      </c>
      <c r="AH210" s="18">
        <v>0</v>
      </c>
      <c r="AI210" s="18">
        <v>0</v>
      </c>
      <c r="AJ210" s="18">
        <v>0</v>
      </c>
      <c r="AK210" s="18">
        <v>0</v>
      </c>
      <c r="AL210" s="18">
        <v>0</v>
      </c>
      <c r="AM210" s="18">
        <v>0</v>
      </c>
      <c r="AN210" s="18">
        <v>0</v>
      </c>
      <c r="AO210" s="18">
        <v>0</v>
      </c>
      <c r="AP210" s="18">
        <v>0</v>
      </c>
      <c r="AQ210" s="18">
        <v>0</v>
      </c>
      <c r="AR210" s="18">
        <v>0</v>
      </c>
      <c r="AS210" s="18">
        <v>0</v>
      </c>
      <c r="AT210" s="18">
        <v>0</v>
      </c>
      <c r="AU210" s="18">
        <v>0</v>
      </c>
      <c r="AV210" s="18">
        <v>0</v>
      </c>
      <c r="AW210" s="18">
        <v>0</v>
      </c>
      <c r="AX210" s="18">
        <v>0</v>
      </c>
      <c r="AY210" s="18">
        <v>0</v>
      </c>
      <c r="AZ210" s="18">
        <v>0</v>
      </c>
      <c r="BA210" s="18">
        <v>0</v>
      </c>
      <c r="BB210" s="18">
        <v>0</v>
      </c>
      <c r="BC210" s="18">
        <v>0</v>
      </c>
      <c r="BD210" s="18">
        <v>0</v>
      </c>
      <c r="BE210" s="18">
        <v>0</v>
      </c>
      <c r="BF210" s="18">
        <v>0</v>
      </c>
      <c r="BG210" s="18">
        <v>0</v>
      </c>
      <c r="BH210" s="18">
        <v>0</v>
      </c>
      <c r="BI210" s="18">
        <v>0</v>
      </c>
      <c r="BJ210" s="18">
        <v>0</v>
      </c>
      <c r="BK210" s="18">
        <v>0</v>
      </c>
      <c r="BL210" s="18">
        <v>0</v>
      </c>
      <c r="BM210" s="18">
        <v>0</v>
      </c>
      <c r="BN210" s="18">
        <v>0</v>
      </c>
      <c r="BO210" s="18">
        <v>0</v>
      </c>
      <c r="BP210" s="18">
        <v>0</v>
      </c>
      <c r="BQ210" s="18">
        <v>0</v>
      </c>
      <c r="BR210" s="18">
        <v>0</v>
      </c>
      <c r="BS210" s="18">
        <v>0</v>
      </c>
      <c r="BT210" s="18">
        <v>0</v>
      </c>
      <c r="BU210" s="18">
        <v>0</v>
      </c>
      <c r="BV210" s="18">
        <v>0</v>
      </c>
      <c r="BW210" s="18">
        <v>0</v>
      </c>
      <c r="BX210" s="18">
        <v>0</v>
      </c>
      <c r="BY210" s="18">
        <v>0</v>
      </c>
      <c r="BZ210" s="18">
        <v>0</v>
      </c>
      <c r="CA210" s="18">
        <v>0</v>
      </c>
      <c r="CB210" s="18">
        <v>0</v>
      </c>
      <c r="CC210" s="18">
        <v>0</v>
      </c>
      <c r="CD210" s="18">
        <v>0</v>
      </c>
      <c r="CE210" s="18">
        <v>0</v>
      </c>
      <c r="CF210" s="18">
        <v>0</v>
      </c>
      <c r="CG210" s="18">
        <v>0</v>
      </c>
      <c r="CH210" s="18">
        <v>0</v>
      </c>
      <c r="CI210" s="18">
        <v>0</v>
      </c>
      <c r="CJ210" s="18">
        <v>0</v>
      </c>
      <c r="CK210" s="18">
        <v>0</v>
      </c>
      <c r="CL210" s="18">
        <v>0</v>
      </c>
      <c r="CM210" s="18">
        <v>0</v>
      </c>
      <c r="CN210" s="18">
        <v>0</v>
      </c>
      <c r="CO210" s="18">
        <v>0</v>
      </c>
      <c r="CP210" s="18">
        <v>0</v>
      </c>
      <c r="CQ210" s="18">
        <v>0</v>
      </c>
      <c r="CR210" s="18">
        <v>0</v>
      </c>
      <c r="CS210" s="18">
        <v>0</v>
      </c>
      <c r="CT210" s="18">
        <v>0</v>
      </c>
      <c r="CU210" s="18">
        <v>0</v>
      </c>
      <c r="CV210" s="18">
        <v>0</v>
      </c>
      <c r="CW210" s="18">
        <v>0</v>
      </c>
      <c r="CX210" s="18">
        <v>0</v>
      </c>
      <c r="CY210" s="18">
        <v>0</v>
      </c>
      <c r="CZ210" s="18">
        <v>0</v>
      </c>
      <c r="DA210" s="18">
        <v>0</v>
      </c>
      <c r="DB210" s="18">
        <v>0</v>
      </c>
      <c r="DC210" s="18">
        <v>0</v>
      </c>
      <c r="DD210" s="18">
        <v>0</v>
      </c>
      <c r="DE210" s="18">
        <v>0</v>
      </c>
      <c r="DF210" s="18">
        <v>0</v>
      </c>
      <c r="DG210" s="18">
        <v>0</v>
      </c>
      <c r="DH210" s="18">
        <v>0</v>
      </c>
      <c r="DI210" s="18">
        <v>0</v>
      </c>
      <c r="DJ210" s="18">
        <v>0</v>
      </c>
      <c r="DK210" s="18">
        <v>0</v>
      </c>
      <c r="DL210" s="18">
        <v>0</v>
      </c>
      <c r="DM210" s="18">
        <v>0</v>
      </c>
      <c r="DN210" s="18">
        <v>0</v>
      </c>
      <c r="DO210" s="18">
        <v>0</v>
      </c>
      <c r="DP210" s="18">
        <v>0</v>
      </c>
      <c r="DQ210" s="18">
        <v>0</v>
      </c>
      <c r="DR210" s="18">
        <v>0</v>
      </c>
      <c r="DS210" s="18">
        <v>0</v>
      </c>
      <c r="DT210" s="18">
        <v>0</v>
      </c>
      <c r="DU210" s="18">
        <v>0</v>
      </c>
      <c r="DV210" s="18">
        <v>0</v>
      </c>
      <c r="DW210" s="18">
        <v>0</v>
      </c>
      <c r="DX210" s="18">
        <v>0</v>
      </c>
      <c r="DY210" s="18">
        <v>0</v>
      </c>
      <c r="DZ210" s="18">
        <v>0</v>
      </c>
      <c r="EA210" s="18">
        <v>0</v>
      </c>
      <c r="EB210" s="18">
        <v>0</v>
      </c>
      <c r="EC210" s="18">
        <v>0</v>
      </c>
      <c r="ED210" s="18">
        <v>0</v>
      </c>
      <c r="EE210" s="18">
        <v>0</v>
      </c>
      <c r="EF210" s="18">
        <v>0</v>
      </c>
      <c r="EG210" s="18">
        <v>0</v>
      </c>
      <c r="EH210" s="18">
        <v>0</v>
      </c>
      <c r="EI210" s="18">
        <v>0</v>
      </c>
      <c r="EJ210" s="18">
        <v>0</v>
      </c>
      <c r="EK210" s="18">
        <v>0</v>
      </c>
      <c r="EL210" s="18">
        <v>0</v>
      </c>
      <c r="EM210" s="18">
        <v>0</v>
      </c>
      <c r="EN210" s="18">
        <v>0</v>
      </c>
      <c r="EO210" s="18">
        <v>0</v>
      </c>
      <c r="EP210" s="18">
        <v>0</v>
      </c>
      <c r="EQ210" s="18">
        <v>0</v>
      </c>
      <c r="ER210" s="18">
        <v>0</v>
      </c>
      <c r="ES210" s="18">
        <v>0</v>
      </c>
      <c r="ET210" s="18">
        <v>0</v>
      </c>
      <c r="EU210" s="18">
        <v>0</v>
      </c>
      <c r="EV210" s="18">
        <v>0</v>
      </c>
      <c r="EW210" s="18">
        <v>0</v>
      </c>
      <c r="EX210" s="18">
        <v>0</v>
      </c>
      <c r="EY210" s="18">
        <v>0</v>
      </c>
      <c r="EZ210" s="18">
        <v>0</v>
      </c>
      <c r="FA210" s="18">
        <v>0</v>
      </c>
      <c r="FB210" s="18">
        <v>0</v>
      </c>
      <c r="FC210" s="18">
        <v>0</v>
      </c>
      <c r="FD210" s="18">
        <v>0</v>
      </c>
      <c r="FE210" s="18">
        <v>0</v>
      </c>
      <c r="FF210" s="18">
        <v>0</v>
      </c>
      <c r="FG210" s="18">
        <v>0</v>
      </c>
      <c r="FH210" s="18">
        <v>0</v>
      </c>
      <c r="FI210" s="18">
        <v>0</v>
      </c>
      <c r="FJ210" s="18">
        <v>0</v>
      </c>
      <c r="FK210" s="18">
        <v>0</v>
      </c>
      <c r="FL210" s="18">
        <v>0</v>
      </c>
      <c r="FM210" s="18">
        <v>0</v>
      </c>
      <c r="FN210" s="18">
        <v>0</v>
      </c>
      <c r="FO210" s="18">
        <v>0</v>
      </c>
      <c r="FP210" s="18">
        <v>0</v>
      </c>
      <c r="FQ210" s="18">
        <v>0</v>
      </c>
      <c r="FR210" s="18">
        <v>0</v>
      </c>
      <c r="FS210" s="18">
        <v>0</v>
      </c>
      <c r="FT210" s="18">
        <v>0</v>
      </c>
      <c r="FU210" s="18">
        <v>0</v>
      </c>
      <c r="FV210" s="18">
        <v>0</v>
      </c>
      <c r="FW210" s="18">
        <v>0</v>
      </c>
      <c r="FX210" s="18">
        <v>0</v>
      </c>
      <c r="FY210" s="18">
        <v>0</v>
      </c>
    </row>
    <row r="211" spans="1:181">
      <c r="A211" s="130" t="s">
        <v>336</v>
      </c>
      <c r="B211" s="18">
        <v>0</v>
      </c>
      <c r="C211" s="18">
        <v>0</v>
      </c>
      <c r="D211" s="18">
        <v>0</v>
      </c>
      <c r="E211" s="18">
        <v>0</v>
      </c>
      <c r="F211" s="18">
        <v>0</v>
      </c>
      <c r="G211" s="18">
        <v>0</v>
      </c>
      <c r="H211" s="18">
        <v>0</v>
      </c>
      <c r="I211" s="18">
        <v>0</v>
      </c>
      <c r="J211" s="18">
        <v>0</v>
      </c>
      <c r="K211" s="18">
        <v>0</v>
      </c>
      <c r="L211" s="18">
        <v>0</v>
      </c>
      <c r="M211" s="18">
        <v>0</v>
      </c>
      <c r="N211" s="18">
        <v>0</v>
      </c>
      <c r="O211" s="18">
        <v>0</v>
      </c>
      <c r="P211" s="18">
        <v>0</v>
      </c>
      <c r="Q211" s="18">
        <v>0</v>
      </c>
      <c r="R211" s="18">
        <v>0</v>
      </c>
      <c r="S211" s="18">
        <v>0</v>
      </c>
      <c r="T211" s="18">
        <v>0</v>
      </c>
      <c r="U211" s="18">
        <v>0</v>
      </c>
      <c r="V211" s="18">
        <v>0</v>
      </c>
      <c r="W211" s="18">
        <v>0</v>
      </c>
      <c r="X211" s="18">
        <v>0</v>
      </c>
      <c r="Y211" s="18">
        <v>0</v>
      </c>
      <c r="Z211" s="18">
        <v>0</v>
      </c>
      <c r="AA211" s="18">
        <v>0</v>
      </c>
      <c r="AB211" s="18">
        <v>0</v>
      </c>
      <c r="AC211" s="18">
        <v>0</v>
      </c>
      <c r="AD211" s="18">
        <v>0</v>
      </c>
      <c r="AE211" s="18">
        <v>0</v>
      </c>
      <c r="AF211" s="18">
        <v>0</v>
      </c>
      <c r="AG211" s="18">
        <v>0</v>
      </c>
      <c r="AH211" s="18">
        <v>0</v>
      </c>
      <c r="AI211" s="18">
        <v>0</v>
      </c>
      <c r="AJ211" s="18">
        <v>0</v>
      </c>
      <c r="AK211" s="18">
        <v>0</v>
      </c>
      <c r="AL211" s="18">
        <v>0</v>
      </c>
      <c r="AM211" s="18">
        <v>0</v>
      </c>
      <c r="AN211" s="18">
        <v>0</v>
      </c>
      <c r="AO211" s="18">
        <v>0</v>
      </c>
      <c r="AP211" s="18">
        <v>0</v>
      </c>
      <c r="AQ211" s="18">
        <v>0</v>
      </c>
      <c r="AR211" s="18">
        <v>0</v>
      </c>
      <c r="AS211" s="18">
        <v>0</v>
      </c>
      <c r="AT211" s="18">
        <v>0</v>
      </c>
      <c r="AU211" s="18">
        <v>0</v>
      </c>
      <c r="AV211" s="18">
        <v>0</v>
      </c>
      <c r="AW211" s="18">
        <v>0</v>
      </c>
      <c r="AX211" s="18">
        <v>0</v>
      </c>
      <c r="AY211" s="18">
        <v>0</v>
      </c>
      <c r="AZ211" s="18">
        <v>0</v>
      </c>
      <c r="BA211" s="18">
        <v>0</v>
      </c>
      <c r="BB211" s="18">
        <v>0</v>
      </c>
      <c r="BC211" s="18">
        <v>0</v>
      </c>
      <c r="BD211" s="18">
        <v>0</v>
      </c>
      <c r="BE211" s="18">
        <v>0</v>
      </c>
      <c r="BF211" s="18">
        <v>0</v>
      </c>
      <c r="BG211" s="18">
        <v>0</v>
      </c>
      <c r="BH211" s="18">
        <v>0</v>
      </c>
      <c r="BI211" s="18">
        <v>0</v>
      </c>
      <c r="BJ211" s="18">
        <v>0</v>
      </c>
      <c r="BK211" s="18">
        <v>0</v>
      </c>
      <c r="BL211" s="18">
        <v>0</v>
      </c>
      <c r="BM211" s="18">
        <v>0</v>
      </c>
      <c r="BN211" s="18">
        <v>0</v>
      </c>
      <c r="BO211" s="18">
        <v>0</v>
      </c>
      <c r="BP211" s="18">
        <v>0</v>
      </c>
      <c r="BQ211" s="18">
        <v>0</v>
      </c>
      <c r="BR211" s="18">
        <v>0</v>
      </c>
      <c r="BS211" s="18">
        <v>0</v>
      </c>
      <c r="BT211" s="18">
        <v>0</v>
      </c>
      <c r="BU211" s="18">
        <v>0</v>
      </c>
      <c r="BV211" s="18">
        <v>0</v>
      </c>
      <c r="BW211" s="18">
        <v>0</v>
      </c>
      <c r="BX211" s="18">
        <v>0</v>
      </c>
      <c r="BY211" s="18">
        <v>0</v>
      </c>
      <c r="BZ211" s="18">
        <v>0</v>
      </c>
      <c r="CA211" s="18">
        <v>0</v>
      </c>
      <c r="CB211" s="18">
        <v>0</v>
      </c>
      <c r="CC211" s="18">
        <v>0</v>
      </c>
      <c r="CD211" s="18">
        <v>0</v>
      </c>
      <c r="CE211" s="18">
        <v>0</v>
      </c>
      <c r="CF211" s="18">
        <v>0</v>
      </c>
      <c r="CG211" s="18">
        <v>0</v>
      </c>
      <c r="CH211" s="18">
        <v>0</v>
      </c>
      <c r="CI211" s="18">
        <v>0</v>
      </c>
      <c r="CJ211" s="18">
        <v>0</v>
      </c>
      <c r="CK211" s="18">
        <v>0</v>
      </c>
      <c r="CL211" s="18">
        <v>0</v>
      </c>
      <c r="CM211" s="18">
        <v>0</v>
      </c>
      <c r="CN211" s="18">
        <v>0</v>
      </c>
      <c r="CO211" s="18">
        <v>0</v>
      </c>
      <c r="CP211" s="18">
        <v>0</v>
      </c>
      <c r="CQ211" s="18">
        <v>0</v>
      </c>
      <c r="CR211" s="18">
        <v>0</v>
      </c>
      <c r="CS211" s="18">
        <v>0</v>
      </c>
      <c r="CT211" s="18">
        <v>0</v>
      </c>
      <c r="CU211" s="18">
        <v>0</v>
      </c>
      <c r="CV211" s="18">
        <v>0</v>
      </c>
      <c r="CW211" s="18">
        <v>0</v>
      </c>
      <c r="CX211" s="18">
        <v>0</v>
      </c>
      <c r="CY211" s="18">
        <v>0</v>
      </c>
      <c r="CZ211" s="18">
        <v>0</v>
      </c>
      <c r="DA211" s="18">
        <v>0</v>
      </c>
      <c r="DB211" s="18">
        <v>0</v>
      </c>
      <c r="DC211" s="18">
        <v>0</v>
      </c>
      <c r="DD211" s="18">
        <v>0</v>
      </c>
      <c r="DE211" s="18">
        <v>0</v>
      </c>
      <c r="DF211" s="18">
        <v>0</v>
      </c>
      <c r="DG211" s="18">
        <v>0</v>
      </c>
      <c r="DH211" s="18">
        <v>0</v>
      </c>
      <c r="DI211" s="18">
        <v>0</v>
      </c>
      <c r="DJ211" s="18">
        <v>0</v>
      </c>
      <c r="DK211" s="18">
        <v>0</v>
      </c>
      <c r="DL211" s="18">
        <v>0</v>
      </c>
      <c r="DM211" s="18">
        <v>0</v>
      </c>
      <c r="DN211" s="18">
        <v>0</v>
      </c>
      <c r="DO211" s="18">
        <v>0</v>
      </c>
      <c r="DP211" s="18">
        <v>0</v>
      </c>
      <c r="DQ211" s="18">
        <v>0</v>
      </c>
      <c r="DR211" s="18">
        <v>0</v>
      </c>
      <c r="DS211" s="18">
        <v>0</v>
      </c>
      <c r="DT211" s="18">
        <v>0</v>
      </c>
      <c r="DU211" s="18">
        <v>0</v>
      </c>
      <c r="DV211" s="18">
        <v>0</v>
      </c>
      <c r="DW211" s="18">
        <v>0</v>
      </c>
      <c r="DX211" s="18">
        <v>0</v>
      </c>
      <c r="DY211" s="18">
        <v>0</v>
      </c>
      <c r="DZ211" s="18">
        <v>0</v>
      </c>
      <c r="EA211" s="18">
        <v>0</v>
      </c>
      <c r="EB211" s="18">
        <v>0</v>
      </c>
      <c r="EC211" s="18">
        <v>0</v>
      </c>
      <c r="ED211" s="18">
        <v>0</v>
      </c>
      <c r="EE211" s="18">
        <v>0</v>
      </c>
      <c r="EF211" s="18">
        <v>0</v>
      </c>
      <c r="EG211" s="18">
        <v>0</v>
      </c>
      <c r="EH211" s="18">
        <v>0</v>
      </c>
      <c r="EI211" s="18">
        <v>0</v>
      </c>
      <c r="EJ211" s="18">
        <v>0</v>
      </c>
      <c r="EK211" s="18">
        <v>0</v>
      </c>
      <c r="EL211" s="18">
        <v>0</v>
      </c>
      <c r="EM211" s="18">
        <v>0</v>
      </c>
      <c r="EN211" s="18">
        <v>0</v>
      </c>
      <c r="EO211" s="18">
        <v>0</v>
      </c>
      <c r="EP211" s="18">
        <v>0</v>
      </c>
      <c r="EQ211" s="18">
        <v>0</v>
      </c>
      <c r="ER211" s="18">
        <v>0</v>
      </c>
      <c r="ES211" s="18">
        <v>0</v>
      </c>
      <c r="ET211" s="18">
        <v>0</v>
      </c>
      <c r="EU211" s="18">
        <v>0</v>
      </c>
      <c r="EV211" s="18">
        <v>0</v>
      </c>
      <c r="EW211" s="18">
        <v>0</v>
      </c>
      <c r="EX211" s="18">
        <v>0</v>
      </c>
      <c r="EY211" s="18">
        <v>0</v>
      </c>
      <c r="EZ211" s="18">
        <v>0</v>
      </c>
      <c r="FA211" s="18">
        <v>0</v>
      </c>
      <c r="FB211" s="18">
        <v>0</v>
      </c>
      <c r="FC211" s="18">
        <v>0</v>
      </c>
      <c r="FD211" s="18">
        <v>0</v>
      </c>
      <c r="FE211" s="18">
        <v>0</v>
      </c>
      <c r="FF211" s="18">
        <v>0</v>
      </c>
      <c r="FG211" s="18">
        <v>0</v>
      </c>
      <c r="FH211" s="18">
        <v>0</v>
      </c>
      <c r="FI211" s="18">
        <v>0</v>
      </c>
      <c r="FJ211" s="18">
        <v>0</v>
      </c>
      <c r="FK211" s="18">
        <v>0</v>
      </c>
      <c r="FL211" s="18">
        <v>0</v>
      </c>
      <c r="FM211" s="18">
        <v>0</v>
      </c>
      <c r="FN211" s="18">
        <v>0</v>
      </c>
      <c r="FO211" s="18">
        <v>0</v>
      </c>
      <c r="FP211" s="18">
        <v>0</v>
      </c>
      <c r="FQ211" s="18">
        <v>0</v>
      </c>
      <c r="FR211" s="18">
        <v>0</v>
      </c>
      <c r="FS211" s="18">
        <v>0</v>
      </c>
      <c r="FT211" s="18">
        <v>0</v>
      </c>
      <c r="FU211" s="18">
        <v>0</v>
      </c>
      <c r="FV211" s="18">
        <v>0</v>
      </c>
      <c r="FW211" s="18">
        <v>0</v>
      </c>
      <c r="FX211" s="18">
        <v>0</v>
      </c>
      <c r="FY211" s="18">
        <v>0</v>
      </c>
    </row>
    <row r="212" spans="1:181">
      <c r="A212" s="128" t="s">
        <v>337</v>
      </c>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c r="AU212" s="113"/>
      <c r="AV212" s="113"/>
      <c r="AW212" s="113"/>
      <c r="AX212" s="113"/>
      <c r="AY212" s="113"/>
      <c r="AZ212" s="113"/>
      <c r="BA212" s="113"/>
      <c r="BB212" s="113"/>
      <c r="BC212" s="113"/>
      <c r="BD212" s="113"/>
      <c r="BE212" s="113"/>
      <c r="BF212" s="113"/>
      <c r="BG212" s="113"/>
      <c r="BH212" s="113"/>
      <c r="BI212" s="113"/>
      <c r="BJ212" s="113"/>
      <c r="BK212" s="113"/>
      <c r="BL212" s="113"/>
      <c r="BM212" s="113"/>
      <c r="BN212" s="113"/>
      <c r="BO212" s="113"/>
      <c r="BP212" s="113"/>
      <c r="BQ212" s="113"/>
      <c r="BR212" s="113"/>
      <c r="BS212" s="113"/>
      <c r="BT212" s="113"/>
      <c r="BU212" s="113"/>
      <c r="BV212" s="113"/>
      <c r="BW212" s="113"/>
      <c r="BX212" s="113"/>
      <c r="BY212" s="113"/>
      <c r="BZ212" s="113"/>
      <c r="CA212" s="113"/>
      <c r="CB212" s="113"/>
      <c r="CC212" s="113"/>
      <c r="CD212" s="113"/>
      <c r="CE212" s="113"/>
      <c r="CF212" s="113"/>
      <c r="CG212" s="113"/>
      <c r="CH212" s="113"/>
      <c r="CI212" s="113"/>
      <c r="CJ212" s="113"/>
      <c r="CK212" s="113"/>
      <c r="CL212" s="113"/>
      <c r="CM212" s="113"/>
      <c r="CN212" s="113"/>
      <c r="CO212" s="113"/>
      <c r="CP212" s="113"/>
      <c r="CQ212" s="113"/>
      <c r="CR212" s="113"/>
      <c r="CS212" s="113"/>
      <c r="CT212" s="113"/>
      <c r="CU212" s="113"/>
      <c r="CV212" s="113"/>
      <c r="CW212" s="113"/>
      <c r="CX212" s="113"/>
      <c r="CY212" s="113"/>
      <c r="CZ212" s="113"/>
      <c r="DA212" s="113"/>
      <c r="DB212" s="113"/>
      <c r="DC212" s="113"/>
      <c r="DD212" s="113"/>
      <c r="DE212" s="113"/>
      <c r="DF212" s="113"/>
      <c r="DG212" s="113"/>
      <c r="DH212" s="113"/>
      <c r="DI212" s="113"/>
      <c r="DJ212" s="113"/>
      <c r="DK212" s="113"/>
      <c r="DL212" s="113"/>
      <c r="DM212" s="113"/>
      <c r="DN212" s="113"/>
      <c r="DO212" s="113"/>
      <c r="DP212" s="113"/>
      <c r="DQ212" s="113"/>
      <c r="DR212" s="113"/>
      <c r="DS212" s="113"/>
      <c r="DT212" s="113"/>
      <c r="DU212" s="113"/>
      <c r="DV212" s="113"/>
      <c r="DW212" s="113"/>
      <c r="DX212" s="113"/>
      <c r="DY212" s="113"/>
      <c r="DZ212" s="113"/>
      <c r="EA212" s="113"/>
      <c r="EB212" s="113"/>
      <c r="EC212" s="113"/>
      <c r="ED212" s="113"/>
      <c r="EE212" s="113"/>
      <c r="EF212" s="113"/>
      <c r="EG212" s="113"/>
      <c r="EH212" s="113"/>
      <c r="EI212" s="113"/>
      <c r="EJ212" s="113"/>
      <c r="EK212" s="113"/>
      <c r="EL212" s="113"/>
      <c r="EM212" s="113"/>
      <c r="EN212" s="113"/>
      <c r="EO212" s="113"/>
      <c r="EP212" s="113"/>
      <c r="EQ212" s="113"/>
      <c r="ER212" s="113"/>
      <c r="ES212" s="113"/>
      <c r="ET212" s="113"/>
      <c r="EU212" s="113"/>
      <c r="EV212" s="113"/>
      <c r="EW212" s="113"/>
      <c r="EX212" s="113"/>
      <c r="EY212" s="113"/>
      <c r="EZ212" s="113"/>
      <c r="FA212" s="113"/>
      <c r="FB212" s="113"/>
      <c r="FC212" s="113"/>
      <c r="FD212" s="113"/>
      <c r="FE212" s="113"/>
      <c r="FF212" s="113"/>
      <c r="FG212" s="113"/>
      <c r="FH212" s="113"/>
      <c r="FI212" s="113"/>
      <c r="FJ212" s="113"/>
      <c r="FK212" s="113"/>
      <c r="FL212" s="113"/>
      <c r="FM212" s="113"/>
      <c r="FN212" s="113"/>
      <c r="FO212" s="113"/>
      <c r="FP212" s="113"/>
      <c r="FQ212" s="113"/>
      <c r="FR212" s="113"/>
      <c r="FS212" s="113"/>
      <c r="FT212" s="113"/>
      <c r="FU212" s="113"/>
      <c r="FV212" s="113"/>
      <c r="FW212" s="113"/>
      <c r="FX212" s="113"/>
      <c r="FY212" s="113"/>
    </row>
    <row r="213" spans="1:181">
      <c r="A213" s="130" t="s">
        <v>335</v>
      </c>
      <c r="B213" s="18">
        <v>0</v>
      </c>
      <c r="C213" s="18">
        <v>0</v>
      </c>
      <c r="D213" s="18">
        <v>0</v>
      </c>
      <c r="E213" s="18">
        <v>0</v>
      </c>
      <c r="F213" s="18">
        <v>0</v>
      </c>
      <c r="G213" s="18">
        <v>0</v>
      </c>
      <c r="H213" s="18">
        <v>0</v>
      </c>
      <c r="I213" s="18">
        <v>0</v>
      </c>
      <c r="J213" s="18">
        <v>0</v>
      </c>
      <c r="K213" s="18">
        <v>0</v>
      </c>
      <c r="L213" s="18">
        <v>0</v>
      </c>
      <c r="M213" s="18">
        <v>0</v>
      </c>
      <c r="N213" s="18">
        <v>0</v>
      </c>
      <c r="O213" s="18">
        <v>0</v>
      </c>
      <c r="P213" s="18">
        <v>0</v>
      </c>
      <c r="Q213" s="18">
        <v>0</v>
      </c>
      <c r="R213" s="18">
        <v>0</v>
      </c>
      <c r="S213" s="18">
        <v>0</v>
      </c>
      <c r="T213" s="18">
        <v>0</v>
      </c>
      <c r="U213" s="18">
        <v>0</v>
      </c>
      <c r="V213" s="18">
        <v>0</v>
      </c>
      <c r="W213" s="18">
        <v>0</v>
      </c>
      <c r="X213" s="18">
        <v>0</v>
      </c>
      <c r="Y213" s="18">
        <v>0</v>
      </c>
      <c r="Z213" s="18">
        <v>0</v>
      </c>
      <c r="AA213" s="18">
        <v>0</v>
      </c>
      <c r="AB213" s="18">
        <v>0</v>
      </c>
      <c r="AC213" s="18">
        <v>0</v>
      </c>
      <c r="AD213" s="18">
        <v>0</v>
      </c>
      <c r="AE213" s="18">
        <v>0</v>
      </c>
      <c r="AF213" s="18">
        <v>0</v>
      </c>
      <c r="AG213" s="18">
        <v>0</v>
      </c>
      <c r="AH213" s="18">
        <v>0</v>
      </c>
      <c r="AI213" s="18">
        <v>0</v>
      </c>
      <c r="AJ213" s="18">
        <v>0</v>
      </c>
      <c r="AK213" s="18">
        <v>0</v>
      </c>
      <c r="AL213" s="18">
        <v>0</v>
      </c>
      <c r="AM213" s="18">
        <v>0</v>
      </c>
      <c r="AN213" s="18">
        <v>0</v>
      </c>
      <c r="AO213" s="18">
        <v>0</v>
      </c>
      <c r="AP213" s="18">
        <v>0</v>
      </c>
      <c r="AQ213" s="18">
        <v>0</v>
      </c>
      <c r="AR213" s="18">
        <v>0</v>
      </c>
      <c r="AS213" s="18">
        <v>0</v>
      </c>
      <c r="AT213" s="18">
        <v>0</v>
      </c>
      <c r="AU213" s="18">
        <v>0</v>
      </c>
      <c r="AV213" s="18">
        <v>0</v>
      </c>
      <c r="AW213" s="18">
        <v>0</v>
      </c>
      <c r="AX213" s="18">
        <v>0</v>
      </c>
      <c r="AY213" s="18">
        <v>0</v>
      </c>
      <c r="AZ213" s="18">
        <v>0</v>
      </c>
      <c r="BA213" s="18">
        <v>0</v>
      </c>
      <c r="BB213" s="18">
        <v>0</v>
      </c>
      <c r="BC213" s="18">
        <v>0</v>
      </c>
      <c r="BD213" s="18">
        <v>0</v>
      </c>
      <c r="BE213" s="18">
        <v>0</v>
      </c>
      <c r="BF213" s="18">
        <v>0</v>
      </c>
      <c r="BG213" s="18">
        <v>0</v>
      </c>
      <c r="BH213" s="18">
        <v>0</v>
      </c>
      <c r="BI213" s="18">
        <v>0</v>
      </c>
      <c r="BJ213" s="18">
        <v>0</v>
      </c>
      <c r="BK213" s="18">
        <v>0</v>
      </c>
      <c r="BL213" s="18">
        <v>0</v>
      </c>
      <c r="BM213" s="18">
        <v>0</v>
      </c>
      <c r="BN213" s="18">
        <v>0</v>
      </c>
      <c r="BO213" s="18">
        <v>0</v>
      </c>
      <c r="BP213" s="18">
        <v>0</v>
      </c>
      <c r="BQ213" s="18">
        <v>0</v>
      </c>
      <c r="BR213" s="18">
        <v>0</v>
      </c>
      <c r="BS213" s="18">
        <v>0</v>
      </c>
      <c r="BT213" s="18">
        <v>0</v>
      </c>
      <c r="BU213" s="18">
        <v>0</v>
      </c>
      <c r="BV213" s="18">
        <v>0</v>
      </c>
      <c r="BW213" s="18">
        <v>0</v>
      </c>
      <c r="BX213" s="18">
        <v>0</v>
      </c>
      <c r="BY213" s="18">
        <v>0</v>
      </c>
      <c r="BZ213" s="18">
        <v>0</v>
      </c>
      <c r="CA213" s="18">
        <v>0</v>
      </c>
      <c r="CB213" s="18">
        <v>0</v>
      </c>
      <c r="CC213" s="18">
        <v>0</v>
      </c>
      <c r="CD213" s="18">
        <v>0</v>
      </c>
      <c r="CE213" s="18">
        <v>0</v>
      </c>
      <c r="CF213" s="18">
        <v>0</v>
      </c>
      <c r="CG213" s="18">
        <v>0</v>
      </c>
      <c r="CH213" s="18">
        <v>0</v>
      </c>
      <c r="CI213" s="18">
        <v>0</v>
      </c>
      <c r="CJ213" s="18">
        <v>0</v>
      </c>
      <c r="CK213" s="18">
        <v>0</v>
      </c>
      <c r="CL213" s="18">
        <v>0</v>
      </c>
      <c r="CM213" s="18">
        <v>0</v>
      </c>
      <c r="CN213" s="18">
        <v>0</v>
      </c>
      <c r="CO213" s="18">
        <v>0</v>
      </c>
      <c r="CP213" s="18">
        <v>0</v>
      </c>
      <c r="CQ213" s="18">
        <v>0</v>
      </c>
      <c r="CR213" s="18">
        <v>0</v>
      </c>
      <c r="CS213" s="18">
        <v>0</v>
      </c>
      <c r="CT213" s="18">
        <v>0</v>
      </c>
      <c r="CU213" s="18">
        <v>0</v>
      </c>
      <c r="CV213" s="18">
        <v>0</v>
      </c>
      <c r="CW213" s="18">
        <v>0</v>
      </c>
      <c r="CX213" s="18">
        <v>0</v>
      </c>
      <c r="CY213" s="18">
        <v>0</v>
      </c>
      <c r="CZ213" s="18">
        <v>0</v>
      </c>
      <c r="DA213" s="18">
        <v>0</v>
      </c>
      <c r="DB213" s="18">
        <v>0</v>
      </c>
      <c r="DC213" s="18">
        <v>0</v>
      </c>
      <c r="DD213" s="18">
        <v>0</v>
      </c>
      <c r="DE213" s="18">
        <v>0</v>
      </c>
      <c r="DF213" s="18">
        <v>0</v>
      </c>
      <c r="DG213" s="18">
        <v>0</v>
      </c>
      <c r="DH213" s="18">
        <v>0</v>
      </c>
      <c r="DI213" s="18">
        <v>0</v>
      </c>
      <c r="DJ213" s="18">
        <v>0</v>
      </c>
      <c r="DK213" s="18">
        <v>0</v>
      </c>
      <c r="DL213" s="18">
        <v>0</v>
      </c>
      <c r="DM213" s="18">
        <v>0</v>
      </c>
      <c r="DN213" s="18">
        <v>0</v>
      </c>
      <c r="DO213" s="18">
        <v>0</v>
      </c>
      <c r="DP213" s="18">
        <v>0</v>
      </c>
      <c r="DQ213" s="18">
        <v>0</v>
      </c>
      <c r="DR213" s="18">
        <v>0</v>
      </c>
      <c r="DS213" s="18">
        <v>0</v>
      </c>
      <c r="DT213" s="18">
        <v>0</v>
      </c>
      <c r="DU213" s="18">
        <v>0</v>
      </c>
      <c r="DV213" s="18">
        <v>0</v>
      </c>
      <c r="DW213" s="18">
        <v>0</v>
      </c>
      <c r="DX213" s="18">
        <v>0</v>
      </c>
      <c r="DY213" s="18">
        <v>0</v>
      </c>
      <c r="DZ213" s="18">
        <v>0</v>
      </c>
      <c r="EA213" s="18">
        <v>0</v>
      </c>
      <c r="EB213" s="18">
        <v>0</v>
      </c>
      <c r="EC213" s="18">
        <v>0</v>
      </c>
      <c r="ED213" s="18">
        <v>0</v>
      </c>
      <c r="EE213" s="18">
        <v>0</v>
      </c>
      <c r="EF213" s="18">
        <v>0</v>
      </c>
      <c r="EG213" s="18">
        <v>0</v>
      </c>
      <c r="EH213" s="18">
        <v>0</v>
      </c>
      <c r="EI213" s="18">
        <v>0</v>
      </c>
      <c r="EJ213" s="18">
        <v>0</v>
      </c>
      <c r="EK213" s="18">
        <v>0</v>
      </c>
      <c r="EL213" s="18">
        <v>0</v>
      </c>
      <c r="EM213" s="18">
        <v>0</v>
      </c>
      <c r="EN213" s="18">
        <v>0</v>
      </c>
      <c r="EO213" s="18">
        <v>0</v>
      </c>
      <c r="EP213" s="18">
        <v>0</v>
      </c>
      <c r="EQ213" s="18">
        <v>0</v>
      </c>
      <c r="ER213" s="18">
        <v>0</v>
      </c>
      <c r="ES213" s="18">
        <v>0</v>
      </c>
      <c r="ET213" s="18">
        <v>0</v>
      </c>
      <c r="EU213" s="18">
        <v>0</v>
      </c>
      <c r="EV213" s="18">
        <v>0</v>
      </c>
      <c r="EW213" s="18">
        <v>0</v>
      </c>
      <c r="EX213" s="18">
        <v>0</v>
      </c>
      <c r="EY213" s="18">
        <v>0</v>
      </c>
      <c r="EZ213" s="18">
        <v>0</v>
      </c>
      <c r="FA213" s="18">
        <v>0</v>
      </c>
      <c r="FB213" s="18">
        <v>0</v>
      </c>
      <c r="FC213" s="18">
        <v>0</v>
      </c>
      <c r="FD213" s="18">
        <v>0</v>
      </c>
      <c r="FE213" s="18">
        <v>0</v>
      </c>
      <c r="FF213" s="18">
        <v>0</v>
      </c>
      <c r="FG213" s="18">
        <v>0</v>
      </c>
      <c r="FH213" s="18">
        <v>0</v>
      </c>
      <c r="FI213" s="18">
        <v>0</v>
      </c>
      <c r="FJ213" s="18">
        <v>0</v>
      </c>
      <c r="FK213" s="18">
        <v>0</v>
      </c>
      <c r="FL213" s="18">
        <v>0</v>
      </c>
      <c r="FM213" s="18">
        <v>0</v>
      </c>
      <c r="FN213" s="18">
        <v>0</v>
      </c>
      <c r="FO213" s="18">
        <v>0</v>
      </c>
      <c r="FP213" s="18">
        <v>0</v>
      </c>
      <c r="FQ213" s="18">
        <v>0</v>
      </c>
      <c r="FR213" s="18">
        <v>0</v>
      </c>
      <c r="FS213" s="18">
        <v>0</v>
      </c>
      <c r="FT213" s="18">
        <v>0</v>
      </c>
      <c r="FU213" s="18">
        <v>0</v>
      </c>
      <c r="FV213" s="18">
        <v>0</v>
      </c>
      <c r="FW213" s="18">
        <v>0</v>
      </c>
      <c r="FX213" s="18">
        <v>0</v>
      </c>
      <c r="FY213" s="18">
        <v>0</v>
      </c>
    </row>
    <row r="214" spans="1:181">
      <c r="A214" s="130" t="s">
        <v>336</v>
      </c>
      <c r="B214" s="18">
        <v>0</v>
      </c>
      <c r="C214" s="18">
        <v>0</v>
      </c>
      <c r="D214" s="18">
        <v>0</v>
      </c>
      <c r="E214" s="18">
        <v>0</v>
      </c>
      <c r="F214" s="18">
        <v>0</v>
      </c>
      <c r="G214" s="18">
        <v>0</v>
      </c>
      <c r="H214" s="18">
        <v>0</v>
      </c>
      <c r="I214" s="18">
        <v>0</v>
      </c>
      <c r="J214" s="18">
        <v>0</v>
      </c>
      <c r="K214" s="18">
        <v>0</v>
      </c>
      <c r="L214" s="18">
        <v>0</v>
      </c>
      <c r="M214" s="18">
        <v>0</v>
      </c>
      <c r="N214" s="18">
        <v>0</v>
      </c>
      <c r="O214" s="18">
        <v>0</v>
      </c>
      <c r="P214" s="18">
        <v>0</v>
      </c>
      <c r="Q214" s="18">
        <v>0</v>
      </c>
      <c r="R214" s="18">
        <v>0</v>
      </c>
      <c r="S214" s="18">
        <v>0</v>
      </c>
      <c r="T214" s="18">
        <v>0</v>
      </c>
      <c r="U214" s="18">
        <v>0</v>
      </c>
      <c r="V214" s="18">
        <v>0</v>
      </c>
      <c r="W214" s="18">
        <v>0</v>
      </c>
      <c r="X214" s="18">
        <v>0</v>
      </c>
      <c r="Y214" s="18">
        <v>0</v>
      </c>
      <c r="Z214" s="18">
        <v>0</v>
      </c>
      <c r="AA214" s="18">
        <v>0</v>
      </c>
      <c r="AB214" s="18">
        <v>0</v>
      </c>
      <c r="AC214" s="18">
        <v>0</v>
      </c>
      <c r="AD214" s="18">
        <v>0</v>
      </c>
      <c r="AE214" s="18">
        <v>0</v>
      </c>
      <c r="AF214" s="18">
        <v>0</v>
      </c>
      <c r="AG214" s="18">
        <v>0</v>
      </c>
      <c r="AH214" s="18">
        <v>0</v>
      </c>
      <c r="AI214" s="18">
        <v>0</v>
      </c>
      <c r="AJ214" s="18">
        <v>0</v>
      </c>
      <c r="AK214" s="18">
        <v>0</v>
      </c>
      <c r="AL214" s="18">
        <v>0</v>
      </c>
      <c r="AM214" s="18">
        <v>0</v>
      </c>
      <c r="AN214" s="18">
        <v>0</v>
      </c>
      <c r="AO214" s="18">
        <v>0</v>
      </c>
      <c r="AP214" s="18">
        <v>0</v>
      </c>
      <c r="AQ214" s="18">
        <v>0</v>
      </c>
      <c r="AR214" s="18">
        <v>0</v>
      </c>
      <c r="AS214" s="18">
        <v>0</v>
      </c>
      <c r="AT214" s="18">
        <v>0</v>
      </c>
      <c r="AU214" s="18">
        <v>0</v>
      </c>
      <c r="AV214" s="18">
        <v>0</v>
      </c>
      <c r="AW214" s="18">
        <v>0</v>
      </c>
      <c r="AX214" s="18">
        <v>0</v>
      </c>
      <c r="AY214" s="18">
        <v>0</v>
      </c>
      <c r="AZ214" s="18">
        <v>0</v>
      </c>
      <c r="BA214" s="18">
        <v>0</v>
      </c>
      <c r="BB214" s="18">
        <v>0</v>
      </c>
      <c r="BC214" s="18">
        <v>0</v>
      </c>
      <c r="BD214" s="18">
        <v>0</v>
      </c>
      <c r="BE214" s="18">
        <v>0</v>
      </c>
      <c r="BF214" s="18">
        <v>0</v>
      </c>
      <c r="BG214" s="18">
        <v>0</v>
      </c>
      <c r="BH214" s="18">
        <v>0</v>
      </c>
      <c r="BI214" s="18">
        <v>0</v>
      </c>
      <c r="BJ214" s="18">
        <v>0</v>
      </c>
      <c r="BK214" s="18">
        <v>0</v>
      </c>
      <c r="BL214" s="18">
        <v>0</v>
      </c>
      <c r="BM214" s="18">
        <v>0</v>
      </c>
      <c r="BN214" s="18">
        <v>0</v>
      </c>
      <c r="BO214" s="18">
        <v>0</v>
      </c>
      <c r="BP214" s="18">
        <v>0</v>
      </c>
      <c r="BQ214" s="18">
        <v>0</v>
      </c>
      <c r="BR214" s="18">
        <v>0</v>
      </c>
      <c r="BS214" s="18">
        <v>0</v>
      </c>
      <c r="BT214" s="18">
        <v>0</v>
      </c>
      <c r="BU214" s="18">
        <v>0</v>
      </c>
      <c r="BV214" s="18">
        <v>0</v>
      </c>
      <c r="BW214" s="18">
        <v>0</v>
      </c>
      <c r="BX214" s="18">
        <v>0</v>
      </c>
      <c r="BY214" s="18">
        <v>0</v>
      </c>
      <c r="BZ214" s="18">
        <v>0</v>
      </c>
      <c r="CA214" s="18">
        <v>0</v>
      </c>
      <c r="CB214" s="18">
        <v>0</v>
      </c>
      <c r="CC214" s="18">
        <v>0</v>
      </c>
      <c r="CD214" s="18">
        <v>0</v>
      </c>
      <c r="CE214" s="18">
        <v>0</v>
      </c>
      <c r="CF214" s="18">
        <v>0</v>
      </c>
      <c r="CG214" s="18">
        <v>0</v>
      </c>
      <c r="CH214" s="18">
        <v>0</v>
      </c>
      <c r="CI214" s="18">
        <v>0</v>
      </c>
      <c r="CJ214" s="18">
        <v>0</v>
      </c>
      <c r="CK214" s="18">
        <v>0</v>
      </c>
      <c r="CL214" s="18">
        <v>0</v>
      </c>
      <c r="CM214" s="18">
        <v>0</v>
      </c>
      <c r="CN214" s="18">
        <v>0</v>
      </c>
      <c r="CO214" s="18">
        <v>0</v>
      </c>
      <c r="CP214" s="18">
        <v>0</v>
      </c>
      <c r="CQ214" s="18">
        <v>0</v>
      </c>
      <c r="CR214" s="18">
        <v>0</v>
      </c>
      <c r="CS214" s="18">
        <v>0</v>
      </c>
      <c r="CT214" s="18">
        <v>0</v>
      </c>
      <c r="CU214" s="18">
        <v>0</v>
      </c>
      <c r="CV214" s="18">
        <v>0</v>
      </c>
      <c r="CW214" s="18">
        <v>0</v>
      </c>
      <c r="CX214" s="18">
        <v>0</v>
      </c>
      <c r="CY214" s="18">
        <v>0</v>
      </c>
      <c r="CZ214" s="18">
        <v>0</v>
      </c>
      <c r="DA214" s="18">
        <v>0</v>
      </c>
      <c r="DB214" s="18">
        <v>0</v>
      </c>
      <c r="DC214" s="18">
        <v>0</v>
      </c>
      <c r="DD214" s="18">
        <v>0</v>
      </c>
      <c r="DE214" s="18">
        <v>0</v>
      </c>
      <c r="DF214" s="18">
        <v>0</v>
      </c>
      <c r="DG214" s="18">
        <v>0</v>
      </c>
      <c r="DH214" s="18">
        <v>0</v>
      </c>
      <c r="DI214" s="18">
        <v>0</v>
      </c>
      <c r="DJ214" s="18">
        <v>0</v>
      </c>
      <c r="DK214" s="18">
        <v>0</v>
      </c>
      <c r="DL214" s="18">
        <v>0</v>
      </c>
      <c r="DM214" s="18">
        <v>0</v>
      </c>
      <c r="DN214" s="18">
        <v>0</v>
      </c>
      <c r="DO214" s="18">
        <v>0</v>
      </c>
      <c r="DP214" s="18">
        <v>0</v>
      </c>
      <c r="DQ214" s="18">
        <v>0</v>
      </c>
      <c r="DR214" s="18">
        <v>0</v>
      </c>
      <c r="DS214" s="18">
        <v>0</v>
      </c>
      <c r="DT214" s="18">
        <v>0</v>
      </c>
      <c r="DU214" s="18">
        <v>0</v>
      </c>
      <c r="DV214" s="18">
        <v>0</v>
      </c>
      <c r="DW214" s="18">
        <v>0</v>
      </c>
      <c r="DX214" s="18">
        <v>0</v>
      </c>
      <c r="DY214" s="18">
        <v>0</v>
      </c>
      <c r="DZ214" s="18">
        <v>0</v>
      </c>
      <c r="EA214" s="18">
        <v>0</v>
      </c>
      <c r="EB214" s="18">
        <v>0</v>
      </c>
      <c r="EC214" s="18">
        <v>0</v>
      </c>
      <c r="ED214" s="18">
        <v>0</v>
      </c>
      <c r="EE214" s="18">
        <v>0</v>
      </c>
      <c r="EF214" s="18">
        <v>0</v>
      </c>
      <c r="EG214" s="18">
        <v>0</v>
      </c>
      <c r="EH214" s="18">
        <v>0</v>
      </c>
      <c r="EI214" s="18">
        <v>0</v>
      </c>
      <c r="EJ214" s="18">
        <v>0</v>
      </c>
      <c r="EK214" s="18">
        <v>0</v>
      </c>
      <c r="EL214" s="18">
        <v>0</v>
      </c>
      <c r="EM214" s="18">
        <v>0</v>
      </c>
      <c r="EN214" s="18">
        <v>0</v>
      </c>
      <c r="EO214" s="18">
        <v>0</v>
      </c>
      <c r="EP214" s="18">
        <v>0</v>
      </c>
      <c r="EQ214" s="18">
        <v>0</v>
      </c>
      <c r="ER214" s="18">
        <v>0</v>
      </c>
      <c r="ES214" s="18">
        <v>0</v>
      </c>
      <c r="ET214" s="18">
        <v>0</v>
      </c>
      <c r="EU214" s="18">
        <v>0</v>
      </c>
      <c r="EV214" s="18">
        <v>0</v>
      </c>
      <c r="EW214" s="18">
        <v>0</v>
      </c>
      <c r="EX214" s="18">
        <v>0</v>
      </c>
      <c r="EY214" s="18">
        <v>0</v>
      </c>
      <c r="EZ214" s="18">
        <v>0</v>
      </c>
      <c r="FA214" s="18">
        <v>0</v>
      </c>
      <c r="FB214" s="18">
        <v>0</v>
      </c>
      <c r="FC214" s="18">
        <v>0</v>
      </c>
      <c r="FD214" s="18">
        <v>0</v>
      </c>
      <c r="FE214" s="18">
        <v>0</v>
      </c>
      <c r="FF214" s="18">
        <v>0</v>
      </c>
      <c r="FG214" s="18">
        <v>0</v>
      </c>
      <c r="FH214" s="18">
        <v>0</v>
      </c>
      <c r="FI214" s="18">
        <v>0</v>
      </c>
      <c r="FJ214" s="18">
        <v>0</v>
      </c>
      <c r="FK214" s="18">
        <v>0</v>
      </c>
      <c r="FL214" s="18">
        <v>0</v>
      </c>
      <c r="FM214" s="18">
        <v>0</v>
      </c>
      <c r="FN214" s="18">
        <v>0</v>
      </c>
      <c r="FO214" s="18">
        <v>0</v>
      </c>
      <c r="FP214" s="18">
        <v>0</v>
      </c>
      <c r="FQ214" s="18">
        <v>0</v>
      </c>
      <c r="FR214" s="18">
        <v>0</v>
      </c>
      <c r="FS214" s="18">
        <v>0</v>
      </c>
      <c r="FT214" s="18">
        <v>0</v>
      </c>
      <c r="FU214" s="18">
        <v>0</v>
      </c>
      <c r="FV214" s="18">
        <v>0</v>
      </c>
      <c r="FW214" s="18">
        <v>0</v>
      </c>
      <c r="FX214" s="18">
        <v>0</v>
      </c>
      <c r="FY214" s="18">
        <v>0</v>
      </c>
    </row>
    <row r="215" spans="1:181">
      <c r="A215" s="128" t="s">
        <v>338</v>
      </c>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c r="AU215" s="113"/>
      <c r="AV215" s="113"/>
      <c r="AW215" s="113"/>
      <c r="AX215" s="113"/>
      <c r="AY215" s="113"/>
      <c r="AZ215" s="113"/>
      <c r="BA215" s="113"/>
      <c r="BB215" s="113"/>
      <c r="BC215" s="113"/>
      <c r="BD215" s="113"/>
      <c r="BE215" s="113"/>
      <c r="BF215" s="113"/>
      <c r="BG215" s="113"/>
      <c r="BH215" s="113"/>
      <c r="BI215" s="113"/>
      <c r="BJ215" s="113"/>
      <c r="BK215" s="113"/>
      <c r="BL215" s="113"/>
      <c r="BM215" s="113"/>
      <c r="BN215" s="113"/>
      <c r="BO215" s="113"/>
      <c r="BP215" s="113"/>
      <c r="BQ215" s="113"/>
      <c r="BR215" s="113"/>
      <c r="BS215" s="113"/>
      <c r="BT215" s="113"/>
      <c r="BU215" s="113"/>
      <c r="BV215" s="113"/>
      <c r="BW215" s="113"/>
      <c r="BX215" s="113"/>
      <c r="BY215" s="113"/>
      <c r="BZ215" s="113"/>
      <c r="CA215" s="113"/>
      <c r="CB215" s="113"/>
      <c r="CC215" s="113"/>
      <c r="CD215" s="113"/>
      <c r="CE215" s="113"/>
      <c r="CF215" s="113"/>
      <c r="CG215" s="113"/>
      <c r="CH215" s="113"/>
      <c r="CI215" s="113"/>
      <c r="CJ215" s="113"/>
      <c r="CK215" s="113"/>
      <c r="CL215" s="113"/>
      <c r="CM215" s="113"/>
      <c r="CN215" s="113"/>
      <c r="CO215" s="113"/>
      <c r="CP215" s="113"/>
      <c r="CQ215" s="113"/>
      <c r="CR215" s="113"/>
      <c r="CS215" s="113"/>
      <c r="CT215" s="113"/>
      <c r="CU215" s="113"/>
      <c r="CV215" s="113"/>
      <c r="CW215" s="113"/>
      <c r="CX215" s="113"/>
      <c r="CY215" s="113"/>
      <c r="CZ215" s="113"/>
      <c r="DA215" s="113"/>
      <c r="DB215" s="113"/>
      <c r="DC215" s="113"/>
      <c r="DD215" s="113"/>
      <c r="DE215" s="113"/>
      <c r="DF215" s="113"/>
      <c r="DG215" s="113"/>
      <c r="DH215" s="113"/>
      <c r="DI215" s="113"/>
      <c r="DJ215" s="113"/>
      <c r="DK215" s="113"/>
      <c r="DL215" s="113"/>
      <c r="DM215" s="113"/>
      <c r="DN215" s="113"/>
      <c r="DO215" s="113"/>
      <c r="DP215" s="113"/>
      <c r="DQ215" s="113"/>
      <c r="DR215" s="113"/>
      <c r="DS215" s="113"/>
      <c r="DT215" s="113"/>
      <c r="DU215" s="113"/>
      <c r="DV215" s="113"/>
      <c r="DW215" s="113"/>
      <c r="DX215" s="113"/>
      <c r="DY215" s="113"/>
      <c r="DZ215" s="113"/>
      <c r="EA215" s="113"/>
      <c r="EB215" s="113"/>
      <c r="EC215" s="113"/>
      <c r="ED215" s="113"/>
      <c r="EE215" s="113"/>
      <c r="EF215" s="113"/>
      <c r="EG215" s="113"/>
      <c r="EH215" s="113"/>
      <c r="EI215" s="113"/>
      <c r="EJ215" s="113"/>
      <c r="EK215" s="113"/>
      <c r="EL215" s="113"/>
      <c r="EM215" s="113"/>
      <c r="EN215" s="113"/>
      <c r="EO215" s="113"/>
      <c r="EP215" s="113"/>
      <c r="EQ215" s="113"/>
      <c r="ER215" s="113"/>
      <c r="ES215" s="113"/>
      <c r="ET215" s="113"/>
      <c r="EU215" s="113"/>
      <c r="EV215" s="113"/>
      <c r="EW215" s="113"/>
      <c r="EX215" s="113"/>
      <c r="EY215" s="113"/>
      <c r="EZ215" s="113"/>
      <c r="FA215" s="113"/>
      <c r="FB215" s="113"/>
      <c r="FC215" s="113"/>
      <c r="FD215" s="113"/>
      <c r="FE215" s="113"/>
      <c r="FF215" s="113"/>
      <c r="FG215" s="113"/>
      <c r="FH215" s="113"/>
      <c r="FI215" s="113"/>
      <c r="FJ215" s="113"/>
      <c r="FK215" s="113"/>
      <c r="FL215" s="113"/>
      <c r="FM215" s="113"/>
      <c r="FN215" s="113"/>
      <c r="FO215" s="113"/>
      <c r="FP215" s="113"/>
      <c r="FQ215" s="113"/>
      <c r="FR215" s="113"/>
      <c r="FS215" s="113"/>
      <c r="FT215" s="113"/>
      <c r="FU215" s="113"/>
      <c r="FV215" s="113"/>
      <c r="FW215" s="113"/>
      <c r="FX215" s="113"/>
      <c r="FY215" s="113"/>
    </row>
    <row r="216" spans="1:181">
      <c r="A216" s="131" t="s">
        <v>329</v>
      </c>
      <c r="B216" s="132">
        <v>0</v>
      </c>
      <c r="C216" s="133">
        <v>0</v>
      </c>
      <c r="D216" s="133">
        <v>0</v>
      </c>
      <c r="E216" s="133">
        <v>0</v>
      </c>
      <c r="F216" s="133">
        <v>0</v>
      </c>
      <c r="G216" s="132">
        <v>0</v>
      </c>
      <c r="H216" s="133">
        <v>0</v>
      </c>
      <c r="I216" s="133">
        <v>0</v>
      </c>
      <c r="J216" s="133">
        <v>0</v>
      </c>
      <c r="K216" s="133">
        <v>0</v>
      </c>
      <c r="L216" s="132">
        <v>0</v>
      </c>
      <c r="M216" s="133">
        <v>0</v>
      </c>
      <c r="N216" s="133">
        <v>0</v>
      </c>
      <c r="O216" s="133">
        <v>0</v>
      </c>
      <c r="P216" s="133">
        <v>0</v>
      </c>
      <c r="Q216" s="132">
        <v>0</v>
      </c>
      <c r="R216" s="133">
        <v>0</v>
      </c>
      <c r="S216" s="133">
        <v>0</v>
      </c>
      <c r="T216" s="133">
        <v>0</v>
      </c>
      <c r="U216" s="133">
        <v>0</v>
      </c>
      <c r="V216" s="132">
        <v>0</v>
      </c>
      <c r="W216" s="133">
        <v>0</v>
      </c>
      <c r="X216" s="133">
        <v>0</v>
      </c>
      <c r="Y216" s="133">
        <v>0</v>
      </c>
      <c r="Z216" s="133">
        <v>0</v>
      </c>
      <c r="AA216" s="132">
        <v>0</v>
      </c>
      <c r="AB216" s="133">
        <v>0</v>
      </c>
      <c r="AC216" s="133">
        <v>0</v>
      </c>
      <c r="AD216" s="133">
        <v>0</v>
      </c>
      <c r="AE216" s="133">
        <v>0</v>
      </c>
      <c r="AF216" s="132">
        <v>0</v>
      </c>
      <c r="AG216" s="133">
        <v>0</v>
      </c>
      <c r="AH216" s="133">
        <v>0</v>
      </c>
      <c r="AI216" s="133">
        <v>0</v>
      </c>
      <c r="AJ216" s="133">
        <v>0</v>
      </c>
      <c r="AK216" s="132">
        <v>0</v>
      </c>
      <c r="AL216" s="133">
        <v>0</v>
      </c>
      <c r="AM216" s="133">
        <v>0</v>
      </c>
      <c r="AN216" s="133">
        <v>0</v>
      </c>
      <c r="AO216" s="133">
        <v>0</v>
      </c>
      <c r="AP216" s="132">
        <v>0</v>
      </c>
      <c r="AQ216" s="133">
        <v>0</v>
      </c>
      <c r="AR216" s="133">
        <v>0</v>
      </c>
      <c r="AS216" s="133">
        <v>0</v>
      </c>
      <c r="AT216" s="133">
        <v>0</v>
      </c>
      <c r="AU216" s="132">
        <v>0</v>
      </c>
      <c r="AV216" s="133">
        <v>0</v>
      </c>
      <c r="AW216" s="133">
        <v>0</v>
      </c>
      <c r="AX216" s="133">
        <v>0</v>
      </c>
      <c r="AY216" s="133">
        <v>0</v>
      </c>
      <c r="AZ216" s="132">
        <v>0</v>
      </c>
      <c r="BA216" s="133">
        <v>0</v>
      </c>
      <c r="BB216" s="133">
        <v>0</v>
      </c>
      <c r="BC216" s="133">
        <v>0</v>
      </c>
      <c r="BD216" s="133">
        <v>0</v>
      </c>
      <c r="BE216" s="132">
        <v>0</v>
      </c>
      <c r="BF216" s="133">
        <v>0</v>
      </c>
      <c r="BG216" s="133">
        <v>0</v>
      </c>
      <c r="BH216" s="133">
        <v>0</v>
      </c>
      <c r="BI216" s="133">
        <v>0</v>
      </c>
      <c r="BJ216" s="132">
        <v>0</v>
      </c>
      <c r="BK216" s="133">
        <v>0</v>
      </c>
      <c r="BL216" s="133">
        <v>0</v>
      </c>
      <c r="BM216" s="133">
        <v>0</v>
      </c>
      <c r="BN216" s="133">
        <v>0</v>
      </c>
      <c r="BO216" s="132">
        <v>0</v>
      </c>
      <c r="BP216" s="133">
        <v>0</v>
      </c>
      <c r="BQ216" s="133">
        <v>0</v>
      </c>
      <c r="BR216" s="133">
        <v>0</v>
      </c>
      <c r="BS216" s="133">
        <v>0</v>
      </c>
      <c r="BT216" s="132">
        <v>0</v>
      </c>
      <c r="BU216" s="133">
        <v>0</v>
      </c>
      <c r="BV216" s="133">
        <v>0</v>
      </c>
      <c r="BW216" s="133">
        <v>0</v>
      </c>
      <c r="BX216" s="133">
        <v>0</v>
      </c>
      <c r="BY216" s="132">
        <v>0</v>
      </c>
      <c r="BZ216" s="133">
        <v>0</v>
      </c>
      <c r="CA216" s="133">
        <v>0</v>
      </c>
      <c r="CB216" s="133">
        <v>0</v>
      </c>
      <c r="CC216" s="133">
        <v>0</v>
      </c>
      <c r="CD216" s="132">
        <v>0</v>
      </c>
      <c r="CE216" s="133">
        <v>0</v>
      </c>
      <c r="CF216" s="133">
        <v>0</v>
      </c>
      <c r="CG216" s="133">
        <v>0</v>
      </c>
      <c r="CH216" s="133">
        <v>0</v>
      </c>
      <c r="CI216" s="132">
        <v>0</v>
      </c>
      <c r="CJ216" s="133">
        <v>0</v>
      </c>
      <c r="CK216" s="133">
        <v>0</v>
      </c>
      <c r="CL216" s="133">
        <v>0</v>
      </c>
      <c r="CM216" s="133">
        <v>0</v>
      </c>
      <c r="CN216" s="132">
        <v>0</v>
      </c>
      <c r="CO216" s="133">
        <v>0</v>
      </c>
      <c r="CP216" s="133">
        <v>0</v>
      </c>
      <c r="CQ216" s="133">
        <v>0</v>
      </c>
      <c r="CR216" s="133">
        <v>0</v>
      </c>
      <c r="CS216" s="132">
        <v>0</v>
      </c>
      <c r="CT216" s="133">
        <v>0</v>
      </c>
      <c r="CU216" s="133">
        <v>0</v>
      </c>
      <c r="CV216" s="133">
        <v>0</v>
      </c>
      <c r="CW216" s="133">
        <v>0</v>
      </c>
      <c r="CX216" s="132">
        <v>0</v>
      </c>
      <c r="CY216" s="133">
        <v>0</v>
      </c>
      <c r="CZ216" s="133">
        <v>0</v>
      </c>
      <c r="DA216" s="133">
        <v>0</v>
      </c>
      <c r="DB216" s="133">
        <v>0</v>
      </c>
      <c r="DC216" s="132">
        <v>0</v>
      </c>
      <c r="DD216" s="133">
        <v>0</v>
      </c>
      <c r="DE216" s="133">
        <v>0</v>
      </c>
      <c r="DF216" s="133">
        <v>0</v>
      </c>
      <c r="DG216" s="133">
        <v>0</v>
      </c>
      <c r="DH216" s="132">
        <v>0</v>
      </c>
      <c r="DI216" s="133">
        <v>0</v>
      </c>
      <c r="DJ216" s="133">
        <v>0</v>
      </c>
      <c r="DK216" s="133">
        <v>0</v>
      </c>
      <c r="DL216" s="133">
        <v>0</v>
      </c>
      <c r="DM216" s="132">
        <v>0</v>
      </c>
      <c r="DN216" s="133">
        <v>0</v>
      </c>
      <c r="DO216" s="133">
        <v>0</v>
      </c>
      <c r="DP216" s="133">
        <v>0</v>
      </c>
      <c r="DQ216" s="133">
        <v>0</v>
      </c>
      <c r="DR216" s="132">
        <v>0</v>
      </c>
      <c r="DS216" s="133">
        <v>0</v>
      </c>
      <c r="DT216" s="133">
        <v>0</v>
      </c>
      <c r="DU216" s="133">
        <v>0</v>
      </c>
      <c r="DV216" s="133">
        <v>0</v>
      </c>
      <c r="DW216" s="132">
        <v>0</v>
      </c>
      <c r="DX216" s="133">
        <v>0</v>
      </c>
      <c r="DY216" s="133">
        <v>0</v>
      </c>
      <c r="DZ216" s="133">
        <v>0</v>
      </c>
      <c r="EA216" s="133">
        <v>0</v>
      </c>
      <c r="EB216" s="132">
        <v>0</v>
      </c>
      <c r="EC216" s="133">
        <v>0</v>
      </c>
      <c r="ED216" s="133">
        <v>0</v>
      </c>
      <c r="EE216" s="133">
        <v>0</v>
      </c>
      <c r="EF216" s="133">
        <v>0</v>
      </c>
      <c r="EG216" s="132">
        <v>0</v>
      </c>
      <c r="EH216" s="133">
        <v>0</v>
      </c>
      <c r="EI216" s="133">
        <v>0</v>
      </c>
      <c r="EJ216" s="133">
        <v>0</v>
      </c>
      <c r="EK216" s="133">
        <v>0</v>
      </c>
      <c r="EL216" s="132">
        <v>0</v>
      </c>
      <c r="EM216" s="133">
        <v>0</v>
      </c>
      <c r="EN216" s="133">
        <v>0</v>
      </c>
      <c r="EO216" s="133">
        <v>0</v>
      </c>
      <c r="EP216" s="133">
        <v>0</v>
      </c>
      <c r="EQ216" s="132">
        <v>0</v>
      </c>
      <c r="ER216" s="133">
        <v>0</v>
      </c>
      <c r="ES216" s="133">
        <v>0</v>
      </c>
      <c r="ET216" s="133">
        <v>0</v>
      </c>
      <c r="EU216" s="133">
        <v>0</v>
      </c>
      <c r="EV216" s="132">
        <v>0</v>
      </c>
      <c r="EW216" s="133">
        <v>0</v>
      </c>
      <c r="EX216" s="133">
        <v>0</v>
      </c>
      <c r="EY216" s="133">
        <v>0</v>
      </c>
      <c r="EZ216" s="133">
        <v>0</v>
      </c>
      <c r="FA216" s="132">
        <v>0</v>
      </c>
      <c r="FB216" s="133">
        <v>0</v>
      </c>
      <c r="FC216" s="133">
        <v>0</v>
      </c>
      <c r="FD216" s="133">
        <v>0</v>
      </c>
      <c r="FE216" s="133">
        <v>0</v>
      </c>
      <c r="FF216" s="132">
        <v>0</v>
      </c>
      <c r="FG216" s="133">
        <v>0</v>
      </c>
      <c r="FH216" s="133">
        <v>0</v>
      </c>
      <c r="FI216" s="133">
        <v>0</v>
      </c>
      <c r="FJ216" s="133">
        <v>0</v>
      </c>
      <c r="FK216" s="132">
        <v>0</v>
      </c>
      <c r="FL216" s="133">
        <v>0</v>
      </c>
      <c r="FM216" s="133">
        <v>0</v>
      </c>
      <c r="FN216" s="133">
        <v>0</v>
      </c>
      <c r="FO216" s="133">
        <v>0</v>
      </c>
      <c r="FP216" s="132">
        <v>0</v>
      </c>
      <c r="FQ216" s="133">
        <v>0</v>
      </c>
      <c r="FR216" s="133">
        <v>0</v>
      </c>
      <c r="FS216" s="133">
        <v>0</v>
      </c>
      <c r="FT216" s="133">
        <v>0</v>
      </c>
      <c r="FU216" s="132">
        <v>0</v>
      </c>
      <c r="FV216" s="133">
        <v>0</v>
      </c>
      <c r="FW216" s="133">
        <v>0</v>
      </c>
      <c r="FX216" s="133">
        <v>0</v>
      </c>
      <c r="FY216" s="133">
        <v>0</v>
      </c>
    </row>
    <row r="217" spans="1:181">
      <c r="A217" s="131" t="s">
        <v>330</v>
      </c>
      <c r="B217" s="133">
        <v>0</v>
      </c>
      <c r="C217" s="132">
        <v>0</v>
      </c>
      <c r="D217" s="133">
        <v>0</v>
      </c>
      <c r="E217" s="133">
        <v>0</v>
      </c>
      <c r="F217" s="133">
        <v>0</v>
      </c>
      <c r="G217" s="133">
        <v>0</v>
      </c>
      <c r="H217" s="132">
        <v>0</v>
      </c>
      <c r="I217" s="133">
        <v>0</v>
      </c>
      <c r="J217" s="133">
        <v>0</v>
      </c>
      <c r="K217" s="133">
        <v>0</v>
      </c>
      <c r="L217" s="133">
        <v>0</v>
      </c>
      <c r="M217" s="132">
        <v>0</v>
      </c>
      <c r="N217" s="133">
        <v>0</v>
      </c>
      <c r="O217" s="133">
        <v>0</v>
      </c>
      <c r="P217" s="133">
        <v>0</v>
      </c>
      <c r="Q217" s="133">
        <v>0</v>
      </c>
      <c r="R217" s="132">
        <v>0</v>
      </c>
      <c r="S217" s="133">
        <v>0</v>
      </c>
      <c r="T217" s="133">
        <v>0</v>
      </c>
      <c r="U217" s="133">
        <v>0</v>
      </c>
      <c r="V217" s="133">
        <v>0</v>
      </c>
      <c r="W217" s="132">
        <v>0</v>
      </c>
      <c r="X217" s="133">
        <v>0</v>
      </c>
      <c r="Y217" s="133">
        <v>0</v>
      </c>
      <c r="Z217" s="133">
        <v>0</v>
      </c>
      <c r="AA217" s="133">
        <v>0</v>
      </c>
      <c r="AB217" s="132">
        <v>0</v>
      </c>
      <c r="AC217" s="133">
        <v>0</v>
      </c>
      <c r="AD217" s="133">
        <v>0</v>
      </c>
      <c r="AE217" s="133">
        <v>0</v>
      </c>
      <c r="AF217" s="133">
        <v>0</v>
      </c>
      <c r="AG217" s="132">
        <v>0</v>
      </c>
      <c r="AH217" s="133">
        <v>0</v>
      </c>
      <c r="AI217" s="133">
        <v>0</v>
      </c>
      <c r="AJ217" s="133">
        <v>0</v>
      </c>
      <c r="AK217" s="133">
        <v>0</v>
      </c>
      <c r="AL217" s="132">
        <v>0</v>
      </c>
      <c r="AM217" s="133">
        <v>0</v>
      </c>
      <c r="AN217" s="133">
        <v>0</v>
      </c>
      <c r="AO217" s="133">
        <v>0</v>
      </c>
      <c r="AP217" s="133">
        <v>0</v>
      </c>
      <c r="AQ217" s="132">
        <v>0</v>
      </c>
      <c r="AR217" s="133">
        <v>0</v>
      </c>
      <c r="AS217" s="133">
        <v>0</v>
      </c>
      <c r="AT217" s="133">
        <v>0</v>
      </c>
      <c r="AU217" s="133">
        <v>0</v>
      </c>
      <c r="AV217" s="132">
        <v>0</v>
      </c>
      <c r="AW217" s="133">
        <v>0</v>
      </c>
      <c r="AX217" s="133">
        <v>0</v>
      </c>
      <c r="AY217" s="133">
        <v>0</v>
      </c>
      <c r="AZ217" s="133">
        <v>0</v>
      </c>
      <c r="BA217" s="132">
        <v>0</v>
      </c>
      <c r="BB217" s="133">
        <v>0</v>
      </c>
      <c r="BC217" s="133">
        <v>0</v>
      </c>
      <c r="BD217" s="133">
        <v>0</v>
      </c>
      <c r="BE217" s="133">
        <v>0</v>
      </c>
      <c r="BF217" s="132">
        <v>0</v>
      </c>
      <c r="BG217" s="133">
        <v>0</v>
      </c>
      <c r="BH217" s="133">
        <v>0</v>
      </c>
      <c r="BI217" s="133">
        <v>0</v>
      </c>
      <c r="BJ217" s="133">
        <v>0</v>
      </c>
      <c r="BK217" s="132">
        <v>0</v>
      </c>
      <c r="BL217" s="133">
        <v>0</v>
      </c>
      <c r="BM217" s="133">
        <v>0</v>
      </c>
      <c r="BN217" s="133">
        <v>0</v>
      </c>
      <c r="BO217" s="133">
        <v>0</v>
      </c>
      <c r="BP217" s="132">
        <v>0</v>
      </c>
      <c r="BQ217" s="133">
        <v>0</v>
      </c>
      <c r="BR217" s="133">
        <v>0</v>
      </c>
      <c r="BS217" s="133">
        <v>0</v>
      </c>
      <c r="BT217" s="133">
        <v>0</v>
      </c>
      <c r="BU217" s="132">
        <v>0</v>
      </c>
      <c r="BV217" s="133">
        <v>0</v>
      </c>
      <c r="BW217" s="133">
        <v>0</v>
      </c>
      <c r="BX217" s="133">
        <v>0</v>
      </c>
      <c r="BY217" s="133">
        <v>0</v>
      </c>
      <c r="BZ217" s="132">
        <v>0</v>
      </c>
      <c r="CA217" s="133">
        <v>0</v>
      </c>
      <c r="CB217" s="133">
        <v>0</v>
      </c>
      <c r="CC217" s="133">
        <v>0</v>
      </c>
      <c r="CD217" s="133">
        <v>0</v>
      </c>
      <c r="CE217" s="132">
        <v>0</v>
      </c>
      <c r="CF217" s="133">
        <v>0</v>
      </c>
      <c r="CG217" s="133">
        <v>0</v>
      </c>
      <c r="CH217" s="133">
        <v>0</v>
      </c>
      <c r="CI217" s="133">
        <v>0</v>
      </c>
      <c r="CJ217" s="132">
        <v>0</v>
      </c>
      <c r="CK217" s="133">
        <v>0</v>
      </c>
      <c r="CL217" s="133">
        <v>0</v>
      </c>
      <c r="CM217" s="133">
        <v>0</v>
      </c>
      <c r="CN217" s="133">
        <v>0</v>
      </c>
      <c r="CO217" s="132">
        <v>0</v>
      </c>
      <c r="CP217" s="133">
        <v>0</v>
      </c>
      <c r="CQ217" s="133">
        <v>0</v>
      </c>
      <c r="CR217" s="133">
        <v>0</v>
      </c>
      <c r="CS217" s="133">
        <v>0</v>
      </c>
      <c r="CT217" s="132">
        <v>0</v>
      </c>
      <c r="CU217" s="133">
        <v>0</v>
      </c>
      <c r="CV217" s="133">
        <v>0</v>
      </c>
      <c r="CW217" s="133">
        <v>0</v>
      </c>
      <c r="CX217" s="133">
        <v>0</v>
      </c>
      <c r="CY217" s="132">
        <v>0</v>
      </c>
      <c r="CZ217" s="133">
        <v>0</v>
      </c>
      <c r="DA217" s="133">
        <v>0</v>
      </c>
      <c r="DB217" s="133">
        <v>0</v>
      </c>
      <c r="DC217" s="133">
        <v>0</v>
      </c>
      <c r="DD217" s="132">
        <v>0</v>
      </c>
      <c r="DE217" s="133">
        <v>0</v>
      </c>
      <c r="DF217" s="133">
        <v>0</v>
      </c>
      <c r="DG217" s="133">
        <v>0</v>
      </c>
      <c r="DH217" s="133">
        <v>0</v>
      </c>
      <c r="DI217" s="132">
        <v>0</v>
      </c>
      <c r="DJ217" s="133">
        <v>0</v>
      </c>
      <c r="DK217" s="133">
        <v>0</v>
      </c>
      <c r="DL217" s="133">
        <v>0</v>
      </c>
      <c r="DM217" s="133">
        <v>0</v>
      </c>
      <c r="DN217" s="132">
        <v>0</v>
      </c>
      <c r="DO217" s="133">
        <v>0</v>
      </c>
      <c r="DP217" s="133">
        <v>0</v>
      </c>
      <c r="DQ217" s="133">
        <v>0</v>
      </c>
      <c r="DR217" s="133">
        <v>0</v>
      </c>
      <c r="DS217" s="132">
        <v>0</v>
      </c>
      <c r="DT217" s="133">
        <v>0</v>
      </c>
      <c r="DU217" s="133">
        <v>0</v>
      </c>
      <c r="DV217" s="133">
        <v>0</v>
      </c>
      <c r="DW217" s="133">
        <v>0</v>
      </c>
      <c r="DX217" s="132">
        <v>0</v>
      </c>
      <c r="DY217" s="133">
        <v>0</v>
      </c>
      <c r="DZ217" s="133">
        <v>0</v>
      </c>
      <c r="EA217" s="133">
        <v>0</v>
      </c>
      <c r="EB217" s="133">
        <v>0</v>
      </c>
      <c r="EC217" s="132">
        <v>0</v>
      </c>
      <c r="ED217" s="133">
        <v>0</v>
      </c>
      <c r="EE217" s="133">
        <v>0</v>
      </c>
      <c r="EF217" s="133">
        <v>0</v>
      </c>
      <c r="EG217" s="133">
        <v>0</v>
      </c>
      <c r="EH217" s="132">
        <v>0</v>
      </c>
      <c r="EI217" s="133">
        <v>0</v>
      </c>
      <c r="EJ217" s="133">
        <v>0</v>
      </c>
      <c r="EK217" s="133">
        <v>0</v>
      </c>
      <c r="EL217" s="133">
        <v>0</v>
      </c>
      <c r="EM217" s="132">
        <v>0</v>
      </c>
      <c r="EN217" s="133">
        <v>0</v>
      </c>
      <c r="EO217" s="133">
        <v>0</v>
      </c>
      <c r="EP217" s="133">
        <v>0</v>
      </c>
      <c r="EQ217" s="133">
        <v>0</v>
      </c>
      <c r="ER217" s="132">
        <v>0</v>
      </c>
      <c r="ES217" s="133">
        <v>0</v>
      </c>
      <c r="ET217" s="133">
        <v>0</v>
      </c>
      <c r="EU217" s="133">
        <v>0</v>
      </c>
      <c r="EV217" s="133">
        <v>0</v>
      </c>
      <c r="EW217" s="132">
        <v>0</v>
      </c>
      <c r="EX217" s="133">
        <v>0</v>
      </c>
      <c r="EY217" s="133">
        <v>0</v>
      </c>
      <c r="EZ217" s="133">
        <v>0</v>
      </c>
      <c r="FA217" s="133">
        <v>0</v>
      </c>
      <c r="FB217" s="132">
        <v>0</v>
      </c>
      <c r="FC217" s="133">
        <v>0</v>
      </c>
      <c r="FD217" s="133">
        <v>0</v>
      </c>
      <c r="FE217" s="133">
        <v>0</v>
      </c>
      <c r="FF217" s="133">
        <v>0</v>
      </c>
      <c r="FG217" s="132">
        <v>0</v>
      </c>
      <c r="FH217" s="133">
        <v>0</v>
      </c>
      <c r="FI217" s="133">
        <v>0</v>
      </c>
      <c r="FJ217" s="133">
        <v>0</v>
      </c>
      <c r="FK217" s="133">
        <v>0</v>
      </c>
      <c r="FL217" s="132">
        <v>0</v>
      </c>
      <c r="FM217" s="133">
        <v>0</v>
      </c>
      <c r="FN217" s="133">
        <v>0</v>
      </c>
      <c r="FO217" s="133">
        <v>0</v>
      </c>
      <c r="FP217" s="133">
        <v>0</v>
      </c>
      <c r="FQ217" s="132">
        <v>0</v>
      </c>
      <c r="FR217" s="133">
        <v>0</v>
      </c>
      <c r="FS217" s="133">
        <v>0</v>
      </c>
      <c r="FT217" s="133">
        <v>0</v>
      </c>
      <c r="FU217" s="133">
        <v>0</v>
      </c>
      <c r="FV217" s="132">
        <v>0</v>
      </c>
      <c r="FW217" s="133">
        <v>0</v>
      </c>
      <c r="FX217" s="133">
        <v>0</v>
      </c>
      <c r="FY217" s="133">
        <v>0</v>
      </c>
    </row>
    <row r="218" spans="1:181">
      <c r="A218" s="131" t="s">
        <v>331</v>
      </c>
      <c r="B218" s="133">
        <v>0</v>
      </c>
      <c r="C218" s="133">
        <v>0</v>
      </c>
      <c r="D218" s="132">
        <v>0</v>
      </c>
      <c r="E218" s="133">
        <v>0</v>
      </c>
      <c r="F218" s="133">
        <v>0</v>
      </c>
      <c r="G218" s="133">
        <v>0</v>
      </c>
      <c r="H218" s="133">
        <v>0</v>
      </c>
      <c r="I218" s="132">
        <v>0</v>
      </c>
      <c r="J218" s="133">
        <v>0</v>
      </c>
      <c r="K218" s="133">
        <v>0</v>
      </c>
      <c r="L218" s="133">
        <v>0</v>
      </c>
      <c r="M218" s="133">
        <v>0</v>
      </c>
      <c r="N218" s="132">
        <v>0</v>
      </c>
      <c r="O218" s="133">
        <v>0</v>
      </c>
      <c r="P218" s="133">
        <v>0</v>
      </c>
      <c r="Q218" s="133">
        <v>0</v>
      </c>
      <c r="R218" s="133">
        <v>0</v>
      </c>
      <c r="S218" s="132">
        <v>0</v>
      </c>
      <c r="T218" s="133">
        <v>0</v>
      </c>
      <c r="U218" s="133">
        <v>0</v>
      </c>
      <c r="V218" s="133">
        <v>0</v>
      </c>
      <c r="W218" s="133">
        <v>0</v>
      </c>
      <c r="X218" s="132">
        <v>0</v>
      </c>
      <c r="Y218" s="133">
        <v>0</v>
      </c>
      <c r="Z218" s="133">
        <v>0</v>
      </c>
      <c r="AA218" s="133">
        <v>0</v>
      </c>
      <c r="AB218" s="133">
        <v>0</v>
      </c>
      <c r="AC218" s="132">
        <v>0</v>
      </c>
      <c r="AD218" s="133">
        <v>0</v>
      </c>
      <c r="AE218" s="133">
        <v>0</v>
      </c>
      <c r="AF218" s="133">
        <v>0</v>
      </c>
      <c r="AG218" s="133">
        <v>0</v>
      </c>
      <c r="AH218" s="132">
        <v>0</v>
      </c>
      <c r="AI218" s="133">
        <v>0</v>
      </c>
      <c r="AJ218" s="133">
        <v>0</v>
      </c>
      <c r="AK218" s="133">
        <v>0</v>
      </c>
      <c r="AL218" s="133">
        <v>0</v>
      </c>
      <c r="AM218" s="132">
        <v>0</v>
      </c>
      <c r="AN218" s="133">
        <v>0</v>
      </c>
      <c r="AO218" s="133">
        <v>0</v>
      </c>
      <c r="AP218" s="133">
        <v>0</v>
      </c>
      <c r="AQ218" s="133">
        <v>0</v>
      </c>
      <c r="AR218" s="132">
        <v>0</v>
      </c>
      <c r="AS218" s="133">
        <v>0</v>
      </c>
      <c r="AT218" s="133">
        <v>0</v>
      </c>
      <c r="AU218" s="133">
        <v>0</v>
      </c>
      <c r="AV218" s="133">
        <v>0</v>
      </c>
      <c r="AW218" s="132">
        <v>0</v>
      </c>
      <c r="AX218" s="133">
        <v>0</v>
      </c>
      <c r="AY218" s="133">
        <v>0</v>
      </c>
      <c r="AZ218" s="133">
        <v>0</v>
      </c>
      <c r="BA218" s="133">
        <v>0</v>
      </c>
      <c r="BB218" s="132">
        <v>0</v>
      </c>
      <c r="BC218" s="133">
        <v>0</v>
      </c>
      <c r="BD218" s="133">
        <v>0</v>
      </c>
      <c r="BE218" s="133">
        <v>0</v>
      </c>
      <c r="BF218" s="133">
        <v>0</v>
      </c>
      <c r="BG218" s="132">
        <v>0</v>
      </c>
      <c r="BH218" s="133">
        <v>0</v>
      </c>
      <c r="BI218" s="133">
        <v>0</v>
      </c>
      <c r="BJ218" s="133">
        <v>0</v>
      </c>
      <c r="BK218" s="133">
        <v>0</v>
      </c>
      <c r="BL218" s="132">
        <v>0</v>
      </c>
      <c r="BM218" s="133">
        <v>0</v>
      </c>
      <c r="BN218" s="133">
        <v>0</v>
      </c>
      <c r="BO218" s="133">
        <v>0</v>
      </c>
      <c r="BP218" s="133">
        <v>0</v>
      </c>
      <c r="BQ218" s="132">
        <v>0</v>
      </c>
      <c r="BR218" s="133">
        <v>0</v>
      </c>
      <c r="BS218" s="133">
        <v>0</v>
      </c>
      <c r="BT218" s="133">
        <v>0</v>
      </c>
      <c r="BU218" s="133">
        <v>0</v>
      </c>
      <c r="BV218" s="132">
        <v>0</v>
      </c>
      <c r="BW218" s="133">
        <v>0</v>
      </c>
      <c r="BX218" s="133">
        <v>0</v>
      </c>
      <c r="BY218" s="133">
        <v>0</v>
      </c>
      <c r="BZ218" s="133">
        <v>0</v>
      </c>
      <c r="CA218" s="132">
        <v>0</v>
      </c>
      <c r="CB218" s="133">
        <v>0</v>
      </c>
      <c r="CC218" s="133">
        <v>0</v>
      </c>
      <c r="CD218" s="133">
        <v>0</v>
      </c>
      <c r="CE218" s="133">
        <v>0</v>
      </c>
      <c r="CF218" s="132">
        <v>0</v>
      </c>
      <c r="CG218" s="133">
        <v>0</v>
      </c>
      <c r="CH218" s="133">
        <v>0</v>
      </c>
      <c r="CI218" s="133">
        <v>0</v>
      </c>
      <c r="CJ218" s="133">
        <v>0</v>
      </c>
      <c r="CK218" s="132">
        <v>0</v>
      </c>
      <c r="CL218" s="133">
        <v>0</v>
      </c>
      <c r="CM218" s="133">
        <v>0</v>
      </c>
      <c r="CN218" s="133">
        <v>0</v>
      </c>
      <c r="CO218" s="133">
        <v>0</v>
      </c>
      <c r="CP218" s="132">
        <v>0</v>
      </c>
      <c r="CQ218" s="133">
        <v>0</v>
      </c>
      <c r="CR218" s="133">
        <v>0</v>
      </c>
      <c r="CS218" s="133">
        <v>0</v>
      </c>
      <c r="CT218" s="133">
        <v>0</v>
      </c>
      <c r="CU218" s="132">
        <v>0</v>
      </c>
      <c r="CV218" s="133">
        <v>0</v>
      </c>
      <c r="CW218" s="133">
        <v>0</v>
      </c>
      <c r="CX218" s="133">
        <v>0</v>
      </c>
      <c r="CY218" s="133">
        <v>0</v>
      </c>
      <c r="CZ218" s="132">
        <v>0</v>
      </c>
      <c r="DA218" s="133">
        <v>0</v>
      </c>
      <c r="DB218" s="133">
        <v>0</v>
      </c>
      <c r="DC218" s="133">
        <v>0</v>
      </c>
      <c r="DD218" s="133">
        <v>0</v>
      </c>
      <c r="DE218" s="132">
        <v>0</v>
      </c>
      <c r="DF218" s="133">
        <v>0</v>
      </c>
      <c r="DG218" s="133">
        <v>0</v>
      </c>
      <c r="DH218" s="133">
        <v>0</v>
      </c>
      <c r="DI218" s="133">
        <v>0</v>
      </c>
      <c r="DJ218" s="132">
        <v>0</v>
      </c>
      <c r="DK218" s="133">
        <v>0</v>
      </c>
      <c r="DL218" s="133">
        <v>0</v>
      </c>
      <c r="DM218" s="133">
        <v>0</v>
      </c>
      <c r="DN218" s="133">
        <v>0</v>
      </c>
      <c r="DO218" s="132">
        <v>0</v>
      </c>
      <c r="DP218" s="133">
        <v>0</v>
      </c>
      <c r="DQ218" s="133">
        <v>0</v>
      </c>
      <c r="DR218" s="133">
        <v>0</v>
      </c>
      <c r="DS218" s="133">
        <v>0</v>
      </c>
      <c r="DT218" s="132">
        <v>0</v>
      </c>
      <c r="DU218" s="133">
        <v>0</v>
      </c>
      <c r="DV218" s="133">
        <v>0</v>
      </c>
      <c r="DW218" s="133">
        <v>0</v>
      </c>
      <c r="DX218" s="133">
        <v>0</v>
      </c>
      <c r="DY218" s="132">
        <v>0</v>
      </c>
      <c r="DZ218" s="133">
        <v>0</v>
      </c>
      <c r="EA218" s="133">
        <v>0</v>
      </c>
      <c r="EB218" s="133">
        <v>0</v>
      </c>
      <c r="EC218" s="133">
        <v>0</v>
      </c>
      <c r="ED218" s="132">
        <v>0</v>
      </c>
      <c r="EE218" s="133">
        <v>0</v>
      </c>
      <c r="EF218" s="133">
        <v>0</v>
      </c>
      <c r="EG218" s="133">
        <v>0</v>
      </c>
      <c r="EH218" s="133">
        <v>0</v>
      </c>
      <c r="EI218" s="132">
        <v>0</v>
      </c>
      <c r="EJ218" s="133">
        <v>0</v>
      </c>
      <c r="EK218" s="133">
        <v>0</v>
      </c>
      <c r="EL218" s="133">
        <v>0</v>
      </c>
      <c r="EM218" s="133">
        <v>0</v>
      </c>
      <c r="EN218" s="132">
        <v>0</v>
      </c>
      <c r="EO218" s="133">
        <v>0</v>
      </c>
      <c r="EP218" s="133">
        <v>0</v>
      </c>
      <c r="EQ218" s="133">
        <v>0</v>
      </c>
      <c r="ER218" s="133">
        <v>0</v>
      </c>
      <c r="ES218" s="132">
        <v>0</v>
      </c>
      <c r="ET218" s="133">
        <v>0</v>
      </c>
      <c r="EU218" s="133">
        <v>0</v>
      </c>
      <c r="EV218" s="133">
        <v>0</v>
      </c>
      <c r="EW218" s="133">
        <v>0</v>
      </c>
      <c r="EX218" s="132">
        <v>0</v>
      </c>
      <c r="EY218" s="133">
        <v>0</v>
      </c>
      <c r="EZ218" s="133">
        <v>0</v>
      </c>
      <c r="FA218" s="133">
        <v>0</v>
      </c>
      <c r="FB218" s="133">
        <v>0</v>
      </c>
      <c r="FC218" s="132">
        <v>0</v>
      </c>
      <c r="FD218" s="133">
        <v>0</v>
      </c>
      <c r="FE218" s="133">
        <v>0</v>
      </c>
      <c r="FF218" s="133">
        <v>0</v>
      </c>
      <c r="FG218" s="133">
        <v>0</v>
      </c>
      <c r="FH218" s="132">
        <v>0</v>
      </c>
      <c r="FI218" s="133">
        <v>0</v>
      </c>
      <c r="FJ218" s="133">
        <v>0</v>
      </c>
      <c r="FK218" s="133">
        <v>0</v>
      </c>
      <c r="FL218" s="133">
        <v>0</v>
      </c>
      <c r="FM218" s="132">
        <v>0</v>
      </c>
      <c r="FN218" s="133">
        <v>0</v>
      </c>
      <c r="FO218" s="133">
        <v>0</v>
      </c>
      <c r="FP218" s="133">
        <v>0</v>
      </c>
      <c r="FQ218" s="133">
        <v>0</v>
      </c>
      <c r="FR218" s="132">
        <v>0</v>
      </c>
      <c r="FS218" s="133">
        <v>0</v>
      </c>
      <c r="FT218" s="133">
        <v>0</v>
      </c>
      <c r="FU218" s="133">
        <v>0</v>
      </c>
      <c r="FV218" s="133">
        <v>0</v>
      </c>
      <c r="FW218" s="132">
        <v>0</v>
      </c>
      <c r="FX218" s="133">
        <v>0</v>
      </c>
      <c r="FY218" s="133">
        <v>0</v>
      </c>
    </row>
    <row r="219" spans="1:181">
      <c r="A219" s="131" t="s">
        <v>332</v>
      </c>
      <c r="B219" s="133">
        <v>0</v>
      </c>
      <c r="C219" s="133">
        <v>0</v>
      </c>
      <c r="D219" s="133">
        <v>0</v>
      </c>
      <c r="E219" s="132">
        <v>0</v>
      </c>
      <c r="F219" s="133">
        <v>0</v>
      </c>
      <c r="G219" s="133">
        <v>0</v>
      </c>
      <c r="H219" s="133">
        <v>0</v>
      </c>
      <c r="I219" s="133">
        <v>0</v>
      </c>
      <c r="J219" s="132">
        <v>0</v>
      </c>
      <c r="K219" s="133">
        <v>0</v>
      </c>
      <c r="L219" s="133">
        <v>0</v>
      </c>
      <c r="M219" s="133">
        <v>0</v>
      </c>
      <c r="N219" s="133">
        <v>0</v>
      </c>
      <c r="O219" s="132">
        <v>0</v>
      </c>
      <c r="P219" s="133">
        <v>0</v>
      </c>
      <c r="Q219" s="133">
        <v>0</v>
      </c>
      <c r="R219" s="133">
        <v>0</v>
      </c>
      <c r="S219" s="133">
        <v>0</v>
      </c>
      <c r="T219" s="132">
        <v>0</v>
      </c>
      <c r="U219" s="133">
        <v>0</v>
      </c>
      <c r="V219" s="133">
        <v>0</v>
      </c>
      <c r="W219" s="133">
        <v>0</v>
      </c>
      <c r="X219" s="133">
        <v>0</v>
      </c>
      <c r="Y219" s="132">
        <v>0</v>
      </c>
      <c r="Z219" s="133">
        <v>0</v>
      </c>
      <c r="AA219" s="133">
        <v>0</v>
      </c>
      <c r="AB219" s="133">
        <v>0</v>
      </c>
      <c r="AC219" s="133">
        <v>0</v>
      </c>
      <c r="AD219" s="132">
        <v>0</v>
      </c>
      <c r="AE219" s="133">
        <v>0</v>
      </c>
      <c r="AF219" s="133">
        <v>0</v>
      </c>
      <c r="AG219" s="133">
        <v>0</v>
      </c>
      <c r="AH219" s="133">
        <v>0</v>
      </c>
      <c r="AI219" s="132">
        <v>0</v>
      </c>
      <c r="AJ219" s="133">
        <v>0</v>
      </c>
      <c r="AK219" s="133">
        <v>0</v>
      </c>
      <c r="AL219" s="133">
        <v>0</v>
      </c>
      <c r="AM219" s="133">
        <v>0</v>
      </c>
      <c r="AN219" s="132">
        <v>0</v>
      </c>
      <c r="AO219" s="133">
        <v>0</v>
      </c>
      <c r="AP219" s="133">
        <v>0</v>
      </c>
      <c r="AQ219" s="133">
        <v>0</v>
      </c>
      <c r="AR219" s="133">
        <v>0</v>
      </c>
      <c r="AS219" s="132">
        <v>0</v>
      </c>
      <c r="AT219" s="133">
        <v>0</v>
      </c>
      <c r="AU219" s="133">
        <v>0</v>
      </c>
      <c r="AV219" s="133">
        <v>0</v>
      </c>
      <c r="AW219" s="133">
        <v>0</v>
      </c>
      <c r="AX219" s="132">
        <v>0</v>
      </c>
      <c r="AY219" s="133">
        <v>0</v>
      </c>
      <c r="AZ219" s="133">
        <v>0</v>
      </c>
      <c r="BA219" s="133">
        <v>0</v>
      </c>
      <c r="BB219" s="133">
        <v>0</v>
      </c>
      <c r="BC219" s="132">
        <v>0</v>
      </c>
      <c r="BD219" s="133">
        <v>0</v>
      </c>
      <c r="BE219" s="133">
        <v>0</v>
      </c>
      <c r="BF219" s="133">
        <v>0</v>
      </c>
      <c r="BG219" s="133">
        <v>0</v>
      </c>
      <c r="BH219" s="132">
        <v>0</v>
      </c>
      <c r="BI219" s="133">
        <v>0</v>
      </c>
      <c r="BJ219" s="133">
        <v>0</v>
      </c>
      <c r="BK219" s="133">
        <v>0</v>
      </c>
      <c r="BL219" s="133">
        <v>0</v>
      </c>
      <c r="BM219" s="132">
        <v>0</v>
      </c>
      <c r="BN219" s="133">
        <v>0</v>
      </c>
      <c r="BO219" s="133">
        <v>0</v>
      </c>
      <c r="BP219" s="133">
        <v>0</v>
      </c>
      <c r="BQ219" s="133">
        <v>0</v>
      </c>
      <c r="BR219" s="132">
        <v>0</v>
      </c>
      <c r="BS219" s="133">
        <v>0</v>
      </c>
      <c r="BT219" s="133">
        <v>0</v>
      </c>
      <c r="BU219" s="133">
        <v>0</v>
      </c>
      <c r="BV219" s="133">
        <v>0</v>
      </c>
      <c r="BW219" s="132">
        <v>0</v>
      </c>
      <c r="BX219" s="133">
        <v>0</v>
      </c>
      <c r="BY219" s="133">
        <v>0</v>
      </c>
      <c r="BZ219" s="133">
        <v>0</v>
      </c>
      <c r="CA219" s="133">
        <v>0</v>
      </c>
      <c r="CB219" s="132">
        <v>0</v>
      </c>
      <c r="CC219" s="133">
        <v>0</v>
      </c>
      <c r="CD219" s="133">
        <v>0</v>
      </c>
      <c r="CE219" s="133">
        <v>0</v>
      </c>
      <c r="CF219" s="133">
        <v>0</v>
      </c>
      <c r="CG219" s="132">
        <v>0</v>
      </c>
      <c r="CH219" s="133">
        <v>0</v>
      </c>
      <c r="CI219" s="133">
        <v>0</v>
      </c>
      <c r="CJ219" s="133">
        <v>0</v>
      </c>
      <c r="CK219" s="133">
        <v>0</v>
      </c>
      <c r="CL219" s="132">
        <v>0</v>
      </c>
      <c r="CM219" s="133">
        <v>0</v>
      </c>
      <c r="CN219" s="133">
        <v>0</v>
      </c>
      <c r="CO219" s="133">
        <v>0</v>
      </c>
      <c r="CP219" s="133">
        <v>0</v>
      </c>
      <c r="CQ219" s="132">
        <v>0</v>
      </c>
      <c r="CR219" s="133">
        <v>0</v>
      </c>
      <c r="CS219" s="133">
        <v>0</v>
      </c>
      <c r="CT219" s="133">
        <v>0</v>
      </c>
      <c r="CU219" s="133">
        <v>0</v>
      </c>
      <c r="CV219" s="132">
        <v>0</v>
      </c>
      <c r="CW219" s="133">
        <v>0</v>
      </c>
      <c r="CX219" s="133">
        <v>0</v>
      </c>
      <c r="CY219" s="133">
        <v>0</v>
      </c>
      <c r="CZ219" s="133">
        <v>0</v>
      </c>
      <c r="DA219" s="132">
        <v>0</v>
      </c>
      <c r="DB219" s="133">
        <v>0</v>
      </c>
      <c r="DC219" s="133">
        <v>0</v>
      </c>
      <c r="DD219" s="133">
        <v>0</v>
      </c>
      <c r="DE219" s="133">
        <v>0</v>
      </c>
      <c r="DF219" s="132">
        <v>0</v>
      </c>
      <c r="DG219" s="133">
        <v>0</v>
      </c>
      <c r="DH219" s="133">
        <v>0</v>
      </c>
      <c r="DI219" s="133">
        <v>0</v>
      </c>
      <c r="DJ219" s="133">
        <v>0</v>
      </c>
      <c r="DK219" s="132">
        <v>0</v>
      </c>
      <c r="DL219" s="133">
        <v>0</v>
      </c>
      <c r="DM219" s="133">
        <v>0</v>
      </c>
      <c r="DN219" s="133">
        <v>0</v>
      </c>
      <c r="DO219" s="133">
        <v>0</v>
      </c>
      <c r="DP219" s="132">
        <v>0</v>
      </c>
      <c r="DQ219" s="133">
        <v>0</v>
      </c>
      <c r="DR219" s="133">
        <v>0</v>
      </c>
      <c r="DS219" s="133">
        <v>0</v>
      </c>
      <c r="DT219" s="133">
        <v>0</v>
      </c>
      <c r="DU219" s="132">
        <v>0</v>
      </c>
      <c r="DV219" s="133">
        <v>0</v>
      </c>
      <c r="DW219" s="133">
        <v>0</v>
      </c>
      <c r="DX219" s="133">
        <v>0</v>
      </c>
      <c r="DY219" s="133">
        <v>0</v>
      </c>
      <c r="DZ219" s="132">
        <v>0</v>
      </c>
      <c r="EA219" s="133">
        <v>0</v>
      </c>
      <c r="EB219" s="133">
        <v>0</v>
      </c>
      <c r="EC219" s="133">
        <v>0</v>
      </c>
      <c r="ED219" s="133">
        <v>0</v>
      </c>
      <c r="EE219" s="132">
        <v>0</v>
      </c>
      <c r="EF219" s="133">
        <v>0</v>
      </c>
      <c r="EG219" s="133">
        <v>0</v>
      </c>
      <c r="EH219" s="133">
        <v>0</v>
      </c>
      <c r="EI219" s="133">
        <v>0</v>
      </c>
      <c r="EJ219" s="132">
        <v>0</v>
      </c>
      <c r="EK219" s="133">
        <v>0</v>
      </c>
      <c r="EL219" s="133">
        <v>0</v>
      </c>
      <c r="EM219" s="133">
        <v>0</v>
      </c>
      <c r="EN219" s="133">
        <v>0</v>
      </c>
      <c r="EO219" s="132">
        <v>0</v>
      </c>
      <c r="EP219" s="133">
        <v>0</v>
      </c>
      <c r="EQ219" s="133">
        <v>0</v>
      </c>
      <c r="ER219" s="133">
        <v>0</v>
      </c>
      <c r="ES219" s="133">
        <v>0</v>
      </c>
      <c r="ET219" s="132">
        <v>0</v>
      </c>
      <c r="EU219" s="133">
        <v>0</v>
      </c>
      <c r="EV219" s="133">
        <v>0</v>
      </c>
      <c r="EW219" s="133">
        <v>0</v>
      </c>
      <c r="EX219" s="133">
        <v>0</v>
      </c>
      <c r="EY219" s="132">
        <v>0</v>
      </c>
      <c r="EZ219" s="133">
        <v>0</v>
      </c>
      <c r="FA219" s="133">
        <v>0</v>
      </c>
      <c r="FB219" s="133">
        <v>0</v>
      </c>
      <c r="FC219" s="133">
        <v>0</v>
      </c>
      <c r="FD219" s="132">
        <v>0</v>
      </c>
      <c r="FE219" s="133">
        <v>0</v>
      </c>
      <c r="FF219" s="133">
        <v>0</v>
      </c>
      <c r="FG219" s="133">
        <v>0</v>
      </c>
      <c r="FH219" s="133">
        <v>0</v>
      </c>
      <c r="FI219" s="132">
        <v>0</v>
      </c>
      <c r="FJ219" s="133">
        <v>0</v>
      </c>
      <c r="FK219" s="133">
        <v>0</v>
      </c>
      <c r="FL219" s="133">
        <v>0</v>
      </c>
      <c r="FM219" s="133">
        <v>0</v>
      </c>
      <c r="FN219" s="132">
        <v>0</v>
      </c>
      <c r="FO219" s="133">
        <v>0</v>
      </c>
      <c r="FP219" s="133">
        <v>0</v>
      </c>
      <c r="FQ219" s="133">
        <v>0</v>
      </c>
      <c r="FR219" s="133">
        <v>0</v>
      </c>
      <c r="FS219" s="132">
        <v>0</v>
      </c>
      <c r="FT219" s="133">
        <v>0</v>
      </c>
      <c r="FU219" s="133">
        <v>0</v>
      </c>
      <c r="FV219" s="133">
        <v>0</v>
      </c>
      <c r="FW219" s="133">
        <v>0</v>
      </c>
      <c r="FX219" s="132">
        <v>0</v>
      </c>
      <c r="FY219" s="133">
        <v>0</v>
      </c>
    </row>
    <row r="220" spans="1:181">
      <c r="A220" s="131" t="s">
        <v>333</v>
      </c>
      <c r="B220" s="133">
        <v>0</v>
      </c>
      <c r="C220" s="133">
        <v>0</v>
      </c>
      <c r="D220" s="133">
        <v>0</v>
      </c>
      <c r="E220" s="133">
        <v>0</v>
      </c>
      <c r="F220" s="132">
        <v>0</v>
      </c>
      <c r="G220" s="133">
        <v>0</v>
      </c>
      <c r="H220" s="133">
        <v>0</v>
      </c>
      <c r="I220" s="133">
        <v>0</v>
      </c>
      <c r="J220" s="133">
        <v>0</v>
      </c>
      <c r="K220" s="132">
        <v>0</v>
      </c>
      <c r="L220" s="133">
        <v>0</v>
      </c>
      <c r="M220" s="133">
        <v>0</v>
      </c>
      <c r="N220" s="133">
        <v>0</v>
      </c>
      <c r="O220" s="133">
        <v>0</v>
      </c>
      <c r="P220" s="132">
        <v>0</v>
      </c>
      <c r="Q220" s="133">
        <v>0</v>
      </c>
      <c r="R220" s="133">
        <v>0</v>
      </c>
      <c r="S220" s="133">
        <v>0</v>
      </c>
      <c r="T220" s="133">
        <v>0</v>
      </c>
      <c r="U220" s="132">
        <v>0</v>
      </c>
      <c r="V220" s="133">
        <v>0</v>
      </c>
      <c r="W220" s="133">
        <v>0</v>
      </c>
      <c r="X220" s="133">
        <v>0</v>
      </c>
      <c r="Y220" s="133">
        <v>0</v>
      </c>
      <c r="Z220" s="132">
        <v>0</v>
      </c>
      <c r="AA220" s="133">
        <v>0</v>
      </c>
      <c r="AB220" s="133">
        <v>0</v>
      </c>
      <c r="AC220" s="133">
        <v>0</v>
      </c>
      <c r="AD220" s="133">
        <v>0</v>
      </c>
      <c r="AE220" s="132">
        <v>0</v>
      </c>
      <c r="AF220" s="133">
        <v>0</v>
      </c>
      <c r="AG220" s="133">
        <v>0</v>
      </c>
      <c r="AH220" s="133">
        <v>0</v>
      </c>
      <c r="AI220" s="133">
        <v>0</v>
      </c>
      <c r="AJ220" s="132">
        <v>0</v>
      </c>
      <c r="AK220" s="133">
        <v>0</v>
      </c>
      <c r="AL220" s="133">
        <v>0</v>
      </c>
      <c r="AM220" s="133">
        <v>0</v>
      </c>
      <c r="AN220" s="133">
        <v>0</v>
      </c>
      <c r="AO220" s="132">
        <v>0</v>
      </c>
      <c r="AP220" s="133">
        <v>0</v>
      </c>
      <c r="AQ220" s="133">
        <v>0</v>
      </c>
      <c r="AR220" s="133">
        <v>0</v>
      </c>
      <c r="AS220" s="133">
        <v>0</v>
      </c>
      <c r="AT220" s="132">
        <v>0</v>
      </c>
      <c r="AU220" s="133">
        <v>0</v>
      </c>
      <c r="AV220" s="133">
        <v>0</v>
      </c>
      <c r="AW220" s="133">
        <v>0</v>
      </c>
      <c r="AX220" s="133">
        <v>0</v>
      </c>
      <c r="AY220" s="132">
        <v>0</v>
      </c>
      <c r="AZ220" s="133">
        <v>0</v>
      </c>
      <c r="BA220" s="133">
        <v>0</v>
      </c>
      <c r="BB220" s="133">
        <v>0</v>
      </c>
      <c r="BC220" s="133">
        <v>0</v>
      </c>
      <c r="BD220" s="132">
        <v>0</v>
      </c>
      <c r="BE220" s="133">
        <v>0</v>
      </c>
      <c r="BF220" s="133">
        <v>0</v>
      </c>
      <c r="BG220" s="133">
        <v>0</v>
      </c>
      <c r="BH220" s="133">
        <v>0</v>
      </c>
      <c r="BI220" s="132">
        <v>0</v>
      </c>
      <c r="BJ220" s="133">
        <v>0</v>
      </c>
      <c r="BK220" s="133">
        <v>0</v>
      </c>
      <c r="BL220" s="133">
        <v>0</v>
      </c>
      <c r="BM220" s="133">
        <v>0</v>
      </c>
      <c r="BN220" s="132">
        <v>0</v>
      </c>
      <c r="BO220" s="133">
        <v>0</v>
      </c>
      <c r="BP220" s="133">
        <v>0</v>
      </c>
      <c r="BQ220" s="133">
        <v>0</v>
      </c>
      <c r="BR220" s="133">
        <v>0</v>
      </c>
      <c r="BS220" s="132">
        <v>0</v>
      </c>
      <c r="BT220" s="133">
        <v>0</v>
      </c>
      <c r="BU220" s="133">
        <v>0</v>
      </c>
      <c r="BV220" s="133">
        <v>0</v>
      </c>
      <c r="BW220" s="133">
        <v>0</v>
      </c>
      <c r="BX220" s="132">
        <v>0</v>
      </c>
      <c r="BY220" s="133">
        <v>0</v>
      </c>
      <c r="BZ220" s="133">
        <v>0</v>
      </c>
      <c r="CA220" s="133">
        <v>0</v>
      </c>
      <c r="CB220" s="133">
        <v>0</v>
      </c>
      <c r="CC220" s="132">
        <v>0</v>
      </c>
      <c r="CD220" s="133">
        <v>0</v>
      </c>
      <c r="CE220" s="133">
        <v>0</v>
      </c>
      <c r="CF220" s="133">
        <v>0</v>
      </c>
      <c r="CG220" s="133">
        <v>0</v>
      </c>
      <c r="CH220" s="132">
        <v>0</v>
      </c>
      <c r="CI220" s="133">
        <v>0</v>
      </c>
      <c r="CJ220" s="133">
        <v>0</v>
      </c>
      <c r="CK220" s="133">
        <v>0</v>
      </c>
      <c r="CL220" s="133">
        <v>0</v>
      </c>
      <c r="CM220" s="132">
        <v>0</v>
      </c>
      <c r="CN220" s="133">
        <v>0</v>
      </c>
      <c r="CO220" s="133">
        <v>0</v>
      </c>
      <c r="CP220" s="133">
        <v>0</v>
      </c>
      <c r="CQ220" s="133">
        <v>0</v>
      </c>
      <c r="CR220" s="132">
        <v>0</v>
      </c>
      <c r="CS220" s="133">
        <v>0</v>
      </c>
      <c r="CT220" s="133">
        <v>0</v>
      </c>
      <c r="CU220" s="133">
        <v>0</v>
      </c>
      <c r="CV220" s="133">
        <v>0</v>
      </c>
      <c r="CW220" s="132">
        <v>0</v>
      </c>
      <c r="CX220" s="133">
        <v>0</v>
      </c>
      <c r="CY220" s="133">
        <v>0</v>
      </c>
      <c r="CZ220" s="133">
        <v>0</v>
      </c>
      <c r="DA220" s="133">
        <v>0</v>
      </c>
      <c r="DB220" s="132">
        <v>0</v>
      </c>
      <c r="DC220" s="133">
        <v>0</v>
      </c>
      <c r="DD220" s="133">
        <v>0</v>
      </c>
      <c r="DE220" s="133">
        <v>0</v>
      </c>
      <c r="DF220" s="133">
        <v>0</v>
      </c>
      <c r="DG220" s="132">
        <v>0</v>
      </c>
      <c r="DH220" s="133">
        <v>0</v>
      </c>
      <c r="DI220" s="133">
        <v>0</v>
      </c>
      <c r="DJ220" s="133">
        <v>0</v>
      </c>
      <c r="DK220" s="133">
        <v>0</v>
      </c>
      <c r="DL220" s="132">
        <v>0</v>
      </c>
      <c r="DM220" s="133">
        <v>0</v>
      </c>
      <c r="DN220" s="133">
        <v>0</v>
      </c>
      <c r="DO220" s="133">
        <v>0</v>
      </c>
      <c r="DP220" s="133">
        <v>0</v>
      </c>
      <c r="DQ220" s="132">
        <v>0</v>
      </c>
      <c r="DR220" s="133">
        <v>0</v>
      </c>
      <c r="DS220" s="133">
        <v>0</v>
      </c>
      <c r="DT220" s="133">
        <v>0</v>
      </c>
      <c r="DU220" s="133">
        <v>0</v>
      </c>
      <c r="DV220" s="132">
        <v>0</v>
      </c>
      <c r="DW220" s="133">
        <v>0</v>
      </c>
      <c r="DX220" s="133">
        <v>0</v>
      </c>
      <c r="DY220" s="133">
        <v>0</v>
      </c>
      <c r="DZ220" s="133">
        <v>0</v>
      </c>
      <c r="EA220" s="132">
        <v>0</v>
      </c>
      <c r="EB220" s="133">
        <v>0</v>
      </c>
      <c r="EC220" s="133">
        <v>0</v>
      </c>
      <c r="ED220" s="133">
        <v>0</v>
      </c>
      <c r="EE220" s="133">
        <v>0</v>
      </c>
      <c r="EF220" s="132">
        <v>0</v>
      </c>
      <c r="EG220" s="133">
        <v>0</v>
      </c>
      <c r="EH220" s="133">
        <v>0</v>
      </c>
      <c r="EI220" s="133">
        <v>0</v>
      </c>
      <c r="EJ220" s="133">
        <v>0</v>
      </c>
      <c r="EK220" s="132">
        <v>0</v>
      </c>
      <c r="EL220" s="133">
        <v>0</v>
      </c>
      <c r="EM220" s="133">
        <v>0</v>
      </c>
      <c r="EN220" s="133">
        <v>0</v>
      </c>
      <c r="EO220" s="133">
        <v>0</v>
      </c>
      <c r="EP220" s="132">
        <v>0</v>
      </c>
      <c r="EQ220" s="133">
        <v>0</v>
      </c>
      <c r="ER220" s="133">
        <v>0</v>
      </c>
      <c r="ES220" s="133">
        <v>0</v>
      </c>
      <c r="ET220" s="133">
        <v>0</v>
      </c>
      <c r="EU220" s="132">
        <v>0</v>
      </c>
      <c r="EV220" s="133">
        <v>0</v>
      </c>
      <c r="EW220" s="133">
        <v>0</v>
      </c>
      <c r="EX220" s="133">
        <v>0</v>
      </c>
      <c r="EY220" s="133">
        <v>0</v>
      </c>
      <c r="EZ220" s="132">
        <v>0</v>
      </c>
      <c r="FA220" s="133">
        <v>0</v>
      </c>
      <c r="FB220" s="133">
        <v>0</v>
      </c>
      <c r="FC220" s="133">
        <v>0</v>
      </c>
      <c r="FD220" s="133">
        <v>0</v>
      </c>
      <c r="FE220" s="132">
        <v>0</v>
      </c>
      <c r="FF220" s="133">
        <v>0</v>
      </c>
      <c r="FG220" s="133">
        <v>0</v>
      </c>
      <c r="FH220" s="133">
        <v>0</v>
      </c>
      <c r="FI220" s="133">
        <v>0</v>
      </c>
      <c r="FJ220" s="132">
        <v>0</v>
      </c>
      <c r="FK220" s="133">
        <v>0</v>
      </c>
      <c r="FL220" s="133">
        <v>0</v>
      </c>
      <c r="FM220" s="133">
        <v>0</v>
      </c>
      <c r="FN220" s="133">
        <v>0</v>
      </c>
      <c r="FO220" s="132">
        <v>0</v>
      </c>
      <c r="FP220" s="133">
        <v>0</v>
      </c>
      <c r="FQ220" s="133">
        <v>0</v>
      </c>
      <c r="FR220" s="133">
        <v>0</v>
      </c>
      <c r="FS220" s="133">
        <v>0</v>
      </c>
      <c r="FT220" s="132">
        <v>0</v>
      </c>
      <c r="FU220" s="133">
        <v>0</v>
      </c>
      <c r="FV220" s="133">
        <v>0</v>
      </c>
      <c r="FW220" s="133">
        <v>0</v>
      </c>
      <c r="FX220" s="133">
        <v>0</v>
      </c>
      <c r="FY220" s="132">
        <v>0</v>
      </c>
    </row>
    <row r="221" spans="1:181">
      <c r="A221" s="1"/>
    </row>
    <row r="222" spans="1:181">
      <c r="A222" s="1"/>
    </row>
    <row r="223" spans="1:181">
      <c r="A223" s="127" t="s">
        <v>339</v>
      </c>
    </row>
    <row r="224" spans="1:181" ht="15" customHeight="1">
      <c r="A224" s="128" t="s">
        <v>291</v>
      </c>
      <c r="B224" s="420" t="s">
        <v>340</v>
      </c>
      <c r="C224" s="420"/>
      <c r="D224" s="420"/>
      <c r="E224" s="420"/>
      <c r="F224" s="420"/>
      <c r="G224" s="420" t="s">
        <v>328</v>
      </c>
      <c r="H224" s="420"/>
      <c r="I224" s="420"/>
      <c r="J224" s="420"/>
      <c r="K224" s="420"/>
    </row>
    <row r="225" spans="1:11">
      <c r="A225" s="1"/>
      <c r="B225" s="19" t="s">
        <v>329</v>
      </c>
      <c r="C225" s="19" t="s">
        <v>330</v>
      </c>
      <c r="D225" s="19" t="s">
        <v>331</v>
      </c>
      <c r="E225" s="19" t="s">
        <v>332</v>
      </c>
      <c r="F225" s="19" t="s">
        <v>333</v>
      </c>
      <c r="G225" s="19" t="s">
        <v>329</v>
      </c>
      <c r="H225" s="19" t="s">
        <v>330</v>
      </c>
      <c r="I225" s="19" t="s">
        <v>331</v>
      </c>
      <c r="J225" s="19" t="s">
        <v>332</v>
      </c>
      <c r="K225" s="19" t="s">
        <v>333</v>
      </c>
    </row>
    <row r="226" spans="1:11">
      <c r="A226" s="128" t="s">
        <v>334</v>
      </c>
      <c r="B226" s="113"/>
      <c r="C226" s="113"/>
      <c r="D226" s="113"/>
      <c r="E226" s="113"/>
      <c r="F226" s="113"/>
      <c r="G226" s="113"/>
      <c r="H226" s="113"/>
      <c r="I226" s="113"/>
      <c r="J226" s="113"/>
      <c r="K226" s="113"/>
    </row>
    <row r="227" spans="1:11">
      <c r="A227" s="130" t="s">
        <v>335</v>
      </c>
      <c r="B227" s="18">
        <v>0</v>
      </c>
      <c r="C227" s="18">
        <v>0</v>
      </c>
      <c r="D227" s="18">
        <v>0</v>
      </c>
      <c r="E227" s="18">
        <v>0</v>
      </c>
      <c r="F227" s="18">
        <v>0</v>
      </c>
      <c r="G227" s="18">
        <v>0</v>
      </c>
      <c r="H227" s="18">
        <v>0</v>
      </c>
      <c r="I227" s="18">
        <v>0</v>
      </c>
      <c r="J227" s="18">
        <v>0</v>
      </c>
      <c r="K227" s="18">
        <v>0</v>
      </c>
    </row>
    <row r="228" spans="1:11">
      <c r="A228" s="130" t="s">
        <v>336</v>
      </c>
      <c r="B228" s="18">
        <v>0</v>
      </c>
      <c r="C228" s="18">
        <v>0</v>
      </c>
      <c r="D228" s="18">
        <v>0</v>
      </c>
      <c r="E228" s="18">
        <v>0</v>
      </c>
      <c r="F228" s="18">
        <v>0</v>
      </c>
      <c r="G228" s="18">
        <v>0</v>
      </c>
      <c r="H228" s="18">
        <v>0</v>
      </c>
      <c r="I228" s="18">
        <v>0</v>
      </c>
      <c r="J228" s="18">
        <v>0</v>
      </c>
      <c r="K228" s="18">
        <v>0</v>
      </c>
    </row>
    <row r="229" spans="1:11">
      <c r="A229" s="128" t="s">
        <v>337</v>
      </c>
      <c r="B229" s="113"/>
      <c r="C229" s="113"/>
      <c r="D229" s="113"/>
      <c r="E229" s="113"/>
      <c r="F229" s="113"/>
      <c r="G229" s="113"/>
      <c r="H229" s="113"/>
      <c r="I229" s="113"/>
      <c r="J229" s="113"/>
      <c r="K229" s="113"/>
    </row>
    <row r="230" spans="1:11">
      <c r="A230" s="130" t="s">
        <v>335</v>
      </c>
      <c r="B230" s="18">
        <v>0</v>
      </c>
      <c r="C230" s="18">
        <v>0</v>
      </c>
      <c r="D230" s="18">
        <v>0</v>
      </c>
      <c r="E230" s="18">
        <v>0</v>
      </c>
      <c r="F230" s="18">
        <v>0</v>
      </c>
      <c r="G230" s="18">
        <v>0</v>
      </c>
      <c r="H230" s="18">
        <v>0</v>
      </c>
      <c r="I230" s="18">
        <v>0</v>
      </c>
      <c r="J230" s="18">
        <v>0</v>
      </c>
      <c r="K230" s="18">
        <v>0</v>
      </c>
    </row>
    <row r="231" spans="1:11">
      <c r="A231" s="130" t="s">
        <v>336</v>
      </c>
      <c r="B231" s="18">
        <v>0</v>
      </c>
      <c r="C231" s="18">
        <v>0</v>
      </c>
      <c r="D231" s="18">
        <v>0</v>
      </c>
      <c r="E231" s="18">
        <v>0</v>
      </c>
      <c r="F231" s="18">
        <v>0</v>
      </c>
      <c r="G231" s="18">
        <v>0</v>
      </c>
      <c r="H231" s="18">
        <v>0</v>
      </c>
      <c r="I231" s="18">
        <v>0</v>
      </c>
      <c r="J231" s="18">
        <v>0</v>
      </c>
      <c r="K231" s="18">
        <v>0</v>
      </c>
    </row>
    <row r="232" spans="1:11">
      <c r="A232" s="128" t="s">
        <v>338</v>
      </c>
      <c r="B232" s="113"/>
      <c r="C232" s="113"/>
      <c r="D232" s="113"/>
      <c r="E232" s="113"/>
      <c r="F232" s="113"/>
      <c r="G232" s="113"/>
      <c r="H232" s="113"/>
      <c r="I232" s="113"/>
      <c r="J232" s="113"/>
      <c r="K232" s="113"/>
    </row>
    <row r="233" spans="1:11">
      <c r="A233" s="131" t="s">
        <v>329</v>
      </c>
      <c r="B233" s="132">
        <v>0</v>
      </c>
      <c r="C233" s="133">
        <v>0</v>
      </c>
      <c r="D233" s="133">
        <v>0</v>
      </c>
      <c r="E233" s="133">
        <v>0</v>
      </c>
      <c r="F233" s="133">
        <v>0</v>
      </c>
      <c r="G233" s="132">
        <v>0</v>
      </c>
      <c r="H233" s="133">
        <v>0</v>
      </c>
      <c r="I233" s="133">
        <v>0</v>
      </c>
      <c r="J233" s="133">
        <v>0</v>
      </c>
      <c r="K233" s="133">
        <v>0</v>
      </c>
    </row>
    <row r="234" spans="1:11">
      <c r="A234" s="131" t="s">
        <v>330</v>
      </c>
      <c r="B234" s="133">
        <v>0</v>
      </c>
      <c r="C234" s="132">
        <v>0</v>
      </c>
      <c r="D234" s="133">
        <v>0</v>
      </c>
      <c r="E234" s="133">
        <v>0</v>
      </c>
      <c r="F234" s="133">
        <v>0</v>
      </c>
      <c r="G234" s="133">
        <v>0</v>
      </c>
      <c r="H234" s="132">
        <v>0</v>
      </c>
      <c r="I234" s="133">
        <v>0</v>
      </c>
      <c r="J234" s="133">
        <v>0</v>
      </c>
      <c r="K234" s="133">
        <v>0</v>
      </c>
    </row>
    <row r="235" spans="1:11">
      <c r="A235" s="131" t="s">
        <v>331</v>
      </c>
      <c r="B235" s="133">
        <v>0</v>
      </c>
      <c r="C235" s="133">
        <v>0</v>
      </c>
      <c r="D235" s="132">
        <v>0</v>
      </c>
      <c r="E235" s="133">
        <v>0</v>
      </c>
      <c r="F235" s="133">
        <v>0</v>
      </c>
      <c r="G235" s="133">
        <v>0</v>
      </c>
      <c r="H235" s="133">
        <v>0</v>
      </c>
      <c r="I235" s="132">
        <v>0</v>
      </c>
      <c r="J235" s="133">
        <v>0</v>
      </c>
      <c r="K235" s="133">
        <v>0</v>
      </c>
    </row>
    <row r="236" spans="1:11">
      <c r="A236" s="131" t="s">
        <v>332</v>
      </c>
      <c r="B236" s="133">
        <v>0</v>
      </c>
      <c r="C236" s="133">
        <v>0</v>
      </c>
      <c r="D236" s="133">
        <v>0</v>
      </c>
      <c r="E236" s="132">
        <v>0</v>
      </c>
      <c r="F236" s="133">
        <v>0</v>
      </c>
      <c r="G236" s="133">
        <v>0</v>
      </c>
      <c r="H236" s="133">
        <v>0</v>
      </c>
      <c r="I236" s="133">
        <v>0</v>
      </c>
      <c r="J236" s="132">
        <v>0</v>
      </c>
      <c r="K236" s="133">
        <v>0</v>
      </c>
    </row>
    <row r="237" spans="1:11">
      <c r="A237" s="131" t="s">
        <v>333</v>
      </c>
      <c r="B237" s="133">
        <v>0</v>
      </c>
      <c r="C237" s="133">
        <v>0</v>
      </c>
      <c r="D237" s="133">
        <v>0</v>
      </c>
      <c r="E237" s="133">
        <v>0</v>
      </c>
      <c r="F237" s="132">
        <v>0</v>
      </c>
      <c r="G237" s="133">
        <v>0</v>
      </c>
      <c r="H237" s="133">
        <v>0</v>
      </c>
      <c r="I237" s="133">
        <v>0</v>
      </c>
      <c r="J237" s="133">
        <v>0</v>
      </c>
      <c r="K237" s="132">
        <v>0</v>
      </c>
    </row>
    <row r="238" spans="1:11">
      <c r="A238" s="1"/>
    </row>
    <row r="239" spans="1:11">
      <c r="A239" s="1"/>
    </row>
    <row r="240" spans="1:11" ht="30">
      <c r="A240" s="128" t="s">
        <v>341</v>
      </c>
    </row>
    <row r="241" spans="1:181" ht="15" customHeight="1">
      <c r="A241" s="422" t="s">
        <v>342</v>
      </c>
      <c r="B241" s="36" t="s">
        <v>343</v>
      </c>
      <c r="C241" s="406" t="s">
        <v>126</v>
      </c>
    </row>
    <row r="242" spans="1:181">
      <c r="A242" s="422"/>
      <c r="B242" s="36" t="s">
        <v>344</v>
      </c>
      <c r="C242" s="406"/>
    </row>
    <row r="243" spans="1:181">
      <c r="A243" s="134" t="s">
        <v>345</v>
      </c>
      <c r="B243" s="19" t="s">
        <v>346</v>
      </c>
      <c r="D243" s="134" t="s">
        <v>347</v>
      </c>
      <c r="E243" s="19" t="s">
        <v>348</v>
      </c>
    </row>
    <row r="244" spans="1:181">
      <c r="A244" s="135" t="s">
        <v>349</v>
      </c>
    </row>
    <row r="245" spans="1:181" ht="51" customHeight="1">
      <c r="A245" s="136" t="s">
        <v>350</v>
      </c>
      <c r="B245" s="420" t="s">
        <v>292</v>
      </c>
      <c r="C245" s="420"/>
      <c r="D245" s="420"/>
      <c r="E245" s="420"/>
      <c r="F245" s="420"/>
      <c r="G245" s="420" t="s">
        <v>293</v>
      </c>
      <c r="H245" s="420"/>
      <c r="I245" s="420"/>
      <c r="J245" s="420"/>
      <c r="K245" s="420"/>
      <c r="L245" s="420" t="s">
        <v>294</v>
      </c>
      <c r="M245" s="420"/>
      <c r="N245" s="420"/>
      <c r="O245" s="420"/>
      <c r="P245" s="420"/>
      <c r="Q245" s="420" t="s">
        <v>295</v>
      </c>
      <c r="R245" s="420"/>
      <c r="S245" s="420"/>
      <c r="T245" s="420"/>
      <c r="U245" s="420"/>
      <c r="V245" s="420" t="s">
        <v>296</v>
      </c>
      <c r="W245" s="420"/>
      <c r="X245" s="420"/>
      <c r="Y245" s="420"/>
      <c r="Z245" s="420"/>
      <c r="AA245" s="420" t="s">
        <v>297</v>
      </c>
      <c r="AB245" s="420"/>
      <c r="AC245" s="420"/>
      <c r="AD245" s="420"/>
      <c r="AE245" s="420"/>
      <c r="AF245" s="420" t="s">
        <v>298</v>
      </c>
      <c r="AG245" s="420"/>
      <c r="AH245" s="420"/>
      <c r="AI245" s="420"/>
      <c r="AJ245" s="420"/>
      <c r="AK245" s="420" t="s">
        <v>299</v>
      </c>
      <c r="AL245" s="420"/>
      <c r="AM245" s="420"/>
      <c r="AN245" s="420"/>
      <c r="AO245" s="420"/>
      <c r="AP245" s="420" t="s">
        <v>300</v>
      </c>
      <c r="AQ245" s="420"/>
      <c r="AR245" s="420"/>
      <c r="AS245" s="420"/>
      <c r="AT245" s="420"/>
      <c r="AU245" s="420" t="s">
        <v>301</v>
      </c>
      <c r="AV245" s="420"/>
      <c r="AW245" s="420"/>
      <c r="AX245" s="420"/>
      <c r="AY245" s="420"/>
      <c r="AZ245" s="420" t="s">
        <v>302</v>
      </c>
      <c r="BA245" s="420"/>
      <c r="BB245" s="420"/>
      <c r="BC245" s="420"/>
      <c r="BD245" s="420"/>
      <c r="BE245" s="420" t="s">
        <v>303</v>
      </c>
      <c r="BF245" s="420"/>
      <c r="BG245" s="420"/>
      <c r="BH245" s="420"/>
      <c r="BI245" s="420"/>
      <c r="BJ245" s="420" t="s">
        <v>304</v>
      </c>
      <c r="BK245" s="420"/>
      <c r="BL245" s="420"/>
      <c r="BM245" s="420"/>
      <c r="BN245" s="420"/>
      <c r="BO245" s="420" t="s">
        <v>305</v>
      </c>
      <c r="BP245" s="420"/>
      <c r="BQ245" s="420"/>
      <c r="BR245" s="420"/>
      <c r="BS245" s="420"/>
      <c r="BT245" s="420" t="s">
        <v>306</v>
      </c>
      <c r="BU245" s="420"/>
      <c r="BV245" s="420"/>
      <c r="BW245" s="420"/>
      <c r="BX245" s="420"/>
      <c r="BY245" s="420" t="s">
        <v>307</v>
      </c>
      <c r="BZ245" s="420"/>
      <c r="CA245" s="420"/>
      <c r="CB245" s="420"/>
      <c r="CC245" s="420"/>
      <c r="CD245" s="420" t="s">
        <v>308</v>
      </c>
      <c r="CE245" s="420"/>
      <c r="CF245" s="420"/>
      <c r="CG245" s="420"/>
      <c r="CH245" s="420"/>
      <c r="CI245" s="420" t="s">
        <v>309</v>
      </c>
      <c r="CJ245" s="420"/>
      <c r="CK245" s="420"/>
      <c r="CL245" s="420"/>
      <c r="CM245" s="420"/>
      <c r="CN245" s="420" t="s">
        <v>310</v>
      </c>
      <c r="CO245" s="420"/>
      <c r="CP245" s="420"/>
      <c r="CQ245" s="420"/>
      <c r="CR245" s="420"/>
      <c r="CS245" s="420" t="s">
        <v>311</v>
      </c>
      <c r="CT245" s="420"/>
      <c r="CU245" s="420"/>
      <c r="CV245" s="420"/>
      <c r="CW245" s="420"/>
      <c r="CX245" s="420" t="s">
        <v>312</v>
      </c>
      <c r="CY245" s="420"/>
      <c r="CZ245" s="420"/>
      <c r="DA245" s="420"/>
      <c r="DB245" s="420"/>
      <c r="DC245" s="420" t="s">
        <v>313</v>
      </c>
      <c r="DD245" s="420"/>
      <c r="DE245" s="420"/>
      <c r="DF245" s="420"/>
      <c r="DG245" s="420"/>
      <c r="DH245" s="421" t="s">
        <v>314</v>
      </c>
      <c r="DI245" s="421"/>
      <c r="DJ245" s="421"/>
      <c r="DK245" s="129" t="s">
        <v>315</v>
      </c>
      <c r="DL245" s="129">
        <v>0</v>
      </c>
      <c r="DM245" s="420" t="s">
        <v>316</v>
      </c>
      <c r="DN245" s="420"/>
      <c r="DO245" s="420"/>
      <c r="DP245" s="420"/>
      <c r="DQ245" s="420"/>
      <c r="DR245" s="420" t="s">
        <v>317</v>
      </c>
      <c r="DS245" s="420"/>
      <c r="DT245" s="420"/>
      <c r="DU245" s="420"/>
      <c r="DV245" s="420"/>
      <c r="DW245" s="420" t="s">
        <v>318</v>
      </c>
      <c r="DX245" s="420"/>
      <c r="DY245" s="420"/>
      <c r="DZ245" s="420"/>
      <c r="EA245" s="420"/>
      <c r="EB245" s="420" t="s">
        <v>319</v>
      </c>
      <c r="EC245" s="420"/>
      <c r="ED245" s="420"/>
      <c r="EE245" s="420"/>
      <c r="EF245" s="420"/>
      <c r="EG245" s="420" t="s">
        <v>320</v>
      </c>
      <c r="EH245" s="420"/>
      <c r="EI245" s="420"/>
      <c r="EJ245" s="420"/>
      <c r="EK245" s="420"/>
      <c r="EL245" s="420" t="s">
        <v>321</v>
      </c>
      <c r="EM245" s="420"/>
      <c r="EN245" s="420"/>
      <c r="EO245" s="420"/>
      <c r="EP245" s="420"/>
      <c r="EQ245" s="420" t="s">
        <v>322</v>
      </c>
      <c r="ER245" s="420"/>
      <c r="ES245" s="420"/>
      <c r="ET245" s="420"/>
      <c r="EU245" s="420"/>
      <c r="EV245" s="420" t="s">
        <v>323</v>
      </c>
      <c r="EW245" s="420"/>
      <c r="EX245" s="420"/>
      <c r="EY245" s="420"/>
      <c r="EZ245" s="420"/>
      <c r="FA245" s="420" t="s">
        <v>324</v>
      </c>
      <c r="FB245" s="420"/>
      <c r="FC245" s="420"/>
      <c r="FD245" s="420"/>
      <c r="FE245" s="420"/>
      <c r="FF245" s="420" t="s">
        <v>325</v>
      </c>
      <c r="FG245" s="420"/>
      <c r="FH245" s="420"/>
      <c r="FI245" s="420"/>
      <c r="FJ245" s="420"/>
      <c r="FK245" s="420" t="s">
        <v>326</v>
      </c>
      <c r="FL245" s="420"/>
      <c r="FM245" s="420"/>
      <c r="FN245" s="420"/>
      <c r="FO245" s="420"/>
      <c r="FP245" s="420" t="s">
        <v>327</v>
      </c>
      <c r="FQ245" s="420"/>
      <c r="FR245" s="420"/>
      <c r="FS245" s="420"/>
      <c r="FT245" s="420"/>
      <c r="FU245" s="420" t="s">
        <v>328</v>
      </c>
      <c r="FV245" s="420"/>
      <c r="FW245" s="420"/>
      <c r="FX245" s="420"/>
      <c r="FY245" s="420"/>
    </row>
    <row r="246" spans="1:181">
      <c r="A246" s="1"/>
      <c r="B246" s="19" t="s">
        <v>329</v>
      </c>
      <c r="C246" s="19" t="s">
        <v>330</v>
      </c>
      <c r="D246" s="19" t="s">
        <v>331</v>
      </c>
      <c r="E246" s="19" t="s">
        <v>332</v>
      </c>
      <c r="F246" s="19" t="s">
        <v>333</v>
      </c>
      <c r="G246" s="19" t="s">
        <v>329</v>
      </c>
      <c r="H246" s="19" t="s">
        <v>330</v>
      </c>
      <c r="I246" s="19" t="s">
        <v>331</v>
      </c>
      <c r="J246" s="19" t="s">
        <v>332</v>
      </c>
      <c r="K246" s="19" t="s">
        <v>333</v>
      </c>
      <c r="L246" s="19" t="s">
        <v>329</v>
      </c>
      <c r="M246" s="19" t="s">
        <v>330</v>
      </c>
      <c r="N246" s="19" t="s">
        <v>331</v>
      </c>
      <c r="O246" s="19" t="s">
        <v>332</v>
      </c>
      <c r="P246" s="19" t="s">
        <v>333</v>
      </c>
      <c r="Q246" s="19" t="s">
        <v>329</v>
      </c>
      <c r="R246" s="19" t="s">
        <v>330</v>
      </c>
      <c r="S246" s="19" t="s">
        <v>331</v>
      </c>
      <c r="T246" s="19" t="s">
        <v>332</v>
      </c>
      <c r="U246" s="19" t="s">
        <v>333</v>
      </c>
      <c r="V246" s="19" t="s">
        <v>329</v>
      </c>
      <c r="W246" s="19" t="s">
        <v>330</v>
      </c>
      <c r="X246" s="19" t="s">
        <v>331</v>
      </c>
      <c r="Y246" s="19" t="s">
        <v>332</v>
      </c>
      <c r="Z246" s="19" t="s">
        <v>333</v>
      </c>
      <c r="AA246" s="19" t="s">
        <v>329</v>
      </c>
      <c r="AB246" s="19" t="s">
        <v>330</v>
      </c>
      <c r="AC246" s="19" t="s">
        <v>331</v>
      </c>
      <c r="AD246" s="19" t="s">
        <v>332</v>
      </c>
      <c r="AE246" s="19" t="s">
        <v>333</v>
      </c>
      <c r="AF246" s="19" t="s">
        <v>329</v>
      </c>
      <c r="AG246" s="19" t="s">
        <v>330</v>
      </c>
      <c r="AH246" s="19" t="s">
        <v>331</v>
      </c>
      <c r="AI246" s="19" t="s">
        <v>332</v>
      </c>
      <c r="AJ246" s="19" t="s">
        <v>333</v>
      </c>
      <c r="AK246" s="19" t="s">
        <v>329</v>
      </c>
      <c r="AL246" s="19" t="s">
        <v>330</v>
      </c>
      <c r="AM246" s="19" t="s">
        <v>331</v>
      </c>
      <c r="AN246" s="19" t="s">
        <v>332</v>
      </c>
      <c r="AO246" s="19" t="s">
        <v>333</v>
      </c>
      <c r="AP246" s="19" t="s">
        <v>329</v>
      </c>
      <c r="AQ246" s="19" t="s">
        <v>330</v>
      </c>
      <c r="AR246" s="19" t="s">
        <v>331</v>
      </c>
      <c r="AS246" s="19" t="s">
        <v>332</v>
      </c>
      <c r="AT246" s="19" t="s">
        <v>333</v>
      </c>
      <c r="AU246" s="19" t="s">
        <v>329</v>
      </c>
      <c r="AV246" s="19" t="s">
        <v>330</v>
      </c>
      <c r="AW246" s="19" t="s">
        <v>331</v>
      </c>
      <c r="AX246" s="19" t="s">
        <v>332</v>
      </c>
      <c r="AY246" s="19" t="s">
        <v>333</v>
      </c>
      <c r="AZ246" s="19" t="s">
        <v>329</v>
      </c>
      <c r="BA246" s="19" t="s">
        <v>330</v>
      </c>
      <c r="BB246" s="19" t="s">
        <v>331</v>
      </c>
      <c r="BC246" s="19" t="s">
        <v>332</v>
      </c>
      <c r="BD246" s="19" t="s">
        <v>333</v>
      </c>
      <c r="BE246" s="19" t="s">
        <v>329</v>
      </c>
      <c r="BF246" s="19" t="s">
        <v>330</v>
      </c>
      <c r="BG246" s="19" t="s">
        <v>331</v>
      </c>
      <c r="BH246" s="19" t="s">
        <v>332</v>
      </c>
      <c r="BI246" s="19" t="s">
        <v>333</v>
      </c>
      <c r="BJ246" s="19" t="s">
        <v>329</v>
      </c>
      <c r="BK246" s="19" t="s">
        <v>330</v>
      </c>
      <c r="BL246" s="19" t="s">
        <v>331</v>
      </c>
      <c r="BM246" s="19" t="s">
        <v>332</v>
      </c>
      <c r="BN246" s="19" t="s">
        <v>333</v>
      </c>
      <c r="BO246" s="19" t="s">
        <v>329</v>
      </c>
      <c r="BP246" s="19" t="s">
        <v>330</v>
      </c>
      <c r="BQ246" s="19" t="s">
        <v>331</v>
      </c>
      <c r="BR246" s="19" t="s">
        <v>332</v>
      </c>
      <c r="BS246" s="19" t="s">
        <v>333</v>
      </c>
      <c r="BT246" s="19" t="s">
        <v>329</v>
      </c>
      <c r="BU246" s="19" t="s">
        <v>330</v>
      </c>
      <c r="BV246" s="19" t="s">
        <v>331</v>
      </c>
      <c r="BW246" s="19" t="s">
        <v>332</v>
      </c>
      <c r="BX246" s="19" t="s">
        <v>333</v>
      </c>
      <c r="BY246" s="19" t="s">
        <v>329</v>
      </c>
      <c r="BZ246" s="19" t="s">
        <v>330</v>
      </c>
      <c r="CA246" s="19" t="s">
        <v>331</v>
      </c>
      <c r="CB246" s="19" t="s">
        <v>332</v>
      </c>
      <c r="CC246" s="19" t="s">
        <v>333</v>
      </c>
      <c r="CD246" s="19" t="s">
        <v>329</v>
      </c>
      <c r="CE246" s="19" t="s">
        <v>330</v>
      </c>
      <c r="CF246" s="19" t="s">
        <v>331</v>
      </c>
      <c r="CG246" s="19" t="s">
        <v>332</v>
      </c>
      <c r="CH246" s="19" t="s">
        <v>333</v>
      </c>
      <c r="CI246" s="19" t="s">
        <v>329</v>
      </c>
      <c r="CJ246" s="19" t="s">
        <v>330</v>
      </c>
      <c r="CK246" s="19" t="s">
        <v>331</v>
      </c>
      <c r="CL246" s="19" t="s">
        <v>332</v>
      </c>
      <c r="CM246" s="19" t="s">
        <v>333</v>
      </c>
      <c r="CN246" s="19" t="s">
        <v>329</v>
      </c>
      <c r="CO246" s="19" t="s">
        <v>330</v>
      </c>
      <c r="CP246" s="19" t="s">
        <v>331</v>
      </c>
      <c r="CQ246" s="19" t="s">
        <v>332</v>
      </c>
      <c r="CR246" s="19" t="s">
        <v>333</v>
      </c>
      <c r="CS246" s="19" t="s">
        <v>329</v>
      </c>
      <c r="CT246" s="19" t="s">
        <v>330</v>
      </c>
      <c r="CU246" s="19" t="s">
        <v>331</v>
      </c>
      <c r="CV246" s="19" t="s">
        <v>332</v>
      </c>
      <c r="CW246" s="19" t="s">
        <v>333</v>
      </c>
      <c r="CX246" s="19" t="s">
        <v>329</v>
      </c>
      <c r="CY246" s="19" t="s">
        <v>330</v>
      </c>
      <c r="CZ246" s="19" t="s">
        <v>331</v>
      </c>
      <c r="DA246" s="19" t="s">
        <v>332</v>
      </c>
      <c r="DB246" s="19" t="s">
        <v>333</v>
      </c>
      <c r="DC246" s="19" t="s">
        <v>329</v>
      </c>
      <c r="DD246" s="19" t="s">
        <v>330</v>
      </c>
      <c r="DE246" s="19" t="s">
        <v>331</v>
      </c>
      <c r="DF246" s="19" t="s">
        <v>332</v>
      </c>
      <c r="DG246" s="19" t="s">
        <v>333</v>
      </c>
      <c r="DH246" s="99" t="s">
        <v>329</v>
      </c>
      <c r="DI246" s="99" t="s">
        <v>330</v>
      </c>
      <c r="DJ246" s="99" t="s">
        <v>331</v>
      </c>
      <c r="DK246" s="99" t="s">
        <v>332</v>
      </c>
      <c r="DL246" s="19" t="s">
        <v>333</v>
      </c>
      <c r="DM246" s="19" t="s">
        <v>329</v>
      </c>
      <c r="DN246" s="19" t="s">
        <v>330</v>
      </c>
      <c r="DO246" s="19" t="s">
        <v>331</v>
      </c>
      <c r="DP246" s="19" t="s">
        <v>332</v>
      </c>
      <c r="DQ246" s="19" t="s">
        <v>333</v>
      </c>
      <c r="DR246" s="19" t="s">
        <v>329</v>
      </c>
      <c r="DS246" s="19" t="s">
        <v>330</v>
      </c>
      <c r="DT246" s="19" t="s">
        <v>331</v>
      </c>
      <c r="DU246" s="19" t="s">
        <v>332</v>
      </c>
      <c r="DV246" s="19" t="s">
        <v>333</v>
      </c>
      <c r="DW246" s="19" t="s">
        <v>329</v>
      </c>
      <c r="DX246" s="19" t="s">
        <v>330</v>
      </c>
      <c r="DY246" s="19" t="s">
        <v>331</v>
      </c>
      <c r="DZ246" s="19" t="s">
        <v>332</v>
      </c>
      <c r="EA246" s="19" t="s">
        <v>333</v>
      </c>
      <c r="EB246" s="19" t="s">
        <v>329</v>
      </c>
      <c r="EC246" s="19" t="s">
        <v>330</v>
      </c>
      <c r="ED246" s="19" t="s">
        <v>331</v>
      </c>
      <c r="EE246" s="19" t="s">
        <v>332</v>
      </c>
      <c r="EF246" s="19" t="s">
        <v>333</v>
      </c>
      <c r="EG246" s="19" t="s">
        <v>329</v>
      </c>
      <c r="EH246" s="19" t="s">
        <v>330</v>
      </c>
      <c r="EI246" s="19" t="s">
        <v>331</v>
      </c>
      <c r="EJ246" s="19" t="s">
        <v>332</v>
      </c>
      <c r="EK246" s="19" t="s">
        <v>333</v>
      </c>
      <c r="EL246" s="19" t="s">
        <v>329</v>
      </c>
      <c r="EM246" s="19" t="s">
        <v>330</v>
      </c>
      <c r="EN246" s="19" t="s">
        <v>331</v>
      </c>
      <c r="EO246" s="19" t="s">
        <v>332</v>
      </c>
      <c r="EP246" s="19" t="s">
        <v>333</v>
      </c>
      <c r="EQ246" s="19" t="s">
        <v>329</v>
      </c>
      <c r="ER246" s="19" t="s">
        <v>330</v>
      </c>
      <c r="ES246" s="19" t="s">
        <v>331</v>
      </c>
      <c r="ET246" s="19" t="s">
        <v>332</v>
      </c>
      <c r="EU246" s="19" t="s">
        <v>333</v>
      </c>
      <c r="EV246" s="19" t="s">
        <v>329</v>
      </c>
      <c r="EW246" s="19" t="s">
        <v>330</v>
      </c>
      <c r="EX246" s="19" t="s">
        <v>331</v>
      </c>
      <c r="EY246" s="19" t="s">
        <v>332</v>
      </c>
      <c r="EZ246" s="19" t="s">
        <v>333</v>
      </c>
      <c r="FA246" s="19" t="s">
        <v>329</v>
      </c>
      <c r="FB246" s="19" t="s">
        <v>330</v>
      </c>
      <c r="FC246" s="19" t="s">
        <v>331</v>
      </c>
      <c r="FD246" s="19" t="s">
        <v>332</v>
      </c>
      <c r="FE246" s="19" t="s">
        <v>333</v>
      </c>
      <c r="FF246" s="19" t="s">
        <v>329</v>
      </c>
      <c r="FG246" s="19" t="s">
        <v>330</v>
      </c>
      <c r="FH246" s="19" t="s">
        <v>331</v>
      </c>
      <c r="FI246" s="19" t="s">
        <v>332</v>
      </c>
      <c r="FJ246" s="19" t="s">
        <v>333</v>
      </c>
      <c r="FK246" s="19" t="s">
        <v>329</v>
      </c>
      <c r="FL246" s="19" t="s">
        <v>330</v>
      </c>
      <c r="FM246" s="19" t="s">
        <v>331</v>
      </c>
      <c r="FN246" s="19" t="s">
        <v>332</v>
      </c>
      <c r="FO246" s="19" t="s">
        <v>333</v>
      </c>
      <c r="FP246" s="19" t="s">
        <v>329</v>
      </c>
      <c r="FQ246" s="19" t="s">
        <v>330</v>
      </c>
      <c r="FR246" s="19" t="s">
        <v>331</v>
      </c>
      <c r="FS246" s="19" t="s">
        <v>332</v>
      </c>
      <c r="FT246" s="19" t="s">
        <v>333</v>
      </c>
      <c r="FU246" s="19" t="s">
        <v>329</v>
      </c>
      <c r="FV246" s="19" t="s">
        <v>330</v>
      </c>
      <c r="FW246" s="19" t="s">
        <v>331</v>
      </c>
      <c r="FX246" s="19" t="s">
        <v>332</v>
      </c>
      <c r="FY246" s="19" t="s">
        <v>333</v>
      </c>
    </row>
    <row r="247" spans="1:181">
      <c r="A247" s="134" t="s">
        <v>351</v>
      </c>
      <c r="B247" s="18">
        <v>0.67505168902629997</v>
      </c>
      <c r="C247" s="18">
        <v>5.1094287867918801E-2</v>
      </c>
      <c r="D247" s="18">
        <v>2.6291186340338699</v>
      </c>
      <c r="E247" s="18">
        <v>0.26023408117519098</v>
      </c>
      <c r="F247" s="18">
        <v>0.25445363024913897</v>
      </c>
      <c r="G247" s="18">
        <v>1.3283417503967001</v>
      </c>
      <c r="H247" s="18">
        <v>0.21661982425221701</v>
      </c>
      <c r="I247" s="18">
        <v>1.19570220906588</v>
      </c>
      <c r="J247" s="18">
        <v>4.6627757079169498</v>
      </c>
      <c r="K247" s="18">
        <v>1.18704845165241</v>
      </c>
      <c r="L247" s="18">
        <v>0.411626216911533</v>
      </c>
      <c r="M247" s="18">
        <v>0.120106306553901</v>
      </c>
      <c r="N247" s="18">
        <v>0.43695490528792402</v>
      </c>
      <c r="O247" s="18">
        <v>0.333934656077224</v>
      </c>
      <c r="P247" s="18">
        <v>0.97044761844443195</v>
      </c>
      <c r="Q247" s="18">
        <v>0.70240789735129805</v>
      </c>
      <c r="R247" s="18">
        <v>0.187575496682129</v>
      </c>
      <c r="S247" s="18">
        <v>0.39044188652557799</v>
      </c>
      <c r="T247" s="18">
        <v>0.23320030953411799</v>
      </c>
      <c r="U247" s="18">
        <v>0.49724291289232397</v>
      </c>
      <c r="V247" s="18">
        <v>0.257570487271157</v>
      </c>
      <c r="W247" s="18">
        <v>7.2209697732040404E-2</v>
      </c>
      <c r="X247" s="18">
        <v>0.32373966589948899</v>
      </c>
      <c r="Y247" s="18">
        <v>8.2396020530615594E-2</v>
      </c>
      <c r="Z247" s="18">
        <v>0.202486877090432</v>
      </c>
      <c r="AA247" s="18">
        <v>0.67778379323133697</v>
      </c>
      <c r="AB247" s="18">
        <v>0.178755051947868</v>
      </c>
      <c r="AC247" s="18">
        <v>0.57342542058613699</v>
      </c>
      <c r="AD247" s="18">
        <v>0.246573794513261</v>
      </c>
      <c r="AE247" s="18">
        <v>1.4033225078919001</v>
      </c>
      <c r="AF247" s="18">
        <v>1.0676209273986501</v>
      </c>
      <c r="AG247" s="18">
        <v>0.27018420717455499</v>
      </c>
      <c r="AH247" s="18">
        <v>0.41270602490992597</v>
      </c>
      <c r="AI247" s="18">
        <v>0.46051132438150699</v>
      </c>
      <c r="AJ247" s="18">
        <v>1.6711461492308299</v>
      </c>
      <c r="AK247" s="18">
        <v>0.70691238700271797</v>
      </c>
      <c r="AL247" s="18">
        <v>0.72196412104983099</v>
      </c>
      <c r="AM247" s="18">
        <v>7.1925140018616096</v>
      </c>
      <c r="AN247" s="18">
        <v>2.0365279736233002</v>
      </c>
      <c r="AO247" s="18">
        <v>0.58130286670484499</v>
      </c>
      <c r="AP247" s="18">
        <v>1.51459974828503</v>
      </c>
      <c r="AQ247" s="18">
        <v>0.66974306858597499</v>
      </c>
      <c r="AR247" s="18">
        <v>1.1478778986126099</v>
      </c>
      <c r="AS247" s="18">
        <v>1.4393643503734901</v>
      </c>
      <c r="AT247" s="18">
        <v>1.0175599074126001</v>
      </c>
      <c r="AU247" s="18">
        <v>1.73611014300962</v>
      </c>
      <c r="AV247" s="18">
        <v>0.24392179773689701</v>
      </c>
      <c r="AW247" s="18">
        <v>1.59707255186028</v>
      </c>
      <c r="AX247" s="18">
        <v>0.98850677153556199</v>
      </c>
      <c r="AY247" s="18">
        <v>2.3399554549826398</v>
      </c>
      <c r="AZ247" s="18">
        <v>1.9519753682288401</v>
      </c>
      <c r="BA247" s="18">
        <v>0.128754834699087</v>
      </c>
      <c r="BB247" s="18">
        <v>1.78498551045562</v>
      </c>
      <c r="BC247" s="18">
        <v>1.64611432649006</v>
      </c>
      <c r="BD247" s="18">
        <v>8.3121494982128201</v>
      </c>
      <c r="BE247" s="18">
        <v>2.1948024460231101</v>
      </c>
      <c r="BF247" s="18">
        <v>0.223249463396342</v>
      </c>
      <c r="BG247" s="18">
        <v>0.38925971053157898</v>
      </c>
      <c r="BH247" s="18">
        <v>1.1200065077483701</v>
      </c>
      <c r="BI247" s="18">
        <v>2.74096286220382</v>
      </c>
      <c r="BJ247" s="18">
        <v>0.324095429192924</v>
      </c>
      <c r="BK247" s="18">
        <v>4.9490995932290102E-2</v>
      </c>
      <c r="BL247" s="18">
        <v>0.19970663635058</v>
      </c>
      <c r="BM247" s="18">
        <v>0.12287157033151699</v>
      </c>
      <c r="BN247" s="18">
        <v>0.16728426817746</v>
      </c>
      <c r="BO247" s="18">
        <v>0.216582423833204</v>
      </c>
      <c r="BP247" s="18">
        <v>1.9164866737161002E-2</v>
      </c>
      <c r="BQ247" s="18">
        <v>0.161117872047018</v>
      </c>
      <c r="BR247" s="18">
        <v>6.9688079198573394E-2</v>
      </c>
      <c r="BS247" s="18">
        <v>2.6689358813394001E-2</v>
      </c>
      <c r="BT247" s="18">
        <v>0.261991508082564</v>
      </c>
      <c r="BU247" s="18">
        <v>4.9945510007376001E-2</v>
      </c>
      <c r="BV247" s="18">
        <v>0.14861014064157799</v>
      </c>
      <c r="BW247" s="18">
        <v>0.110171715083225</v>
      </c>
      <c r="BX247" s="18">
        <v>9.6399109517462694E-2</v>
      </c>
      <c r="BY247" s="18">
        <v>0.817073910627103</v>
      </c>
      <c r="BZ247" s="18">
        <v>0.19532635509562399</v>
      </c>
      <c r="CA247" s="18">
        <v>1.53687059086135</v>
      </c>
      <c r="CB247" s="18">
        <v>0.69220340679919401</v>
      </c>
      <c r="CC247" s="18">
        <v>1.04995255922894</v>
      </c>
      <c r="CD247" s="18">
        <v>2.8574728837212602</v>
      </c>
      <c r="CE247" s="18">
        <v>0.23420824672911</v>
      </c>
      <c r="CF247" s="18">
        <v>0.47998290859530102</v>
      </c>
      <c r="CG247" s="18">
        <v>2.73119171262086</v>
      </c>
      <c r="CH247" s="18">
        <v>2.4736628829479201</v>
      </c>
      <c r="CI247" s="18">
        <v>0.104738268920659</v>
      </c>
      <c r="CJ247" s="18">
        <v>9.9520566615255296E-3</v>
      </c>
      <c r="CK247" s="18">
        <v>0.66736922599697501</v>
      </c>
      <c r="CL247" s="18">
        <v>6.3798261366724701E-2</v>
      </c>
      <c r="CM247" s="18">
        <v>9.3382869888606501E-2</v>
      </c>
      <c r="CN247" s="18">
        <v>0.31807253183617501</v>
      </c>
      <c r="CO247" s="18">
        <v>3.1737355504994902E-2</v>
      </c>
      <c r="CP247" s="18">
        <v>0.48022100606538398</v>
      </c>
      <c r="CQ247" s="18">
        <v>0.113555332303892</v>
      </c>
      <c r="CR247" s="18">
        <v>1.46886167669856E-2</v>
      </c>
      <c r="CS247" s="18">
        <v>0.199851830456028</v>
      </c>
      <c r="CT247" s="18">
        <v>3.97430930281387E-2</v>
      </c>
      <c r="CU247" s="18">
        <v>0.410682033252801</v>
      </c>
      <c r="CV247" s="18">
        <v>5.9109336003401798E-2</v>
      </c>
      <c r="CW247" s="18">
        <v>2.3266987117771702E-2</v>
      </c>
      <c r="CX247" s="18">
        <v>0.47628496738666698</v>
      </c>
      <c r="CY247" s="18">
        <v>3.58369539506182E-2</v>
      </c>
      <c r="CZ247" s="18">
        <v>0.93014667180500699</v>
      </c>
      <c r="DA247" s="18">
        <v>0.17702047126196399</v>
      </c>
      <c r="DB247" s="18">
        <v>1.9494781005226801E-2</v>
      </c>
      <c r="DC247" s="18">
        <v>0.81623406851246705</v>
      </c>
      <c r="DD247" s="18">
        <v>5.1199497709253097E-2</v>
      </c>
      <c r="DE247" s="18">
        <v>0.94101911196563004</v>
      </c>
      <c r="DF247" s="18">
        <v>0.405675491520472</v>
      </c>
      <c r="DG247" s="18">
        <v>0.40393581762507902</v>
      </c>
      <c r="DH247" s="18">
        <v>0.42698523818255202</v>
      </c>
      <c r="DI247" s="18">
        <v>0</v>
      </c>
      <c r="DJ247" s="18">
        <v>6.0399768247247803</v>
      </c>
      <c r="DK247" s="18">
        <v>1.58529839300859</v>
      </c>
      <c r="DL247" s="18">
        <v>6.9137658812526301E-2</v>
      </c>
      <c r="DM247" s="18">
        <v>1.7964357772268401E-5</v>
      </c>
      <c r="DN247" s="18">
        <v>0</v>
      </c>
      <c r="DO247" s="18">
        <v>23.628451979670501</v>
      </c>
      <c r="DP247" s="18">
        <v>2.6750270062826601E-6</v>
      </c>
      <c r="DQ247" s="18">
        <v>9.7923505328753706E-3</v>
      </c>
      <c r="DR247" s="18">
        <v>0</v>
      </c>
      <c r="DS247" s="18">
        <v>0</v>
      </c>
      <c r="DT247" s="18">
        <v>25.085688402244202</v>
      </c>
      <c r="DU247" s="18">
        <v>1.8955822151764E-5</v>
      </c>
      <c r="DV247" s="18">
        <v>1.4927273666771199E-6</v>
      </c>
      <c r="DW247" s="18">
        <v>0.38538781727246102</v>
      </c>
      <c r="DX247" s="18">
        <v>8.9416722928342907E-2</v>
      </c>
      <c r="DY247" s="18">
        <v>2.499832934789</v>
      </c>
      <c r="DZ247" s="18">
        <v>0.104646096355553</v>
      </c>
      <c r="EA247" s="18">
        <v>3.5833224049942401E-2</v>
      </c>
      <c r="EB247" s="18">
        <v>0.26002566357274598</v>
      </c>
      <c r="EC247" s="18">
        <v>2.46470801131046E-2</v>
      </c>
      <c r="ED247" s="18">
        <v>0.42985268631370499</v>
      </c>
      <c r="EE247" s="18">
        <v>0.19572299833922099</v>
      </c>
      <c r="EF247" s="18">
        <v>6.3216713926129899E-3</v>
      </c>
      <c r="EG247" s="18">
        <v>0.13140905607447601</v>
      </c>
      <c r="EH247" s="18">
        <v>1.30423164071394E-2</v>
      </c>
      <c r="EI247" s="18">
        <v>0.18964237442788101</v>
      </c>
      <c r="EJ247" s="18">
        <v>4.12757712053878E-2</v>
      </c>
      <c r="EK247" s="18">
        <v>3.52348572153754E-3</v>
      </c>
      <c r="EL247" s="18">
        <v>0.27833046224886798</v>
      </c>
      <c r="EM247" s="18">
        <v>4.8944077422303799E-2</v>
      </c>
      <c r="EN247" s="18">
        <v>9.7973538052665704E-2</v>
      </c>
      <c r="EO247" s="18">
        <v>7.2965463252409504E-2</v>
      </c>
      <c r="EP247" s="18">
        <v>1.49440203014114E-2</v>
      </c>
      <c r="EQ247" s="18">
        <v>0.19378581229435099</v>
      </c>
      <c r="ER247" s="18">
        <v>1.8232748381631799E-2</v>
      </c>
      <c r="ES247" s="18">
        <v>0.512903730388795</v>
      </c>
      <c r="ET247" s="18">
        <v>0.10356363499920899</v>
      </c>
      <c r="EU247" s="18">
        <v>2.9755588523413701E-2</v>
      </c>
      <c r="EV247" s="18">
        <v>0.52611138233488297</v>
      </c>
      <c r="EW247" s="18">
        <v>4.2066680726921303E-2</v>
      </c>
      <c r="EX247" s="18">
        <v>0.839994674858347</v>
      </c>
      <c r="EY247" s="18">
        <v>0.79425898788070803</v>
      </c>
      <c r="EZ247" s="18">
        <v>8.2128427517318997E-2</v>
      </c>
      <c r="FA247" s="18">
        <v>0.74137834914394796</v>
      </c>
      <c r="FB247" s="18">
        <v>6.9146247723087695E-2</v>
      </c>
      <c r="FC247" s="18">
        <v>0.85008308479357197</v>
      </c>
      <c r="FD247" s="18">
        <v>0.21082169303149201</v>
      </c>
      <c r="FE247" s="18">
        <v>0.114546005930678</v>
      </c>
      <c r="FF247" s="18">
        <v>0.39270181573097401</v>
      </c>
      <c r="FG247" s="18">
        <v>3.9243414545020797E-2</v>
      </c>
      <c r="FH247" s="18">
        <v>0.75385614181159899</v>
      </c>
      <c r="FI247" s="18">
        <v>0.15304708986971699</v>
      </c>
      <c r="FJ247" s="18">
        <v>7.8974117210741102E-2</v>
      </c>
      <c r="FK247" s="18">
        <v>0.45223716980724699</v>
      </c>
      <c r="FL247" s="18">
        <v>7.4991985028164607E-2</v>
      </c>
      <c r="FM247" s="18">
        <v>0.92788804456364105</v>
      </c>
      <c r="FN247" s="18">
        <v>0.19740651264119199</v>
      </c>
      <c r="FO247" s="18">
        <v>8.1376429900637703E-2</v>
      </c>
      <c r="FP247" s="18">
        <v>0</v>
      </c>
      <c r="FQ247" s="18">
        <v>0</v>
      </c>
      <c r="FR247" s="18">
        <v>0</v>
      </c>
      <c r="FS247" s="18">
        <v>0</v>
      </c>
      <c r="FT247" s="18">
        <v>0</v>
      </c>
      <c r="FU247" s="18">
        <v>0.66827597255836901</v>
      </c>
      <c r="FV247" s="18">
        <v>0.158901439155964</v>
      </c>
      <c r="FW247" s="18">
        <v>1.5787787066541199</v>
      </c>
      <c r="FX247" s="18">
        <v>0.69008067538728901</v>
      </c>
      <c r="FY247" s="18">
        <v>1.4525695196166699</v>
      </c>
    </row>
    <row r="248" spans="1:181">
      <c r="A248" s="135" t="s">
        <v>352</v>
      </c>
      <c r="B248" s="135"/>
    </row>
    <row r="249" spans="1:181" ht="30">
      <c r="A249" s="134" t="s">
        <v>353</v>
      </c>
      <c r="B249" s="18" t="s">
        <v>11</v>
      </c>
      <c r="C249" s="19" t="s">
        <v>353</v>
      </c>
      <c r="D249" s="15"/>
    </row>
    <row r="250" spans="1:181" ht="30">
      <c r="A250" s="134" t="s">
        <v>354</v>
      </c>
      <c r="B250" s="18" t="s">
        <v>282</v>
      </c>
      <c r="C250" s="137" t="s">
        <v>354</v>
      </c>
      <c r="D250" s="15"/>
    </row>
    <row r="251" spans="1:181">
      <c r="A251" s="1"/>
    </row>
    <row r="252" spans="1:181">
      <c r="A252" s="1"/>
    </row>
    <row r="253" spans="1:181">
      <c r="A253" s="1"/>
    </row>
    <row r="254" spans="1:181">
      <c r="A254" s="1"/>
    </row>
    <row r="255" spans="1:181" ht="14.45" customHeight="1">
      <c r="A255" s="423" t="s">
        <v>355</v>
      </c>
      <c r="B255" s="423"/>
      <c r="C255" s="423"/>
      <c r="D255" s="423"/>
      <c r="E255" s="424"/>
      <c r="F255" s="424"/>
    </row>
    <row r="256" spans="1:181" ht="28.9" customHeight="1">
      <c r="A256" s="138" t="s">
        <v>356</v>
      </c>
      <c r="B256" s="83" t="s">
        <v>357</v>
      </c>
      <c r="C256" s="139"/>
      <c r="D256" s="140"/>
      <c r="F256" s="139"/>
    </row>
    <row r="257" spans="1:6" ht="15" customHeight="1">
      <c r="A257" s="425" t="s">
        <v>358</v>
      </c>
      <c r="B257" s="92" t="s">
        <v>359</v>
      </c>
      <c r="C257" s="403" t="s">
        <v>360</v>
      </c>
      <c r="D257" s="426" t="s">
        <v>361</v>
      </c>
      <c r="E257" s="36" t="s">
        <v>359</v>
      </c>
      <c r="F257" s="403" t="s">
        <v>362</v>
      </c>
    </row>
    <row r="258" spans="1:6">
      <c r="A258" s="425"/>
      <c r="B258" s="36" t="s">
        <v>363</v>
      </c>
      <c r="C258" s="403"/>
      <c r="D258" s="403"/>
      <c r="E258" s="36" t="s">
        <v>363</v>
      </c>
      <c r="F258" s="403"/>
    </row>
    <row r="259" spans="1:6">
      <c r="A259" s="425"/>
      <c r="B259" s="36" t="s">
        <v>364</v>
      </c>
      <c r="C259" s="403"/>
      <c r="D259" s="403"/>
      <c r="E259" s="36" t="s">
        <v>364</v>
      </c>
      <c r="F259" s="403"/>
    </row>
    <row r="260" spans="1:6" ht="47.45" customHeight="1">
      <c r="A260" s="134" t="s">
        <v>365</v>
      </c>
      <c r="B260" s="18" t="s">
        <v>366</v>
      </c>
      <c r="C260" s="141" t="s">
        <v>367</v>
      </c>
      <c r="D260" s="43" t="s">
        <v>368</v>
      </c>
      <c r="E260" s="18" t="s">
        <v>366</v>
      </c>
      <c r="F260" s="141" t="s">
        <v>369</v>
      </c>
    </row>
    <row r="281" spans="1:6">
      <c r="A281" s="142" t="s">
        <v>370</v>
      </c>
      <c r="B281" s="55"/>
      <c r="C281" s="55"/>
      <c r="D281" s="55"/>
      <c r="E281" s="55"/>
      <c r="F281" s="55"/>
    </row>
    <row r="282" spans="1:6">
      <c r="A282" s="55" t="s">
        <v>371</v>
      </c>
      <c r="B282" s="55"/>
      <c r="C282" s="55"/>
      <c r="D282" s="55"/>
    </row>
    <row r="283" spans="1:6">
      <c r="A283" s="427" t="s">
        <v>372</v>
      </c>
      <c r="B283" s="427"/>
      <c r="C283" s="427"/>
      <c r="D283" s="143">
        <v>2</v>
      </c>
    </row>
    <row r="284" spans="1:6">
      <c r="A284" s="33" t="s">
        <v>373</v>
      </c>
      <c r="B284" s="33"/>
      <c r="C284" s="144"/>
      <c r="D284" s="55"/>
    </row>
    <row r="285" spans="1:6">
      <c r="A285" s="43" t="s">
        <v>374</v>
      </c>
      <c r="B285" s="143" t="s">
        <v>375</v>
      </c>
    </row>
    <row r="286" spans="1:6">
      <c r="A286" s="145" t="s">
        <v>376</v>
      </c>
      <c r="B286" s="146" t="s">
        <v>377</v>
      </c>
      <c r="D286" s="112" t="s">
        <v>378</v>
      </c>
      <c r="E286" s="112" t="s">
        <v>379</v>
      </c>
    </row>
    <row r="287" spans="1:6" ht="15" customHeight="1">
      <c r="A287" s="428" t="s">
        <v>380</v>
      </c>
      <c r="B287" s="18" t="s">
        <v>381</v>
      </c>
      <c r="C287" s="18" t="s">
        <v>382</v>
      </c>
      <c r="D287" s="19" t="s">
        <v>383</v>
      </c>
      <c r="E287" s="19" t="s">
        <v>383</v>
      </c>
    </row>
    <row r="288" spans="1:6">
      <c r="A288" s="428"/>
      <c r="B288" s="18" t="s">
        <v>384</v>
      </c>
      <c r="C288" s="18" t="s">
        <v>382</v>
      </c>
      <c r="D288" s="19" t="s">
        <v>383</v>
      </c>
      <c r="E288" s="19" t="s">
        <v>383</v>
      </c>
    </row>
    <row r="289" spans="1:5">
      <c r="A289" s="428"/>
      <c r="B289" s="18" t="s">
        <v>385</v>
      </c>
      <c r="C289" s="18" t="s">
        <v>382</v>
      </c>
      <c r="D289" s="19" t="s">
        <v>383</v>
      </c>
      <c r="E289" s="19" t="s">
        <v>383</v>
      </c>
    </row>
    <row r="290" spans="1:5">
      <c r="A290" s="428"/>
      <c r="B290" s="18" t="s">
        <v>386</v>
      </c>
      <c r="C290" s="18" t="s">
        <v>382</v>
      </c>
      <c r="D290" s="19" t="s">
        <v>383</v>
      </c>
      <c r="E290" s="19" t="s">
        <v>383</v>
      </c>
    </row>
    <row r="291" spans="1:5">
      <c r="A291" s="428"/>
      <c r="B291" s="18" t="s">
        <v>387</v>
      </c>
      <c r="C291" s="18" t="s">
        <v>382</v>
      </c>
      <c r="D291" s="19" t="s">
        <v>383</v>
      </c>
      <c r="E291" s="19" t="s">
        <v>383</v>
      </c>
    </row>
    <row r="292" spans="1:5">
      <c r="A292" s="428"/>
      <c r="B292" s="18" t="s">
        <v>388</v>
      </c>
      <c r="C292" s="18" t="s">
        <v>382</v>
      </c>
      <c r="D292" s="19" t="s">
        <v>383</v>
      </c>
      <c r="E292" s="19" t="s">
        <v>383</v>
      </c>
    </row>
    <row r="293" spans="1:5">
      <c r="A293" s="428"/>
      <c r="B293" s="18" t="s">
        <v>389</v>
      </c>
      <c r="C293" s="18" t="s">
        <v>382</v>
      </c>
      <c r="D293" s="19" t="s">
        <v>383</v>
      </c>
      <c r="E293" s="19" t="s">
        <v>383</v>
      </c>
    </row>
    <row r="294" spans="1:5">
      <c r="A294" s="428"/>
      <c r="B294" s="18" t="s">
        <v>390</v>
      </c>
      <c r="C294" s="18" t="s">
        <v>382</v>
      </c>
      <c r="D294" s="19" t="s">
        <v>383</v>
      </c>
      <c r="E294" s="19" t="s">
        <v>383</v>
      </c>
    </row>
    <row r="295" spans="1:5">
      <c r="A295" s="428"/>
      <c r="B295" s="18" t="s">
        <v>391</v>
      </c>
      <c r="C295" s="18" t="s">
        <v>382</v>
      </c>
      <c r="D295" s="19" t="s">
        <v>383</v>
      </c>
      <c r="E295" s="19" t="s">
        <v>383</v>
      </c>
    </row>
    <row r="296" spans="1:5">
      <c r="A296" s="428"/>
      <c r="B296" s="18" t="s">
        <v>392</v>
      </c>
      <c r="C296" s="18" t="s">
        <v>382</v>
      </c>
      <c r="D296" s="19" t="s">
        <v>383</v>
      </c>
      <c r="E296" s="19" t="s">
        <v>383</v>
      </c>
    </row>
    <row r="297" spans="1:5">
      <c r="A297" s="428"/>
      <c r="B297" s="18" t="s">
        <v>393</v>
      </c>
      <c r="C297" s="18" t="s">
        <v>382</v>
      </c>
      <c r="D297" s="19" t="s">
        <v>383</v>
      </c>
      <c r="E297" s="19" t="s">
        <v>383</v>
      </c>
    </row>
    <row r="298" spans="1:5">
      <c r="A298" s="428"/>
      <c r="B298" s="18" t="s">
        <v>394</v>
      </c>
      <c r="C298" s="18" t="s">
        <v>382</v>
      </c>
      <c r="D298" s="19" t="s">
        <v>383</v>
      </c>
      <c r="E298" s="19" t="s">
        <v>383</v>
      </c>
    </row>
    <row r="299" spans="1:5">
      <c r="A299" s="428"/>
      <c r="B299" s="18" t="s">
        <v>395</v>
      </c>
      <c r="C299" s="18" t="s">
        <v>382</v>
      </c>
      <c r="D299" s="19" t="s">
        <v>383</v>
      </c>
      <c r="E299" s="19" t="s">
        <v>383</v>
      </c>
    </row>
    <row r="300" spans="1:5">
      <c r="A300" s="428"/>
      <c r="B300" s="18" t="s">
        <v>396</v>
      </c>
      <c r="C300" s="18" t="s">
        <v>382</v>
      </c>
      <c r="D300" s="19" t="s">
        <v>383</v>
      </c>
      <c r="E300" s="19" t="s">
        <v>383</v>
      </c>
    </row>
    <row r="301" spans="1:5">
      <c r="A301" s="428"/>
      <c r="B301" s="18" t="s">
        <v>397</v>
      </c>
      <c r="C301" s="18" t="s">
        <v>382</v>
      </c>
      <c r="D301" s="19" t="s">
        <v>383</v>
      </c>
      <c r="E301" s="19" t="s">
        <v>383</v>
      </c>
    </row>
    <row r="302" spans="1:5">
      <c r="A302" s="428"/>
      <c r="B302" s="18" t="s">
        <v>398</v>
      </c>
      <c r="C302" s="18" t="s">
        <v>382</v>
      </c>
      <c r="D302" s="19" t="s">
        <v>383</v>
      </c>
      <c r="E302" s="19" t="s">
        <v>383</v>
      </c>
    </row>
    <row r="303" spans="1:5">
      <c r="A303" s="428"/>
      <c r="B303" s="18" t="s">
        <v>399</v>
      </c>
      <c r="C303" s="18" t="s">
        <v>382</v>
      </c>
      <c r="D303" s="19" t="s">
        <v>383</v>
      </c>
      <c r="E303" s="19" t="s">
        <v>383</v>
      </c>
    </row>
    <row r="304" spans="1:5">
      <c r="A304" s="428"/>
      <c r="B304" s="18" t="s">
        <v>400</v>
      </c>
      <c r="C304" s="18" t="s">
        <v>382</v>
      </c>
      <c r="D304" s="19" t="s">
        <v>383</v>
      </c>
      <c r="E304" s="19" t="s">
        <v>383</v>
      </c>
    </row>
    <row r="305" spans="1:6">
      <c r="A305" s="428"/>
      <c r="B305" s="18" t="s">
        <v>401</v>
      </c>
      <c r="C305" s="18" t="s">
        <v>382</v>
      </c>
      <c r="D305" s="19" t="s">
        <v>383</v>
      </c>
      <c r="E305" s="19" t="s">
        <v>383</v>
      </c>
    </row>
    <row r="306" spans="1:6">
      <c r="A306" s="33" t="s">
        <v>402</v>
      </c>
      <c r="B306" s="33"/>
      <c r="C306" s="18" t="s">
        <v>382</v>
      </c>
      <c r="D306" s="55"/>
    </row>
    <row r="307" spans="1:6">
      <c r="A307" s="8" t="s">
        <v>403</v>
      </c>
      <c r="B307" s="12" t="s">
        <v>404</v>
      </c>
      <c r="C307" s="15" t="s">
        <v>405</v>
      </c>
      <c r="D307" s="8" t="s">
        <v>406</v>
      </c>
      <c r="E307" s="18" t="s">
        <v>407</v>
      </c>
      <c r="F307" s="15" t="s">
        <v>408</v>
      </c>
    </row>
    <row r="308" spans="1:6">
      <c r="A308" s="8" t="s">
        <v>409</v>
      </c>
      <c r="B308" s="12" t="s">
        <v>404</v>
      </c>
      <c r="C308" s="15" t="s">
        <v>410</v>
      </c>
      <c r="D308" s="8" t="s">
        <v>411</v>
      </c>
      <c r="E308" s="18" t="s">
        <v>407</v>
      </c>
      <c r="F308" s="15" t="s">
        <v>412</v>
      </c>
    </row>
  </sheetData>
  <mergeCells count="138">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241:A242"/>
    <mergeCell ref="C241:C242"/>
    <mergeCell ref="B245:F245"/>
    <mergeCell ref="G245:K245"/>
    <mergeCell ref="L245:P245"/>
    <mergeCell ref="Q245:U245"/>
    <mergeCell ref="V245:Z245"/>
    <mergeCell ref="AA245:AE245"/>
    <mergeCell ref="AF245:AJ245"/>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A115:E115"/>
    <mergeCell ref="C116:E116"/>
    <mergeCell ref="C119:D119"/>
    <mergeCell ref="A122:A123"/>
    <mergeCell ref="D122:D125"/>
    <mergeCell ref="E122:E123"/>
    <mergeCell ref="F122:G123"/>
    <mergeCell ref="A124:A125"/>
    <mergeCell ref="E124:E125"/>
    <mergeCell ref="F124:G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MG356"/>
  <sheetViews>
    <sheetView tabSelected="1" topLeftCell="A295" zoomScale="70" zoomScaleNormal="70" workbookViewId="0">
      <selection activeCell="D301" sqref="D301"/>
    </sheetView>
  </sheetViews>
  <sheetFormatPr baseColWidth="10" defaultColWidth="10.7109375" defaultRowHeight="15"/>
  <cols>
    <col min="1" max="1" width="76.7109375" customWidth="1"/>
    <col min="2" max="2" width="64.85546875" customWidth="1"/>
    <col min="3" max="3" width="54.425781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 min="18" max="18" width="12.5703125" bestFit="1" customWidth="1"/>
  </cols>
  <sheetData>
    <row r="1" spans="1:40" ht="41.25" customHeight="1">
      <c r="A1" s="448" t="s">
        <v>788</v>
      </c>
      <c r="B1" s="448"/>
      <c r="C1" s="448"/>
    </row>
    <row r="2" spans="1:40" ht="27" thickBot="1">
      <c r="A2" s="147" t="s">
        <v>752</v>
      </c>
    </row>
    <row r="3" spans="1:40" ht="18.75">
      <c r="A3" s="429" t="s">
        <v>1</v>
      </c>
      <c r="B3" s="430"/>
      <c r="C3" s="430"/>
      <c r="D3" s="430"/>
      <c r="E3" s="430"/>
      <c r="F3" s="430"/>
      <c r="G3" s="430"/>
      <c r="H3" s="430"/>
      <c r="I3" s="430"/>
      <c r="J3" s="430"/>
      <c r="K3" s="430"/>
      <c r="L3" s="430"/>
      <c r="M3" s="430"/>
      <c r="N3" s="430"/>
      <c r="O3" s="430"/>
      <c r="P3" s="430"/>
      <c r="Q3" s="430"/>
      <c r="R3" s="430"/>
      <c r="S3" s="430"/>
      <c r="T3" s="430"/>
      <c r="U3" s="430"/>
      <c r="V3" s="430"/>
      <c r="W3" s="430"/>
      <c r="X3" s="430"/>
      <c r="Y3" s="430"/>
      <c r="Z3" s="430"/>
      <c r="AA3" s="430"/>
      <c r="AB3" s="430"/>
      <c r="AC3" s="430"/>
      <c r="AD3" s="430"/>
      <c r="AE3" s="430"/>
      <c r="AF3" s="430"/>
      <c r="AG3" s="430"/>
      <c r="AH3" s="430"/>
      <c r="AI3" s="430"/>
      <c r="AJ3" s="430"/>
      <c r="AK3" s="430"/>
      <c r="AL3" s="430"/>
      <c r="AM3" s="430"/>
    </row>
    <row r="4" spans="1:40" ht="15.75" thickBot="1">
      <c r="A4" s="388" t="s">
        <v>413</v>
      </c>
      <c r="B4" s="387" t="s">
        <v>3</v>
      </c>
      <c r="C4" s="9">
        <v>0.52</v>
      </c>
      <c r="D4" s="204"/>
      <c r="E4" s="204"/>
      <c r="F4" s="204"/>
      <c r="G4" s="204"/>
      <c r="H4" s="204"/>
      <c r="I4" s="204"/>
      <c r="J4" s="204"/>
      <c r="K4" s="204"/>
      <c r="L4" s="204"/>
      <c r="M4" s="204"/>
      <c r="N4" s="204"/>
      <c r="O4" s="204"/>
      <c r="P4" s="204"/>
      <c r="Q4" s="204"/>
      <c r="R4" s="204"/>
      <c r="S4" s="204"/>
      <c r="T4" s="204"/>
      <c r="U4" s="204"/>
      <c r="V4" s="204"/>
      <c r="W4" s="204"/>
      <c r="X4" s="204"/>
      <c r="Y4" s="204"/>
      <c r="Z4" s="204"/>
      <c r="AA4" s="204"/>
      <c r="AB4" s="204"/>
      <c r="AC4" s="204"/>
      <c r="AD4" s="204"/>
      <c r="AE4" s="204"/>
      <c r="AF4" s="204"/>
      <c r="AG4" s="204"/>
      <c r="AH4" s="204"/>
      <c r="AI4" s="204"/>
      <c r="AJ4" s="204"/>
      <c r="AK4" s="204"/>
      <c r="AL4" s="204"/>
      <c r="AM4" s="321"/>
    </row>
    <row r="5" spans="1:40" ht="15.75" thickBot="1">
      <c r="A5" s="449" t="s">
        <v>414</v>
      </c>
      <c r="B5" s="387" t="s">
        <v>11</v>
      </c>
      <c r="C5" s="214">
        <v>2015</v>
      </c>
      <c r="D5" s="214">
        <v>2016</v>
      </c>
      <c r="E5" s="214">
        <v>2017</v>
      </c>
      <c r="F5" s="214">
        <v>2018</v>
      </c>
      <c r="G5" s="214">
        <v>2019</v>
      </c>
      <c r="H5" s="214">
        <v>2020</v>
      </c>
      <c r="I5" s="214">
        <v>2021</v>
      </c>
      <c r="J5" s="214">
        <v>2022</v>
      </c>
      <c r="K5" s="214">
        <v>2023</v>
      </c>
      <c r="L5" s="214">
        <v>2024</v>
      </c>
      <c r="M5" s="214">
        <v>2025</v>
      </c>
      <c r="N5" s="214">
        <v>2026</v>
      </c>
      <c r="O5" s="214">
        <v>2027</v>
      </c>
      <c r="P5" s="214">
        <v>2028</v>
      </c>
      <c r="Q5" s="214">
        <v>2029</v>
      </c>
      <c r="R5" s="214">
        <v>2030</v>
      </c>
      <c r="S5" s="214">
        <v>2031</v>
      </c>
      <c r="T5" s="214">
        <v>2032</v>
      </c>
      <c r="U5" s="214">
        <v>2033</v>
      </c>
      <c r="V5" s="214">
        <v>2034</v>
      </c>
      <c r="W5" s="214">
        <v>2035</v>
      </c>
      <c r="X5" s="214">
        <v>2036</v>
      </c>
      <c r="Y5" s="214">
        <v>2037</v>
      </c>
      <c r="Z5" s="214">
        <v>2038</v>
      </c>
      <c r="AA5" s="214">
        <v>2039</v>
      </c>
      <c r="AB5" s="214">
        <v>2040</v>
      </c>
      <c r="AC5" s="214">
        <v>2041</v>
      </c>
      <c r="AD5" s="214">
        <v>2042</v>
      </c>
      <c r="AE5" s="214">
        <v>2043</v>
      </c>
      <c r="AF5" s="214">
        <v>2044</v>
      </c>
      <c r="AG5" s="214">
        <v>2045</v>
      </c>
      <c r="AH5" s="214">
        <v>2046</v>
      </c>
      <c r="AI5" s="214">
        <v>2047</v>
      </c>
      <c r="AJ5" s="214">
        <v>2048</v>
      </c>
      <c r="AK5" s="214">
        <v>2049</v>
      </c>
      <c r="AL5" s="214">
        <v>2050</v>
      </c>
      <c r="AM5" s="339">
        <v>2051</v>
      </c>
      <c r="AN5" t="s">
        <v>768</v>
      </c>
    </row>
    <row r="6" spans="1:40" ht="15.75" thickBot="1">
      <c r="A6" s="449"/>
      <c r="B6" s="387" t="s">
        <v>757</v>
      </c>
      <c r="C6" s="320">
        <v>2.1324016521796607E-2</v>
      </c>
      <c r="D6" s="320">
        <v>2.0570431601948345E-2</v>
      </c>
      <c r="E6" s="320">
        <v>2.5681881920811809E-2</v>
      </c>
      <c r="F6" s="320">
        <v>2.4749552389492169E-2</v>
      </c>
      <c r="G6" s="320">
        <v>1.7649334663290078E-2</v>
      </c>
      <c r="H6" s="320">
        <v>-4.1459786931983024E-2</v>
      </c>
      <c r="I6" s="320">
        <v>4.9843768870903436E-2</v>
      </c>
      <c r="J6" s="320">
        <v>2.7303890020675882E-2</v>
      </c>
      <c r="K6" s="320">
        <v>2.5415700023745769E-2</v>
      </c>
      <c r="L6" s="320">
        <v>2.4785752766577789E-2</v>
      </c>
      <c r="M6" s="320">
        <v>2.418627766794643E-2</v>
      </c>
      <c r="N6" s="320">
        <v>2.3615115917211989E-2</v>
      </c>
      <c r="O6" s="320">
        <v>2.30703079214023E-2</v>
      </c>
      <c r="P6" s="320">
        <v>2.255007084339573E-2</v>
      </c>
      <c r="Q6" s="320">
        <v>2.205277911212359E-2</v>
      </c>
      <c r="R6" s="320">
        <v>2.1576947455963329E-2</v>
      </c>
      <c r="S6" s="320">
        <v>2.1121216086272349E-2</v>
      </c>
      <c r="T6" s="320">
        <v>2.0684337719685059E-2</v>
      </c>
      <c r="U6" s="320">
        <v>2.0265166178503359E-2</v>
      </c>
      <c r="V6" s="320">
        <v>1.9862646349486181E-2</v>
      </c>
      <c r="W6" s="320">
        <v>1.9475805316120628E-2</v>
      </c>
      <c r="X6" s="320">
        <v>1.9103744507287791E-2</v>
      </c>
      <c r="Y6" s="320">
        <v>1.874563272900541E-2</v>
      </c>
      <c r="Z6" s="320">
        <v>1.840069996550292E-2</v>
      </c>
      <c r="AA6" s="320">
        <v>1.8068231852274758E-2</v>
      </c>
      <c r="AB6" s="320">
        <v>1.774756473777931E-2</v>
      </c>
      <c r="AC6" s="320">
        <v>1.7438081261684901E-2</v>
      </c>
      <c r="AD6" s="320">
        <v>1.7139206387931361E-2</v>
      </c>
      <c r="AE6" s="320">
        <v>1.6850403838817869E-2</v>
      </c>
      <c r="AF6" s="320">
        <v>1.6571172883645579E-2</v>
      </c>
      <c r="AG6" s="320">
        <v>1.63010454414576E-2</v>
      </c>
      <c r="AH6" s="320">
        <v>1.6039583462565791E-2</v>
      </c>
      <c r="AI6" s="320">
        <v>1.5786376558189218E-2</v>
      </c>
      <c r="AJ6" s="320">
        <v>1.5541039850995581E-2</v>
      </c>
      <c r="AK6" s="320">
        <v>1.530321202309641E-2</v>
      </c>
      <c r="AL6" s="320">
        <v>1.507255354053611E-2</v>
      </c>
      <c r="AM6" s="340">
        <v>1.4E-2</v>
      </c>
    </row>
    <row r="7" spans="1:40" ht="15.75" thickBot="1"/>
    <row r="8" spans="1:40" ht="18.75">
      <c r="A8" s="429" t="s">
        <v>19</v>
      </c>
      <c r="B8" s="430"/>
      <c r="C8" s="430"/>
      <c r="D8" s="430"/>
      <c r="E8" s="430"/>
      <c r="F8" s="430"/>
      <c r="G8" s="430"/>
      <c r="H8" s="430"/>
      <c r="I8" s="430"/>
      <c r="J8" s="430"/>
      <c r="K8" s="430"/>
      <c r="L8" s="430"/>
      <c r="M8" s="430"/>
      <c r="N8" s="430"/>
      <c r="O8" s="430"/>
      <c r="P8" s="430"/>
      <c r="Q8" s="430"/>
      <c r="R8" s="430"/>
      <c r="S8" s="430"/>
      <c r="T8" s="430"/>
      <c r="U8" s="430"/>
      <c r="V8" s="430"/>
      <c r="W8" s="430"/>
      <c r="X8" s="430"/>
      <c r="Y8" s="430"/>
      <c r="Z8" s="430"/>
      <c r="AA8" s="430"/>
      <c r="AB8" s="430"/>
      <c r="AC8" s="430"/>
      <c r="AD8" s="430"/>
      <c r="AE8" s="430"/>
      <c r="AF8" s="430"/>
      <c r="AG8" s="430"/>
      <c r="AH8" s="430"/>
      <c r="AI8" s="430"/>
      <c r="AJ8" s="430"/>
      <c r="AK8" s="430"/>
      <c r="AL8" s="430"/>
      <c r="AM8" s="430"/>
    </row>
    <row r="9" spans="1:40" ht="15.75" thickBot="1">
      <c r="A9" s="449" t="s">
        <v>415</v>
      </c>
      <c r="B9" s="386" t="s">
        <v>11</v>
      </c>
      <c r="C9" s="214">
        <v>2015</v>
      </c>
      <c r="D9" s="214">
        <v>2016</v>
      </c>
      <c r="E9" s="214">
        <v>2017</v>
      </c>
      <c r="F9" s="214">
        <v>2018</v>
      </c>
      <c r="G9" s="214">
        <v>2019</v>
      </c>
      <c r="H9" s="214">
        <v>2020</v>
      </c>
      <c r="I9" s="214">
        <v>2021</v>
      </c>
      <c r="J9" s="214">
        <v>2022</v>
      </c>
      <c r="K9" s="214">
        <v>2023</v>
      </c>
      <c r="L9" s="214">
        <v>2024</v>
      </c>
      <c r="M9" s="214">
        <v>2025</v>
      </c>
      <c r="N9" s="214">
        <v>2026</v>
      </c>
      <c r="O9" s="214">
        <v>2027</v>
      </c>
      <c r="P9" s="214">
        <v>2028</v>
      </c>
      <c r="Q9" s="214">
        <v>2029</v>
      </c>
      <c r="R9" s="214">
        <v>2030</v>
      </c>
      <c r="S9" s="214">
        <v>2031</v>
      </c>
      <c r="T9" s="214">
        <v>2032</v>
      </c>
      <c r="U9" s="214">
        <v>2033</v>
      </c>
      <c r="V9" s="214">
        <v>2034</v>
      </c>
      <c r="W9" s="214">
        <v>2035</v>
      </c>
      <c r="X9" s="214">
        <v>2036</v>
      </c>
      <c r="Y9" s="214">
        <v>2037</v>
      </c>
      <c r="Z9" s="214">
        <v>2038</v>
      </c>
      <c r="AA9" s="214">
        <v>2039</v>
      </c>
      <c r="AB9" s="214">
        <v>2040</v>
      </c>
      <c r="AC9" s="214">
        <v>2041</v>
      </c>
      <c r="AD9" s="214">
        <v>2042</v>
      </c>
      <c r="AE9" s="214">
        <v>2043</v>
      </c>
      <c r="AF9" s="214">
        <v>2044</v>
      </c>
      <c r="AG9" s="214">
        <v>2045</v>
      </c>
      <c r="AH9" s="214">
        <v>2046</v>
      </c>
      <c r="AI9" s="214">
        <v>2047</v>
      </c>
      <c r="AJ9" s="214">
        <v>2048</v>
      </c>
      <c r="AK9" s="214">
        <v>2049</v>
      </c>
      <c r="AL9" s="214">
        <v>2050</v>
      </c>
      <c r="AM9" s="339">
        <v>2051</v>
      </c>
      <c r="AN9" t="s">
        <v>768</v>
      </c>
    </row>
    <row r="10" spans="1:40" ht="15.75" thickBot="1">
      <c r="A10" s="449"/>
      <c r="B10" s="387" t="s">
        <v>757</v>
      </c>
      <c r="C10" s="320">
        <v>1.1744843727144181E-2</v>
      </c>
      <c r="D10" s="320">
        <v>1.165174355133331E-2</v>
      </c>
      <c r="E10" s="320">
        <v>1.1334931764525914E-2</v>
      </c>
      <c r="F10" s="320">
        <v>1.0765505320078073E-2</v>
      </c>
      <c r="G10" s="320">
        <v>1.0362038325794102E-2</v>
      </c>
      <c r="H10" s="320">
        <v>9.2195054077053949E-3</v>
      </c>
      <c r="I10" s="320">
        <v>8.8594561097306689E-3</v>
      </c>
      <c r="J10" s="320">
        <v>8.7816554189754786E-3</v>
      </c>
      <c r="K10" s="320">
        <v>8.7052092708091618E-3</v>
      </c>
      <c r="L10" s="320">
        <v>8.630082595788454E-3</v>
      </c>
      <c r="M10" s="320">
        <v>8.5562415247206012E-3</v>
      </c>
      <c r="N10" s="320">
        <v>8.4836533377508037E-3</v>
      </c>
      <c r="O10" s="320">
        <v>8.4122864160194235E-3</v>
      </c>
      <c r="P10" s="320">
        <v>8.3421101957388728E-3</v>
      </c>
      <c r="Q10" s="320">
        <v>8.2730951245503781E-3</v>
      </c>
      <c r="R10" s="320">
        <v>7.6425631981187538E-3</v>
      </c>
      <c r="S10" s="320">
        <v>7.5845974329054842E-3</v>
      </c>
      <c r="T10" s="320">
        <v>7.5275043427909675E-3</v>
      </c>
      <c r="U10" s="320">
        <v>7.4712643678160919E-3</v>
      </c>
      <c r="V10" s="320">
        <v>7.4158585282373072E-3</v>
      </c>
      <c r="W10" s="320">
        <v>7.3612684031710077E-3</v>
      </c>
      <c r="X10" s="320">
        <v>7.3074761101742554E-3</v>
      </c>
      <c r="Y10" s="320">
        <v>7.254464285714286E-3</v>
      </c>
      <c r="Z10" s="320">
        <v>7.2022160664819944E-3</v>
      </c>
      <c r="AA10" s="320">
        <v>7.1507150715071511E-3</v>
      </c>
      <c r="AB10" s="320">
        <v>5.8656471873293281E-3</v>
      </c>
      <c r="AC10" s="320">
        <v>5.8314420059291765E-3</v>
      </c>
      <c r="AD10" s="320">
        <v>5.7976334427362226E-3</v>
      </c>
      <c r="AE10" s="320">
        <v>5.7642146391730445E-3</v>
      </c>
      <c r="AF10" s="320">
        <v>5.7311788938931461E-3</v>
      </c>
      <c r="AG10" s="320">
        <v>5.6985196583010551E-3</v>
      </c>
      <c r="AH10" s="320">
        <v>5.6662305322247074E-3</v>
      </c>
      <c r="AI10" s="320">
        <v>5.6343052597341283E-3</v>
      </c>
      <c r="AJ10" s="320">
        <v>5.6027377251006826E-3</v>
      </c>
      <c r="AK10" s="320">
        <v>5.5715219488914024E-3</v>
      </c>
      <c r="AL10" s="320">
        <v>5.6000000000000008E-3</v>
      </c>
      <c r="AM10" s="340">
        <v>3.7000000000000002E-3</v>
      </c>
    </row>
    <row r="13" spans="1:40" ht="27" thickBot="1">
      <c r="A13" s="147" t="s">
        <v>423</v>
      </c>
    </row>
    <row r="14" spans="1:40" ht="18.75">
      <c r="A14" s="451" t="s">
        <v>750</v>
      </c>
      <c r="B14" s="451"/>
      <c r="C14" s="451"/>
      <c r="D14" s="451"/>
      <c r="E14" s="451"/>
      <c r="F14" s="451"/>
      <c r="G14" s="451"/>
      <c r="H14" s="451"/>
      <c r="I14" s="451"/>
    </row>
    <row r="15" spans="1:40">
      <c r="A15" s="389" t="s">
        <v>424</v>
      </c>
      <c r="B15" s="386" t="s">
        <v>11</v>
      </c>
      <c r="C15" s="171">
        <v>2020</v>
      </c>
      <c r="D15" s="171">
        <v>2025</v>
      </c>
      <c r="E15" s="171">
        <v>2030</v>
      </c>
      <c r="F15" s="171">
        <v>2035</v>
      </c>
      <c r="G15" s="171">
        <v>2040</v>
      </c>
      <c r="H15" s="171">
        <v>2045</v>
      </c>
      <c r="I15" s="173">
        <v>2050</v>
      </c>
    </row>
    <row r="16" spans="1:40">
      <c r="A16" s="389" t="s">
        <v>425</v>
      </c>
      <c r="B16" s="386" t="s">
        <v>426</v>
      </c>
      <c r="C16" s="369">
        <v>1.327</v>
      </c>
      <c r="D16" s="369">
        <v>1.5655000000000001</v>
      </c>
      <c r="E16" s="369">
        <v>1.804</v>
      </c>
      <c r="F16" s="369">
        <v>2.0430000000000001</v>
      </c>
      <c r="G16" s="369">
        <v>2.282</v>
      </c>
      <c r="H16" s="369">
        <v>2.4405000000000001</v>
      </c>
      <c r="I16" s="370">
        <v>2.5990000000000002</v>
      </c>
      <c r="J16" t="s">
        <v>753</v>
      </c>
    </row>
    <row r="17" spans="1:9">
      <c r="A17" s="389" t="s">
        <v>427</v>
      </c>
      <c r="B17" s="386" t="s">
        <v>426</v>
      </c>
      <c r="C17" s="369">
        <v>1.4999999999999999E-2</v>
      </c>
      <c r="D17" s="369">
        <v>3.3500000000000002E-2</v>
      </c>
      <c r="E17" s="369">
        <v>5.2000000000000005E-2</v>
      </c>
      <c r="F17" s="369">
        <v>7.5000000000000011E-2</v>
      </c>
      <c r="G17" s="369">
        <v>9.8000000000000004E-2</v>
      </c>
      <c r="H17" s="369">
        <v>0.112</v>
      </c>
      <c r="I17" s="370">
        <v>0.126</v>
      </c>
    </row>
    <row r="18" spans="1:9">
      <c r="A18" s="389" t="s">
        <v>428</v>
      </c>
      <c r="B18" s="386" t="s">
        <v>426</v>
      </c>
      <c r="C18" s="369">
        <v>0.17100000000000001</v>
      </c>
      <c r="D18" s="369">
        <v>0.23399999999999999</v>
      </c>
      <c r="E18" s="369">
        <v>0.29699999999999999</v>
      </c>
      <c r="F18" s="369">
        <v>0.41549999999999998</v>
      </c>
      <c r="G18" s="369">
        <v>0.53400000000000003</v>
      </c>
      <c r="H18" s="369">
        <v>0.58699999999999997</v>
      </c>
      <c r="I18" s="370">
        <v>0.64</v>
      </c>
    </row>
    <row r="19" spans="1:9">
      <c r="A19" s="389" t="s">
        <v>429</v>
      </c>
      <c r="B19" s="386" t="s">
        <v>426</v>
      </c>
      <c r="C19" s="369">
        <v>1E-3</v>
      </c>
      <c r="D19" s="369">
        <v>6.0000000000000001E-3</v>
      </c>
      <c r="E19" s="369">
        <v>1.0999999999999999E-2</v>
      </c>
      <c r="F19" s="369">
        <v>2.1499999999999998E-2</v>
      </c>
      <c r="G19" s="369">
        <v>3.2000000000000001E-2</v>
      </c>
      <c r="H19" s="369">
        <v>4.3499999999999997E-2</v>
      </c>
      <c r="I19" s="370">
        <v>5.5E-2</v>
      </c>
    </row>
    <row r="20" spans="1:9">
      <c r="A20" s="389" t="s">
        <v>430</v>
      </c>
      <c r="B20" s="386" t="s">
        <v>426</v>
      </c>
      <c r="C20" s="369">
        <v>0.70200000000000007</v>
      </c>
      <c r="D20" s="369">
        <v>1.7553455464308274</v>
      </c>
      <c r="E20" s="369">
        <v>2.6809382815004814</v>
      </c>
      <c r="F20" s="369">
        <v>4.0337115270350576</v>
      </c>
      <c r="G20" s="369">
        <v>5.3949668061769387</v>
      </c>
      <c r="H20" s="369">
        <v>6.0694890969288728</v>
      </c>
      <c r="I20" s="370">
        <v>6.7533966695132337</v>
      </c>
    </row>
    <row r="21" spans="1:9">
      <c r="A21" s="389" t="s">
        <v>751</v>
      </c>
      <c r="B21" s="386" t="s">
        <v>426</v>
      </c>
      <c r="C21" s="369">
        <v>3.500000000000001E-2</v>
      </c>
      <c r="D21" s="369">
        <v>0.16365445356917246</v>
      </c>
      <c r="E21" s="369">
        <v>0.42006171849951907</v>
      </c>
      <c r="F21" s="369">
        <v>0.77928847296494363</v>
      </c>
      <c r="G21" s="369">
        <v>1.1300331938230626</v>
      </c>
      <c r="H21" s="369">
        <v>1.3255109030711265</v>
      </c>
      <c r="I21" s="370">
        <v>1.5116033304867633</v>
      </c>
    </row>
    <row r="22" spans="1:9">
      <c r="A22" s="389" t="s">
        <v>431</v>
      </c>
      <c r="B22" s="386" t="s">
        <v>426</v>
      </c>
      <c r="C22" s="369">
        <v>0.73699999999999999</v>
      </c>
      <c r="D22" s="369">
        <v>2.8465000000000003</v>
      </c>
      <c r="E22" s="369">
        <v>4.9560000000000004</v>
      </c>
      <c r="F22" s="369">
        <v>7.968</v>
      </c>
      <c r="G22" s="369">
        <v>10.98</v>
      </c>
      <c r="H22" s="369">
        <v>12.719000000000001</v>
      </c>
      <c r="I22" s="370">
        <v>14.458</v>
      </c>
    </row>
    <row r="23" spans="1:9">
      <c r="A23" s="389" t="s">
        <v>432</v>
      </c>
      <c r="B23" s="386" t="s">
        <v>426</v>
      </c>
      <c r="C23" s="369">
        <v>6.0000000000000001E-3</v>
      </c>
      <c r="D23" s="369">
        <v>3.95E-2</v>
      </c>
      <c r="E23" s="369">
        <v>7.2999999999999995E-2</v>
      </c>
      <c r="F23" s="369">
        <v>0.17700000000000002</v>
      </c>
      <c r="G23" s="369">
        <v>0.28100000000000003</v>
      </c>
      <c r="H23" s="369">
        <v>0.35350000000000004</v>
      </c>
      <c r="I23" s="370">
        <v>0.42599999999999999</v>
      </c>
    </row>
    <row r="24" spans="1:9">
      <c r="A24" s="389" t="s">
        <v>433</v>
      </c>
      <c r="B24" s="386" t="s">
        <v>426</v>
      </c>
      <c r="C24" s="369">
        <v>0.159494</v>
      </c>
      <c r="D24" s="369">
        <v>3.3329116666666669</v>
      </c>
      <c r="E24" s="369">
        <v>6.5063293333333334</v>
      </c>
      <c r="F24" s="369">
        <v>9.6797470000000008</v>
      </c>
      <c r="G24" s="369">
        <v>12.853164666666668</v>
      </c>
      <c r="H24" s="369">
        <v>16.026582333333334</v>
      </c>
      <c r="I24" s="370">
        <v>19.2</v>
      </c>
    </row>
    <row r="25" spans="1:9" ht="15.75" thickBot="1">
      <c r="A25" s="389" t="s">
        <v>783</v>
      </c>
      <c r="B25" s="386" t="s">
        <v>282</v>
      </c>
      <c r="C25" s="371">
        <v>0.1</v>
      </c>
      <c r="D25" s="371">
        <v>0.1</v>
      </c>
      <c r="E25" s="371">
        <v>0.1</v>
      </c>
      <c r="F25" s="371">
        <v>0.1</v>
      </c>
      <c r="G25" s="371">
        <v>0.1</v>
      </c>
      <c r="H25" s="371">
        <v>0.1</v>
      </c>
      <c r="I25" s="372">
        <v>0.1</v>
      </c>
    </row>
    <row r="26" spans="1:9" ht="15.75" thickBot="1"/>
    <row r="27" spans="1:9" ht="18.75">
      <c r="A27" s="429" t="s">
        <v>72</v>
      </c>
      <c r="B27" s="430"/>
      <c r="C27" s="430"/>
    </row>
    <row r="28" spans="1:9" ht="15.75">
      <c r="A28" s="334" t="s">
        <v>762</v>
      </c>
      <c r="B28" s="337"/>
      <c r="C28" s="338"/>
    </row>
    <row r="29" spans="1:9">
      <c r="A29" s="389" t="s">
        <v>76</v>
      </c>
      <c r="B29" s="386" t="s">
        <v>437</v>
      </c>
      <c r="C29" s="328">
        <f>80/30</f>
        <v>2.6666666666666665</v>
      </c>
    </row>
    <row r="30" spans="1:9">
      <c r="A30" s="389" t="s">
        <v>763</v>
      </c>
      <c r="B30" s="386" t="s">
        <v>11</v>
      </c>
      <c r="C30" s="202">
        <v>2020</v>
      </c>
    </row>
    <row r="31" spans="1:9" ht="15.75">
      <c r="A31" s="329" t="s">
        <v>764</v>
      </c>
      <c r="B31" s="325"/>
      <c r="C31" s="330"/>
    </row>
    <row r="32" spans="1:9">
      <c r="A32" s="389" t="s">
        <v>434</v>
      </c>
      <c r="B32" s="386" t="s">
        <v>435</v>
      </c>
      <c r="C32" s="331">
        <v>4.1300000000000003E-2</v>
      </c>
    </row>
    <row r="33" spans="1:7">
      <c r="A33" s="389" t="s">
        <v>436</v>
      </c>
      <c r="B33" s="386" t="s">
        <v>435</v>
      </c>
      <c r="C33" s="331">
        <v>4.1300000000000003E-2</v>
      </c>
    </row>
    <row r="34" spans="1:7">
      <c r="A34" s="389" t="s">
        <v>765</v>
      </c>
      <c r="B34" s="386" t="s">
        <v>11</v>
      </c>
      <c r="C34" s="327">
        <v>2035</v>
      </c>
    </row>
    <row r="35" spans="1:7">
      <c r="A35" s="389" t="s">
        <v>89</v>
      </c>
      <c r="B35" s="386" t="s">
        <v>3</v>
      </c>
      <c r="C35" s="202">
        <v>0.1</v>
      </c>
    </row>
    <row r="36" spans="1:7" ht="15.75">
      <c r="A36" s="329" t="s">
        <v>767</v>
      </c>
      <c r="B36" s="325"/>
      <c r="C36" s="330"/>
    </row>
    <row r="37" spans="1:7">
      <c r="A37" s="389" t="s">
        <v>438</v>
      </c>
      <c r="B37" s="386" t="s">
        <v>435</v>
      </c>
      <c r="C37" s="332">
        <v>5.5338539906124799E-2</v>
      </c>
    </row>
    <row r="38" spans="1:7">
      <c r="A38" s="389" t="s">
        <v>439</v>
      </c>
      <c r="B38" s="386" t="s">
        <v>11</v>
      </c>
      <c r="C38" s="202">
        <v>2020</v>
      </c>
    </row>
    <row r="39" spans="1:7">
      <c r="A39" s="389" t="s">
        <v>440</v>
      </c>
      <c r="B39" s="386" t="s">
        <v>435</v>
      </c>
      <c r="C39" s="326">
        <v>1.46E-2</v>
      </c>
      <c r="G39" s="76"/>
    </row>
    <row r="40" spans="1:7">
      <c r="A40" s="389" t="s">
        <v>441</v>
      </c>
      <c r="B40" s="386" t="s">
        <v>11</v>
      </c>
      <c r="C40" s="327">
        <v>2020</v>
      </c>
      <c r="G40" s="76"/>
    </row>
    <row r="41" spans="1:7">
      <c r="A41" s="389" t="s">
        <v>443</v>
      </c>
      <c r="B41" s="386" t="s">
        <v>3</v>
      </c>
      <c r="C41" s="202">
        <v>0.49</v>
      </c>
      <c r="G41" s="76"/>
    </row>
    <row r="42" spans="1:7" ht="15.75">
      <c r="A42" s="334" t="s">
        <v>766</v>
      </c>
      <c r="B42" s="335"/>
      <c r="C42" s="336"/>
    </row>
    <row r="43" spans="1:7" ht="15.75" thickBot="1">
      <c r="A43" s="389" t="s">
        <v>442</v>
      </c>
      <c r="B43" s="386" t="s">
        <v>75</v>
      </c>
      <c r="C43" s="333">
        <v>0.86</v>
      </c>
    </row>
    <row r="44" spans="1:7" ht="15.75" thickBot="1"/>
    <row r="45" spans="1:7" ht="18.75">
      <c r="A45" s="429" t="s">
        <v>100</v>
      </c>
      <c r="B45" s="430"/>
      <c r="C45" s="430"/>
    </row>
    <row r="46" spans="1:7" ht="15.75" thickBot="1">
      <c r="A46" s="389" t="s">
        <v>760</v>
      </c>
      <c r="B46" s="386" t="s">
        <v>757</v>
      </c>
      <c r="C46" s="324">
        <v>-3.85E-2</v>
      </c>
      <c r="D46" t="s">
        <v>761</v>
      </c>
    </row>
    <row r="47" spans="1:7" ht="15.75" thickBot="1"/>
    <row r="48" spans="1:7" ht="18.75">
      <c r="A48" s="429" t="s">
        <v>109</v>
      </c>
      <c r="B48" s="430"/>
      <c r="C48" s="430"/>
    </row>
    <row r="49" spans="1:7">
      <c r="A49" s="389" t="s">
        <v>111</v>
      </c>
      <c r="B49" s="386" t="s">
        <v>11</v>
      </c>
      <c r="C49" s="202">
        <v>2020</v>
      </c>
    </row>
    <row r="50" spans="1:7">
      <c r="A50" s="389" t="s">
        <v>444</v>
      </c>
      <c r="B50" s="386" t="s">
        <v>757</v>
      </c>
      <c r="C50" s="236">
        <v>0.12820000000000001</v>
      </c>
    </row>
    <row r="51" spans="1:7">
      <c r="A51" s="389" t="s">
        <v>445</v>
      </c>
      <c r="B51" s="386" t="s">
        <v>757</v>
      </c>
      <c r="C51" s="236">
        <v>0.1118</v>
      </c>
    </row>
    <row r="52" spans="1:7" ht="15.75" thickBot="1">
      <c r="A52" s="389" t="s">
        <v>446</v>
      </c>
      <c r="B52" s="386" t="s">
        <v>757</v>
      </c>
      <c r="C52" s="237">
        <v>6.7900000000000002E-2</v>
      </c>
    </row>
    <row r="53" spans="1:7">
      <c r="G53" s="76"/>
    </row>
    <row r="54" spans="1:7">
      <c r="D54" s="385"/>
      <c r="G54" s="76"/>
    </row>
    <row r="55" spans="1:7" ht="27" thickBot="1">
      <c r="A55" s="147" t="s">
        <v>447</v>
      </c>
      <c r="G55" s="76"/>
    </row>
    <row r="56" spans="1:7" ht="13.9" customHeight="1">
      <c r="A56" s="429" t="s">
        <v>119</v>
      </c>
      <c r="B56" s="430"/>
      <c r="C56" s="450"/>
    </row>
    <row r="57" spans="1:7" ht="15" customHeight="1" thickBot="1">
      <c r="A57" s="357" t="s">
        <v>138</v>
      </c>
      <c r="B57" s="358" t="s">
        <v>120</v>
      </c>
      <c r="C57" s="359">
        <v>0</v>
      </c>
    </row>
    <row r="58" spans="1:7" ht="15.75" thickBot="1">
      <c r="A58" s="357"/>
      <c r="B58" s="386" t="s">
        <v>782</v>
      </c>
      <c r="C58" s="384">
        <v>4.4999999999999998E-2</v>
      </c>
      <c r="D58" t="s">
        <v>780</v>
      </c>
    </row>
    <row r="59" spans="1:7" ht="13.9" customHeight="1">
      <c r="A59" s="429" t="s">
        <v>143</v>
      </c>
      <c r="B59" s="430"/>
      <c r="C59" s="450"/>
    </row>
    <row r="60" spans="1:7" ht="15" customHeight="1">
      <c r="B60" s="358" t="s">
        <v>144</v>
      </c>
      <c r="C60" s="359">
        <v>0</v>
      </c>
    </row>
    <row r="61" spans="1:7" ht="14.45" customHeight="1" thickBot="1">
      <c r="A61" s="389" t="s">
        <v>159</v>
      </c>
      <c r="B61" s="386" t="s">
        <v>782</v>
      </c>
      <c r="C61" s="393">
        <v>0.08</v>
      </c>
      <c r="D61" t="s">
        <v>781</v>
      </c>
    </row>
    <row r="62" spans="1:7" ht="15.75" thickBot="1"/>
    <row r="63" spans="1:7" ht="18.75">
      <c r="A63" s="390" t="s">
        <v>179</v>
      </c>
      <c r="B63" s="391"/>
      <c r="C63" s="392"/>
      <c r="D63" s="322" t="s">
        <v>448</v>
      </c>
    </row>
    <row r="64" spans="1:7" ht="15.75" thickBot="1">
      <c r="A64" s="389" t="s">
        <v>758</v>
      </c>
      <c r="B64" s="386" t="s">
        <v>757</v>
      </c>
      <c r="C64" s="323">
        <v>-4.8899851373568302E-2</v>
      </c>
      <c r="D64" s="240">
        <v>1</v>
      </c>
    </row>
    <row r="65" spans="1:830" ht="18.75">
      <c r="A65" s="429" t="s">
        <v>181</v>
      </c>
      <c r="B65" s="430"/>
      <c r="C65" s="430"/>
      <c r="D65" s="322" t="s">
        <v>449</v>
      </c>
    </row>
    <row r="66" spans="1:830" ht="15.75" thickBot="1">
      <c r="A66" s="389" t="s">
        <v>759</v>
      </c>
      <c r="B66" s="386" t="s">
        <v>757</v>
      </c>
      <c r="C66" s="323">
        <v>-4.8899851373568302E-2</v>
      </c>
      <c r="D66" s="240">
        <v>1</v>
      </c>
    </row>
    <row r="67" spans="1:830" ht="15.75" thickBot="1"/>
    <row r="68" spans="1:830" ht="18.75">
      <c r="A68" s="429" t="s">
        <v>191</v>
      </c>
      <c r="B68" s="430"/>
      <c r="C68" s="430"/>
    </row>
    <row r="69" spans="1:830" ht="15.75">
      <c r="A69" s="373" t="s">
        <v>784</v>
      </c>
      <c r="B69" s="374">
        <v>0</v>
      </c>
      <c r="C69" s="375"/>
      <c r="D69" t="s">
        <v>785</v>
      </c>
    </row>
    <row r="70" spans="1:830" ht="15.75">
      <c r="A70" s="376"/>
      <c r="B70" s="374" t="s">
        <v>786</v>
      </c>
      <c r="C70" s="375">
        <v>2010</v>
      </c>
      <c r="D70" t="s">
        <v>787</v>
      </c>
    </row>
    <row r="71" spans="1:830">
      <c r="A71" s="431" t="s">
        <v>192</v>
      </c>
      <c r="B71" s="386" t="s">
        <v>193</v>
      </c>
      <c r="C71" s="377">
        <v>2015</v>
      </c>
      <c r="D71">
        <v>2015</v>
      </c>
    </row>
    <row r="72" spans="1:830">
      <c r="A72" s="434"/>
      <c r="B72" s="386" t="s">
        <v>196</v>
      </c>
      <c r="C72" s="378">
        <v>0</v>
      </c>
      <c r="D72" s="253">
        <v>0.54</v>
      </c>
    </row>
    <row r="73" spans="1:830" ht="15" customHeight="1">
      <c r="A73" s="431" t="s">
        <v>198</v>
      </c>
      <c r="B73" s="386" t="s">
        <v>193</v>
      </c>
      <c r="C73" s="377">
        <v>2015</v>
      </c>
      <c r="D73" s="252">
        <v>2015</v>
      </c>
    </row>
    <row r="74" spans="1:830">
      <c r="A74" s="434"/>
      <c r="B74" s="386" t="s">
        <v>196</v>
      </c>
      <c r="C74" s="378">
        <v>0</v>
      </c>
      <c r="D74" s="253">
        <v>1</v>
      </c>
    </row>
    <row r="75" spans="1:830">
      <c r="A75" s="431" t="s">
        <v>199</v>
      </c>
      <c r="B75" s="386" t="s">
        <v>193</v>
      </c>
      <c r="C75" s="377">
        <v>2015</v>
      </c>
      <c r="D75" s="252">
        <v>2015</v>
      </c>
    </row>
    <row r="76" spans="1:830">
      <c r="A76" s="434"/>
      <c r="B76" s="386" t="s">
        <v>196</v>
      </c>
      <c r="C76" s="378">
        <v>0</v>
      </c>
      <c r="D76" s="253">
        <v>0.69</v>
      </c>
      <c r="AEW76" t="s">
        <v>450</v>
      </c>
      <c r="AEX76" t="s">
        <v>451</v>
      </c>
    </row>
    <row r="77" spans="1:830" ht="15" customHeight="1">
      <c r="A77" s="431" t="s">
        <v>201</v>
      </c>
      <c r="B77" s="386" t="s">
        <v>193</v>
      </c>
      <c r="C77" s="377">
        <v>2015</v>
      </c>
      <c r="D77" s="252">
        <v>2015</v>
      </c>
      <c r="AEW77" t="s">
        <v>452</v>
      </c>
      <c r="AEX77" t="s">
        <v>453</v>
      </c>
    </row>
    <row r="78" spans="1:830">
      <c r="A78" s="434"/>
      <c r="B78" s="386" t="s">
        <v>196</v>
      </c>
      <c r="C78" s="378">
        <v>0</v>
      </c>
      <c r="D78" s="253">
        <v>0.82</v>
      </c>
      <c r="AEW78" t="s">
        <v>454</v>
      </c>
      <c r="AEX78" t="s">
        <v>455</v>
      </c>
    </row>
    <row r="79" spans="1:830">
      <c r="A79" s="431" t="s">
        <v>162</v>
      </c>
      <c r="B79" s="386" t="s">
        <v>193</v>
      </c>
      <c r="C79" s="377">
        <v>2023</v>
      </c>
      <c r="D79" s="252">
        <v>2015</v>
      </c>
      <c r="AEW79" t="s">
        <v>456</v>
      </c>
      <c r="AEX79" t="s">
        <v>457</v>
      </c>
    </row>
    <row r="80" spans="1:830">
      <c r="A80" s="432"/>
      <c r="B80" s="386" t="s">
        <v>196</v>
      </c>
      <c r="C80" s="378">
        <v>0.9</v>
      </c>
      <c r="D80" s="253">
        <v>0.9</v>
      </c>
      <c r="AEW80" t="s">
        <v>458</v>
      </c>
      <c r="AEX80" t="s">
        <v>459</v>
      </c>
    </row>
    <row r="81" spans="1:830" ht="15" customHeight="1">
      <c r="A81" s="434"/>
      <c r="B81" s="386"/>
      <c r="C81" s="379"/>
      <c r="D81" s="196"/>
      <c r="AEW81" t="s">
        <v>460</v>
      </c>
      <c r="AEX81" t="s">
        <v>461</v>
      </c>
    </row>
    <row r="82" spans="1:830" ht="15" customHeight="1">
      <c r="A82" s="431" t="s">
        <v>195</v>
      </c>
      <c r="B82" s="386" t="s">
        <v>193</v>
      </c>
      <c r="C82" s="380">
        <v>2023</v>
      </c>
      <c r="D82" s="254">
        <v>2015</v>
      </c>
      <c r="E82" t="s">
        <v>639</v>
      </c>
    </row>
    <row r="83" spans="1:830" ht="15" customHeight="1">
      <c r="A83" s="432"/>
      <c r="B83" s="386"/>
      <c r="C83" s="380"/>
      <c r="D83" s="254"/>
    </row>
    <row r="84" spans="1:830" ht="15" customHeight="1">
      <c r="A84" s="432"/>
      <c r="B84" s="386" t="s">
        <v>196</v>
      </c>
      <c r="C84" s="381">
        <v>0.31</v>
      </c>
      <c r="D84" s="255">
        <v>0.81</v>
      </c>
    </row>
    <row r="85" spans="1:830" ht="15" customHeight="1">
      <c r="A85" s="434"/>
      <c r="B85" s="386"/>
      <c r="C85" s="381"/>
      <c r="D85" s="255"/>
    </row>
    <row r="86" spans="1:830" ht="15" customHeight="1">
      <c r="A86" s="431" t="s">
        <v>200</v>
      </c>
      <c r="B86" s="386" t="s">
        <v>193</v>
      </c>
      <c r="C86" s="382">
        <v>2023</v>
      </c>
      <c r="D86" s="256">
        <v>2015</v>
      </c>
      <c r="E86" t="s">
        <v>637</v>
      </c>
    </row>
    <row r="87" spans="1:830" ht="15" customHeight="1">
      <c r="A87" s="432"/>
      <c r="B87" s="386"/>
      <c r="C87" s="382"/>
      <c r="D87" s="256"/>
    </row>
    <row r="88" spans="1:830" ht="15" customHeight="1">
      <c r="A88" s="432"/>
      <c r="B88" s="386" t="s">
        <v>196</v>
      </c>
      <c r="C88" s="381">
        <v>0.86</v>
      </c>
      <c r="D88" s="255">
        <v>0.86</v>
      </c>
    </row>
    <row r="89" spans="1:830" ht="15" customHeight="1" thickBot="1">
      <c r="A89" s="433"/>
      <c r="B89" s="386"/>
      <c r="C89" s="383"/>
      <c r="D89" s="257"/>
    </row>
    <row r="90" spans="1:830" ht="15" customHeight="1">
      <c r="A90" s="110" t="s">
        <v>202</v>
      </c>
      <c r="E90" s="150"/>
      <c r="F90" s="150"/>
      <c r="G90" s="150"/>
      <c r="H90" s="150">
        <v>47.35</v>
      </c>
      <c r="I90" s="150">
        <v>35.21</v>
      </c>
      <c r="J90" s="150">
        <v>23.07</v>
      </c>
      <c r="K90" s="150">
        <v>10.92</v>
      </c>
    </row>
    <row r="91" spans="1:830" ht="15" customHeight="1" thickBot="1">
      <c r="A91" s="110"/>
      <c r="E91" s="150"/>
      <c r="F91" s="150"/>
      <c r="G91" s="150"/>
      <c r="H91" s="150">
        <v>32.18</v>
      </c>
      <c r="I91" s="150">
        <v>27.45</v>
      </c>
      <c r="J91" s="150">
        <v>22.71</v>
      </c>
      <c r="K91" s="150">
        <v>17.98</v>
      </c>
    </row>
    <row r="92" spans="1:830" ht="18.75">
      <c r="A92" s="429" t="s">
        <v>203</v>
      </c>
      <c r="B92" s="430"/>
      <c r="C92" s="430"/>
      <c r="D92" t="s">
        <v>755</v>
      </c>
      <c r="H92" s="150">
        <v>20.46</v>
      </c>
      <c r="I92" s="150">
        <v>37.340000000000003</v>
      </c>
      <c r="J92" s="150">
        <v>54.22</v>
      </c>
      <c r="K92" s="150">
        <v>71.099999999999994</v>
      </c>
      <c r="AEW92" t="s">
        <v>462</v>
      </c>
      <c r="AEX92" t="s">
        <v>463</v>
      </c>
    </row>
    <row r="93" spans="1:830">
      <c r="A93" s="197" t="s">
        <v>204</v>
      </c>
      <c r="B93" s="386" t="s">
        <v>3</v>
      </c>
      <c r="C93" s="238">
        <v>1</v>
      </c>
      <c r="H93" s="150">
        <v>0.01</v>
      </c>
      <c r="I93" s="150">
        <v>0.01</v>
      </c>
      <c r="J93" s="150">
        <v>0</v>
      </c>
      <c r="K93" s="150">
        <v>0</v>
      </c>
      <c r="AEW93" t="s">
        <v>465</v>
      </c>
      <c r="AEX93" t="s">
        <v>466</v>
      </c>
    </row>
    <row r="94" spans="1:830" ht="15.75" thickBot="1">
      <c r="A94" s="239" t="s">
        <v>211</v>
      </c>
      <c r="B94" s="386" t="s">
        <v>3</v>
      </c>
      <c r="C94" s="240">
        <v>1</v>
      </c>
      <c r="AEW94" t="s">
        <v>468</v>
      </c>
      <c r="AEX94" t="s">
        <v>469</v>
      </c>
    </row>
    <row r="95" spans="1:830">
      <c r="A95" s="241"/>
      <c r="B95" s="386"/>
      <c r="C95" s="242"/>
      <c r="D95" t="s">
        <v>755</v>
      </c>
      <c r="AEW95" t="s">
        <v>471</v>
      </c>
      <c r="AEX95" t="s">
        <v>472</v>
      </c>
    </row>
    <row r="96" spans="1:830">
      <c r="A96" s="243" t="s">
        <v>464</v>
      </c>
      <c r="B96" s="386" t="s">
        <v>11</v>
      </c>
      <c r="C96" s="202">
        <v>2020</v>
      </c>
    </row>
    <row r="97" spans="1:830">
      <c r="A97" s="243" t="s">
        <v>467</v>
      </c>
      <c r="B97" s="386" t="s">
        <v>11</v>
      </c>
      <c r="C97" s="202">
        <v>2023</v>
      </c>
    </row>
    <row r="98" spans="1:830">
      <c r="A98" s="243" t="s">
        <v>470</v>
      </c>
      <c r="B98" s="386" t="s">
        <v>11</v>
      </c>
      <c r="C98" s="202">
        <v>2040</v>
      </c>
    </row>
    <row r="99" spans="1:830">
      <c r="A99" s="243" t="s">
        <v>473</v>
      </c>
      <c r="B99" s="386" t="s">
        <v>11</v>
      </c>
      <c r="C99" s="202">
        <v>2040</v>
      </c>
    </row>
    <row r="100" spans="1:830">
      <c r="A100" s="243" t="s">
        <v>210</v>
      </c>
      <c r="B100" s="386" t="s">
        <v>3</v>
      </c>
      <c r="C100" s="202">
        <v>0</v>
      </c>
    </row>
    <row r="101" spans="1:830" ht="15.75" thickBot="1">
      <c r="A101" s="244" t="s">
        <v>216</v>
      </c>
      <c r="B101" s="386" t="s">
        <v>3</v>
      </c>
      <c r="C101" s="220">
        <v>0</v>
      </c>
      <c r="AEW101" t="s">
        <v>474</v>
      </c>
      <c r="AEX101" t="s">
        <v>475</v>
      </c>
    </row>
    <row r="102" spans="1:830" ht="15.75" thickBot="1">
      <c r="AEW102" t="s">
        <v>476</v>
      </c>
      <c r="AEX102" t="s">
        <v>477</v>
      </c>
    </row>
    <row r="103" spans="1:830" ht="18.75">
      <c r="A103" s="429" t="s">
        <v>27</v>
      </c>
      <c r="B103" s="430"/>
      <c r="C103" s="430"/>
      <c r="D103" s="430"/>
      <c r="E103" s="430"/>
      <c r="F103" s="450"/>
    </row>
    <row r="104" spans="1:830" ht="13.9" customHeight="1" thickBot="1">
      <c r="A104" s="456" t="s">
        <v>28</v>
      </c>
      <c r="B104" s="386" t="s">
        <v>29</v>
      </c>
      <c r="C104" s="386"/>
      <c r="D104" s="447">
        <v>3</v>
      </c>
      <c r="E104" s="201" t="s">
        <v>36</v>
      </c>
      <c r="F104" s="202">
        <v>2020</v>
      </c>
    </row>
    <row r="105" spans="1:830" ht="15.75" thickBot="1">
      <c r="A105" s="456"/>
      <c r="B105" s="386" t="s">
        <v>31</v>
      </c>
      <c r="C105" s="386"/>
      <c r="D105" s="447"/>
      <c r="E105" s="203" t="s">
        <v>34</v>
      </c>
      <c r="F105" s="236">
        <v>2.2599999999999999E-2</v>
      </c>
    </row>
    <row r="106" spans="1:830" ht="15.75" thickBot="1">
      <c r="A106" s="456"/>
      <c r="B106" s="386" t="s">
        <v>32</v>
      </c>
      <c r="C106" s="386"/>
      <c r="D106" s="447"/>
      <c r="E106" s="204"/>
      <c r="F106" s="205"/>
    </row>
    <row r="107" spans="1:830" ht="15.75" thickBot="1">
      <c r="A107" s="456"/>
      <c r="B107" s="386" t="s">
        <v>416</v>
      </c>
      <c r="C107" s="386"/>
      <c r="D107" s="447"/>
      <c r="E107" s="206"/>
      <c r="F107" s="207"/>
    </row>
    <row r="108" spans="1:830">
      <c r="A108" s="29"/>
    </row>
    <row r="109" spans="1:830">
      <c r="AEW109" t="s">
        <v>478</v>
      </c>
      <c r="AEX109" t="s">
        <v>479</v>
      </c>
    </row>
    <row r="110" spans="1:830" ht="27" thickBot="1">
      <c r="A110" s="147" t="s">
        <v>480</v>
      </c>
    </row>
    <row r="111" spans="1:830" ht="18.75">
      <c r="A111" s="429" t="s">
        <v>481</v>
      </c>
      <c r="B111" s="430"/>
      <c r="C111" s="430"/>
      <c r="D111" s="430"/>
      <c r="E111" s="430"/>
      <c r="F111" s="430"/>
      <c r="G111" s="430"/>
      <c r="H111" s="430"/>
      <c r="I111" s="430"/>
      <c r="J111" s="430"/>
    </row>
    <row r="112" spans="1:830">
      <c r="A112" s="243" t="s">
        <v>11</v>
      </c>
      <c r="B112" s="243"/>
      <c r="C112" s="386" t="s">
        <v>11</v>
      </c>
      <c r="D112" s="171">
        <v>2020</v>
      </c>
      <c r="E112" s="171">
        <v>2025</v>
      </c>
      <c r="F112" s="171">
        <v>2030</v>
      </c>
      <c r="G112" s="171">
        <v>2035</v>
      </c>
      <c r="H112" s="171">
        <v>2040</v>
      </c>
      <c r="I112" s="171">
        <v>2045</v>
      </c>
      <c r="J112" s="173">
        <v>2050</v>
      </c>
    </row>
    <row r="113" spans="1:11">
      <c r="A113" s="440" t="s">
        <v>482</v>
      </c>
      <c r="B113" s="243" t="s">
        <v>483</v>
      </c>
      <c r="C113" s="386" t="s">
        <v>282</v>
      </c>
      <c r="D113" s="176">
        <v>0.29538934867109401</v>
      </c>
      <c r="E113" s="176">
        <v>0.2871705215073293</v>
      </c>
      <c r="F113" s="176">
        <v>0.2789516943435647</v>
      </c>
      <c r="G113" s="176">
        <v>0.27826442656414652</v>
      </c>
      <c r="H113" s="176">
        <v>0.27757715878472833</v>
      </c>
      <c r="I113" s="176">
        <v>0.27688989100531014</v>
      </c>
      <c r="J113" s="177">
        <v>0.27620262322589201</v>
      </c>
      <c r="K113" t="s">
        <v>753</v>
      </c>
    </row>
    <row r="114" spans="1:11">
      <c r="A114" s="441"/>
      <c r="B114" s="243" t="s">
        <v>484</v>
      </c>
      <c r="C114" s="386" t="s">
        <v>282</v>
      </c>
      <c r="D114" s="176">
        <v>0.70243692537184965</v>
      </c>
      <c r="E114" s="176">
        <v>0.71064647345854037</v>
      </c>
      <c r="F114" s="176">
        <v>0.71885602154523098</v>
      </c>
      <c r="G114" s="176">
        <v>0.71935679426485422</v>
      </c>
      <c r="H114" s="176">
        <v>0.71985756698447745</v>
      </c>
      <c r="I114" s="176">
        <v>0.72035833970410068</v>
      </c>
      <c r="J114" s="177">
        <v>0.72085911242372414</v>
      </c>
    </row>
    <row r="115" spans="1:11">
      <c r="A115" s="441"/>
      <c r="B115" s="243" t="s">
        <v>485</v>
      </c>
      <c r="C115" s="386" t="s">
        <v>282</v>
      </c>
      <c r="D115" s="176">
        <v>2.1737259570561831E-3</v>
      </c>
      <c r="E115" s="176">
        <v>2.1830050341301475E-3</v>
      </c>
      <c r="F115" s="176">
        <v>2.1922841112041115E-3</v>
      </c>
      <c r="G115" s="176">
        <v>2.3787791709990601E-3</v>
      </c>
      <c r="H115" s="176">
        <v>2.5652742307940087E-3</v>
      </c>
      <c r="I115" s="176">
        <v>2.7517692905889568E-3</v>
      </c>
      <c r="J115" s="177">
        <v>2.9382643503839058E-3</v>
      </c>
    </row>
    <row r="116" spans="1:11">
      <c r="A116" s="440" t="s">
        <v>486</v>
      </c>
      <c r="B116" s="243" t="s">
        <v>483</v>
      </c>
      <c r="C116" s="386" t="s">
        <v>282</v>
      </c>
      <c r="D116" s="176">
        <v>0.92288646799315732</v>
      </c>
      <c r="E116" s="176">
        <v>0.89332189861502553</v>
      </c>
      <c r="F116" s="176">
        <v>0.86375732923689386</v>
      </c>
      <c r="G116" s="176">
        <v>0.85595785629973975</v>
      </c>
      <c r="H116" s="176">
        <v>0.84815838336258564</v>
      </c>
      <c r="I116" s="176">
        <v>0.84035891042543154</v>
      </c>
      <c r="J116" s="177">
        <v>0.83255943748827732</v>
      </c>
    </row>
    <row r="117" spans="1:11">
      <c r="A117" s="441"/>
      <c r="B117" s="243" t="s">
        <v>484</v>
      </c>
      <c r="C117" s="386" t="s">
        <v>282</v>
      </c>
      <c r="D117" s="176">
        <v>0</v>
      </c>
      <c r="E117" s="176">
        <v>0</v>
      </c>
      <c r="F117" s="176">
        <v>0</v>
      </c>
      <c r="G117" s="176">
        <v>0</v>
      </c>
      <c r="H117" s="176">
        <v>0</v>
      </c>
      <c r="I117" s="176">
        <v>0</v>
      </c>
      <c r="J117" s="177">
        <v>0</v>
      </c>
    </row>
    <row r="118" spans="1:11">
      <c r="A118" s="441"/>
      <c r="B118" s="243" t="s">
        <v>485</v>
      </c>
      <c r="C118" s="386" t="s">
        <v>282</v>
      </c>
      <c r="D118" s="176">
        <v>7.7113532006842539E-2</v>
      </c>
      <c r="E118" s="176">
        <v>0.10667810138497431</v>
      </c>
      <c r="F118" s="176">
        <v>0.13624267076310609</v>
      </c>
      <c r="G118" s="176">
        <v>0.14404214370026028</v>
      </c>
      <c r="H118" s="176">
        <v>0.15184161663741447</v>
      </c>
      <c r="I118" s="176">
        <v>0.15964108957456863</v>
      </c>
      <c r="J118" s="177">
        <v>0.16744056251172282</v>
      </c>
    </row>
    <row r="119" spans="1:11">
      <c r="A119" s="243" t="s">
        <v>487</v>
      </c>
      <c r="B119" s="243"/>
      <c r="C119" s="386" t="s">
        <v>282</v>
      </c>
      <c r="D119" s="176">
        <v>0.25868735395704157</v>
      </c>
      <c r="E119" s="176">
        <v>0.25397918890967264</v>
      </c>
      <c r="F119" s="176">
        <v>0.24927102386230363</v>
      </c>
      <c r="G119" s="176">
        <v>0.24111125211337403</v>
      </c>
      <c r="H119" s="176">
        <v>0.23295148036444441</v>
      </c>
      <c r="I119" s="176">
        <v>0.22479170861551481</v>
      </c>
      <c r="J119" s="177">
        <v>0.21663193686658519</v>
      </c>
    </row>
    <row r="120" spans="1:11">
      <c r="A120" s="243" t="s">
        <v>488</v>
      </c>
      <c r="B120" s="243"/>
      <c r="C120" s="386" t="s">
        <v>748</v>
      </c>
      <c r="D120" s="176">
        <f>SUM(D113:D115)</f>
        <v>0.99999999999999989</v>
      </c>
      <c r="E120" s="176">
        <f t="shared" ref="E120:J120" si="0">SUM(E113:E115)</f>
        <v>0.99999999999999989</v>
      </c>
      <c r="F120" s="176">
        <f t="shared" si="0"/>
        <v>0.99999999999999978</v>
      </c>
      <c r="G120" s="176">
        <f t="shared" si="0"/>
        <v>0.99999999999999978</v>
      </c>
      <c r="H120" s="176">
        <f t="shared" si="0"/>
        <v>0.99999999999999978</v>
      </c>
      <c r="I120" s="176">
        <f t="shared" si="0"/>
        <v>0.99999999999999978</v>
      </c>
      <c r="J120" s="177">
        <f t="shared" si="0"/>
        <v>1</v>
      </c>
    </row>
    <row r="121" spans="1:11" ht="15.75" thickBot="1">
      <c r="A121" s="243" t="s">
        <v>489</v>
      </c>
      <c r="B121" s="243"/>
      <c r="C121" s="386" t="s">
        <v>748</v>
      </c>
      <c r="D121" s="178">
        <f>SUM(D116:D118)</f>
        <v>0.99999999999999989</v>
      </c>
      <c r="E121" s="178">
        <f t="shared" ref="E121:J121" si="1">SUM(E116:E118)</f>
        <v>0.99999999999999989</v>
      </c>
      <c r="F121" s="178">
        <f t="shared" si="1"/>
        <v>1</v>
      </c>
      <c r="G121" s="178">
        <f t="shared" si="1"/>
        <v>1</v>
      </c>
      <c r="H121" s="178">
        <f t="shared" si="1"/>
        <v>1</v>
      </c>
      <c r="I121" s="178">
        <f t="shared" si="1"/>
        <v>1.0000000000000002</v>
      </c>
      <c r="J121" s="179">
        <f t="shared" si="1"/>
        <v>1.0000000000000002</v>
      </c>
    </row>
    <row r="122" spans="1:11" ht="15.75" thickBot="1"/>
    <row r="123" spans="1:11" ht="18.75">
      <c r="A123" s="429" t="s">
        <v>490</v>
      </c>
      <c r="B123" s="430"/>
      <c r="C123" s="430"/>
      <c r="D123" s="430"/>
      <c r="E123" s="430"/>
      <c r="F123" s="430"/>
      <c r="G123" s="430"/>
      <c r="H123" s="430"/>
      <c r="I123" s="430"/>
    </row>
    <row r="124" spans="1:11">
      <c r="A124" s="175" t="s">
        <v>11</v>
      </c>
      <c r="B124" s="171" t="s">
        <v>11</v>
      </c>
      <c r="C124" s="171">
        <v>2020</v>
      </c>
      <c r="D124" s="171">
        <v>2025</v>
      </c>
      <c r="E124" s="171">
        <v>2030</v>
      </c>
      <c r="F124" s="171">
        <v>2035</v>
      </c>
      <c r="G124" s="171">
        <v>2040</v>
      </c>
      <c r="H124" s="171">
        <v>2045</v>
      </c>
      <c r="I124" s="173">
        <v>2050</v>
      </c>
    </row>
    <row r="125" spans="1:11">
      <c r="A125" s="440" t="s">
        <v>491</v>
      </c>
      <c r="B125" s="172" t="s">
        <v>492</v>
      </c>
      <c r="C125" s="176">
        <v>0.90325309958621247</v>
      </c>
      <c r="D125" s="176">
        <v>0.87632672649075127</v>
      </c>
      <c r="E125" s="176">
        <v>0.81108342173056214</v>
      </c>
      <c r="F125" s="176">
        <v>0.74753849445584819</v>
      </c>
      <c r="G125" s="176">
        <v>0.6250350547387824</v>
      </c>
      <c r="H125" s="176">
        <v>0.50283634875276517</v>
      </c>
      <c r="I125" s="177">
        <v>0.4302965360099853</v>
      </c>
      <c r="J125" t="s">
        <v>753</v>
      </c>
    </row>
    <row r="126" spans="1:11">
      <c r="A126" s="441"/>
      <c r="B126" s="172" t="s">
        <v>143</v>
      </c>
      <c r="C126" s="176">
        <v>0</v>
      </c>
      <c r="D126" s="176">
        <v>6.4553665364378513E-3</v>
      </c>
      <c r="E126" s="176">
        <v>3.8378904880678973E-2</v>
      </c>
      <c r="F126" s="176">
        <v>6.9925525697331944E-2</v>
      </c>
      <c r="G126" s="176">
        <v>5.6360001532936785E-2</v>
      </c>
      <c r="H126" s="176">
        <v>4.139097610665831E-2</v>
      </c>
      <c r="I126" s="177">
        <v>3.6947879073967953E-2</v>
      </c>
    </row>
    <row r="127" spans="1:11">
      <c r="A127" s="441"/>
      <c r="B127" s="172" t="s">
        <v>749</v>
      </c>
      <c r="C127" s="176">
        <v>9.674690041378739E-2</v>
      </c>
      <c r="D127" s="176">
        <v>0.11061582756054494</v>
      </c>
      <c r="E127" s="176">
        <v>0.1384588295475713</v>
      </c>
      <c r="F127" s="176">
        <v>0.16606398465881683</v>
      </c>
      <c r="G127" s="176">
        <v>0.29878170837433082</v>
      </c>
      <c r="H127" s="176">
        <v>0.43359840890030943</v>
      </c>
      <c r="I127" s="177">
        <v>0.50918879516785465</v>
      </c>
    </row>
    <row r="128" spans="1:11">
      <c r="A128" s="442"/>
      <c r="B128" s="172" t="s">
        <v>493</v>
      </c>
      <c r="C128" s="176">
        <v>0</v>
      </c>
      <c r="D128" s="176">
        <v>6.6020794122659829E-3</v>
      </c>
      <c r="E128" s="176">
        <v>1.2078843841187672E-2</v>
      </c>
      <c r="F128" s="176">
        <v>1.6471995188003109E-2</v>
      </c>
      <c r="G128" s="176">
        <v>1.9823235353950336E-2</v>
      </c>
      <c r="H128" s="176">
        <v>2.2174266240267398E-2</v>
      </c>
      <c r="I128" s="177">
        <v>2.3566789748192332E-2</v>
      </c>
    </row>
    <row r="129" spans="1:9">
      <c r="A129" s="440" t="s">
        <v>484</v>
      </c>
      <c r="B129" s="172" t="s">
        <v>492</v>
      </c>
      <c r="C129" s="176">
        <v>1</v>
      </c>
      <c r="D129" s="176">
        <v>1</v>
      </c>
      <c r="E129" s="176">
        <v>1.0000000000000002</v>
      </c>
      <c r="F129" s="176">
        <v>0.9764705882352942</v>
      </c>
      <c r="G129" s="176">
        <v>0.95294117647058807</v>
      </c>
      <c r="H129" s="176">
        <v>0.93849590469099009</v>
      </c>
      <c r="I129" s="177">
        <v>0.92405063291139233</v>
      </c>
    </row>
    <row r="130" spans="1:9">
      <c r="A130" s="441"/>
      <c r="B130" s="172" t="s">
        <v>143</v>
      </c>
      <c r="C130" s="176">
        <v>0</v>
      </c>
      <c r="D130" s="176">
        <v>0</v>
      </c>
      <c r="E130" s="176">
        <v>0</v>
      </c>
      <c r="F130" s="176">
        <v>1.7647058823529412E-2</v>
      </c>
      <c r="G130" s="176">
        <v>3.5294117647058823E-2</v>
      </c>
      <c r="H130" s="180">
        <v>4.9292628443782578E-2</v>
      </c>
      <c r="I130" s="177">
        <v>6.3291139240506319E-2</v>
      </c>
    </row>
    <row r="131" spans="1:9">
      <c r="A131" s="441"/>
      <c r="B131" s="172" t="s">
        <v>749</v>
      </c>
      <c r="C131" s="176">
        <v>0</v>
      </c>
      <c r="D131" s="176">
        <v>0</v>
      </c>
      <c r="E131" s="176">
        <v>0</v>
      </c>
      <c r="F131" s="176">
        <v>5.8823529411764705E-3</v>
      </c>
      <c r="G131" s="176">
        <v>1.1764705882352941E-2</v>
      </c>
      <c r="H131" s="176">
        <v>1.2211466865227102E-2</v>
      </c>
      <c r="I131" s="177">
        <v>1.2658227848101267E-2</v>
      </c>
    </row>
    <row r="132" spans="1:9">
      <c r="A132" s="442"/>
      <c r="B132" s="172" t="s">
        <v>493</v>
      </c>
      <c r="C132" s="176">
        <v>0</v>
      </c>
      <c r="D132" s="176">
        <v>0</v>
      </c>
      <c r="E132" s="176">
        <v>0</v>
      </c>
      <c r="F132" s="176">
        <v>0</v>
      </c>
      <c r="G132" s="176">
        <v>0</v>
      </c>
      <c r="H132" s="176">
        <v>0</v>
      </c>
      <c r="I132" s="177">
        <v>0</v>
      </c>
    </row>
    <row r="133" spans="1:9">
      <c r="A133" s="440" t="s">
        <v>485</v>
      </c>
      <c r="B133" s="172" t="s">
        <v>492</v>
      </c>
      <c r="C133" s="176">
        <v>1</v>
      </c>
      <c r="D133" s="176">
        <v>0.96333333333333326</v>
      </c>
      <c r="E133" s="176">
        <v>0.92666666666666653</v>
      </c>
      <c r="F133" s="176">
        <v>0.8899999999999999</v>
      </c>
      <c r="G133" s="176">
        <v>0.85333333333333317</v>
      </c>
      <c r="H133" s="176">
        <v>0.81666666666666643</v>
      </c>
      <c r="I133" s="177">
        <v>0.78</v>
      </c>
    </row>
    <row r="134" spans="1:9">
      <c r="A134" s="441"/>
      <c r="B134" s="172" t="s">
        <v>143</v>
      </c>
      <c r="C134" s="176">
        <v>0</v>
      </c>
      <c r="D134" s="176">
        <v>3.3333333333333333E-2</v>
      </c>
      <c r="E134" s="176">
        <v>6.6666666666666666E-2</v>
      </c>
      <c r="F134" s="176">
        <v>0.1</v>
      </c>
      <c r="G134" s="176">
        <v>0.13333333333333333</v>
      </c>
      <c r="H134" s="176">
        <v>0.16666666666666669</v>
      </c>
      <c r="I134" s="177">
        <v>0.2</v>
      </c>
    </row>
    <row r="135" spans="1:9">
      <c r="A135" s="441"/>
      <c r="B135" s="172" t="s">
        <v>749</v>
      </c>
      <c r="C135" s="176">
        <v>0</v>
      </c>
      <c r="D135" s="176">
        <v>7.8014184397163123E-4</v>
      </c>
      <c r="E135" s="176">
        <v>1.5602836879432625E-3</v>
      </c>
      <c r="F135" s="176">
        <v>2.3404255319148938E-3</v>
      </c>
      <c r="G135" s="176">
        <v>3.1205673758865249E-3</v>
      </c>
      <c r="H135" s="176">
        <v>3.900709219858156E-3</v>
      </c>
      <c r="I135" s="177">
        <v>4.6808510638297876E-3</v>
      </c>
    </row>
    <row r="136" spans="1:9">
      <c r="A136" s="442"/>
      <c r="B136" s="172" t="s">
        <v>493</v>
      </c>
      <c r="C136" s="176">
        <v>0</v>
      </c>
      <c r="D136" s="176">
        <v>2.553191489361702E-3</v>
      </c>
      <c r="E136" s="176">
        <v>5.106382978723404E-3</v>
      </c>
      <c r="F136" s="176">
        <v>7.659574468085106E-3</v>
      </c>
      <c r="G136" s="176">
        <v>1.0212765957446808E-2</v>
      </c>
      <c r="H136" s="176">
        <v>1.2765957446808508E-2</v>
      </c>
      <c r="I136" s="177">
        <v>1.5319148936170212E-2</v>
      </c>
    </row>
    <row r="137" spans="1:9" ht="15.75">
      <c r="A137" s="457" t="s">
        <v>494</v>
      </c>
      <c r="B137" s="458"/>
      <c r="C137" s="458"/>
      <c r="D137" s="458"/>
      <c r="E137" s="458"/>
      <c r="F137" s="458"/>
      <c r="G137" s="458"/>
      <c r="H137" s="458"/>
      <c r="I137" s="459"/>
    </row>
    <row r="138" spans="1:9">
      <c r="A138" s="175" t="s">
        <v>11</v>
      </c>
      <c r="B138" s="171" t="s">
        <v>11</v>
      </c>
      <c r="C138" s="171">
        <v>2020</v>
      </c>
      <c r="D138" s="171">
        <v>2025</v>
      </c>
      <c r="E138" s="171">
        <v>2030</v>
      </c>
      <c r="F138" s="171">
        <v>2035</v>
      </c>
      <c r="G138" s="171">
        <v>2040</v>
      </c>
      <c r="H138" s="171">
        <v>2045</v>
      </c>
      <c r="I138" s="173">
        <v>2050</v>
      </c>
    </row>
    <row r="139" spans="1:9">
      <c r="A139" s="440" t="s">
        <v>491</v>
      </c>
      <c r="B139" s="172" t="s">
        <v>492</v>
      </c>
      <c r="C139" s="176">
        <v>0.85380816703612894</v>
      </c>
      <c r="D139" s="176">
        <v>0.77585918844413559</v>
      </c>
      <c r="E139" s="176">
        <v>0.70064308126395791</v>
      </c>
      <c r="F139" s="176">
        <v>0.54754116624916482</v>
      </c>
      <c r="G139" s="176">
        <v>0.3967499249585294</v>
      </c>
      <c r="H139" s="176">
        <v>0.31267313195144991</v>
      </c>
      <c r="I139" s="177">
        <v>0.21101661251857709</v>
      </c>
    </row>
    <row r="140" spans="1:9">
      <c r="A140" s="441"/>
      <c r="B140" s="172" t="s">
        <v>143</v>
      </c>
      <c r="C140" s="176">
        <v>8.8111058234713029E-3</v>
      </c>
      <c r="D140" s="176">
        <v>4.5825205678031021E-2</v>
      </c>
      <c r="E140" s="176">
        <v>8.2639257638277119E-2</v>
      </c>
      <c r="F140" s="176">
        <v>5.9941187934673804E-2</v>
      </c>
      <c r="G140" s="176">
        <v>3.6423864550791149E-2</v>
      </c>
      <c r="H140" s="176">
        <v>2.7641135471300392E-2</v>
      </c>
      <c r="I140" s="177">
        <v>2.851178472205115E-2</v>
      </c>
    </row>
    <row r="141" spans="1:9">
      <c r="A141" s="441"/>
      <c r="B141" s="172" t="s">
        <v>749</v>
      </c>
      <c r="C141" s="176">
        <v>0.13676782399330412</v>
      </c>
      <c r="D141" s="176">
        <v>0.1771978324018848</v>
      </c>
      <c r="E141" s="176">
        <v>0.21523740915938241</v>
      </c>
      <c r="F141" s="176">
        <v>0.39085184148864421</v>
      </c>
      <c r="G141" s="176">
        <v>0.56511329639384944</v>
      </c>
      <c r="H141" s="176">
        <v>0.65805605556340252</v>
      </c>
      <c r="I141" s="177">
        <v>0.75725008207477029</v>
      </c>
    </row>
    <row r="142" spans="1:9">
      <c r="A142" s="442"/>
      <c r="B142" s="172" t="s">
        <v>493</v>
      </c>
      <c r="C142" s="176">
        <v>6.1290314709560841E-4</v>
      </c>
      <c r="D142" s="176">
        <v>1.1177734759484871E-3</v>
      </c>
      <c r="E142" s="176">
        <v>1.4802519383827527E-3</v>
      </c>
      <c r="F142" s="176">
        <v>1.6658043275171921E-3</v>
      </c>
      <c r="G142" s="176">
        <v>1.7129140968299287E-3</v>
      </c>
      <c r="H142" s="176">
        <v>1.6296770138469452E-3</v>
      </c>
      <c r="I142" s="177">
        <v>3.2215206846014639E-3</v>
      </c>
    </row>
    <row r="143" spans="1:9">
      <c r="A143" s="440" t="s">
        <v>484</v>
      </c>
      <c r="B143" s="172" t="s">
        <v>492</v>
      </c>
      <c r="C143" s="181">
        <v>0</v>
      </c>
      <c r="D143" s="181">
        <v>0</v>
      </c>
      <c r="E143" s="181">
        <v>0</v>
      </c>
      <c r="F143" s="181">
        <v>0</v>
      </c>
      <c r="G143" s="181">
        <v>0</v>
      </c>
      <c r="H143" s="181">
        <v>0</v>
      </c>
      <c r="I143" s="182">
        <v>0</v>
      </c>
    </row>
    <row r="144" spans="1:9">
      <c r="A144" s="441"/>
      <c r="B144" s="172" t="s">
        <v>143</v>
      </c>
      <c r="C144" s="181">
        <v>0</v>
      </c>
      <c r="D144" s="181">
        <v>0</v>
      </c>
      <c r="E144" s="181">
        <v>0</v>
      </c>
      <c r="F144" s="181">
        <v>0</v>
      </c>
      <c r="G144" s="181">
        <v>0</v>
      </c>
      <c r="H144" s="183">
        <v>0</v>
      </c>
      <c r="I144" s="182">
        <v>0</v>
      </c>
    </row>
    <row r="145" spans="1:830">
      <c r="A145" s="441"/>
      <c r="B145" s="172" t="s">
        <v>749</v>
      </c>
      <c r="C145" s="181">
        <v>0</v>
      </c>
      <c r="D145" s="181">
        <v>0</v>
      </c>
      <c r="E145" s="181">
        <v>0</v>
      </c>
      <c r="F145" s="181">
        <v>0</v>
      </c>
      <c r="G145" s="181">
        <v>0</v>
      </c>
      <c r="H145" s="181">
        <v>0</v>
      </c>
      <c r="I145" s="182">
        <v>0</v>
      </c>
    </row>
    <row r="146" spans="1:830">
      <c r="A146" s="442"/>
      <c r="B146" s="172" t="s">
        <v>493</v>
      </c>
      <c r="C146" s="181">
        <v>0</v>
      </c>
      <c r="D146" s="181">
        <v>0</v>
      </c>
      <c r="E146" s="181">
        <v>0</v>
      </c>
      <c r="F146" s="181">
        <v>0</v>
      </c>
      <c r="G146" s="181">
        <v>0</v>
      </c>
      <c r="H146" s="181">
        <v>0</v>
      </c>
      <c r="I146" s="182">
        <v>0</v>
      </c>
    </row>
    <row r="147" spans="1:830">
      <c r="A147" s="440" t="s">
        <v>485</v>
      </c>
      <c r="B147" s="172" t="s">
        <v>492</v>
      </c>
      <c r="C147" s="176">
        <v>1</v>
      </c>
      <c r="D147" s="176">
        <v>0.96333333333333326</v>
      </c>
      <c r="E147" s="176">
        <v>0.92666666666666653</v>
      </c>
      <c r="F147" s="176">
        <v>0.8899999999999999</v>
      </c>
      <c r="G147" s="176">
        <v>0.85333333333333317</v>
      </c>
      <c r="H147" s="176">
        <v>0.81666666666666643</v>
      </c>
      <c r="I147" s="177">
        <v>0.78</v>
      </c>
    </row>
    <row r="148" spans="1:830">
      <c r="A148" s="441"/>
      <c r="B148" s="172" t="s">
        <v>143</v>
      </c>
      <c r="C148" s="176">
        <v>0</v>
      </c>
      <c r="D148" s="176">
        <v>3.3333333333333333E-2</v>
      </c>
      <c r="E148" s="176">
        <v>6.6666666666666666E-2</v>
      </c>
      <c r="F148" s="176">
        <v>0.1</v>
      </c>
      <c r="G148" s="176">
        <v>0.13333333333333333</v>
      </c>
      <c r="H148" s="176">
        <v>0.16666666666666669</v>
      </c>
      <c r="I148" s="177">
        <v>0.2</v>
      </c>
    </row>
    <row r="149" spans="1:830">
      <c r="A149" s="441"/>
      <c r="B149" s="172" t="s">
        <v>749</v>
      </c>
      <c r="C149" s="176">
        <v>0</v>
      </c>
      <c r="D149" s="176">
        <v>7.8014184397163123E-4</v>
      </c>
      <c r="E149" s="176">
        <v>1.5602836879432625E-3</v>
      </c>
      <c r="F149" s="176">
        <v>2.3404255319148938E-3</v>
      </c>
      <c r="G149" s="176">
        <v>3.1205673758865249E-3</v>
      </c>
      <c r="H149" s="176">
        <v>3.900709219858156E-3</v>
      </c>
      <c r="I149" s="177">
        <v>4.6808510638297876E-3</v>
      </c>
    </row>
    <row r="150" spans="1:830">
      <c r="A150" s="442"/>
      <c r="B150" s="172" t="s">
        <v>493</v>
      </c>
      <c r="C150" s="176">
        <v>0</v>
      </c>
      <c r="D150" s="176">
        <v>2.553191489361702E-3</v>
      </c>
      <c r="E150" s="176">
        <v>5.106382978723404E-3</v>
      </c>
      <c r="F150" s="176">
        <v>7.659574468085106E-3</v>
      </c>
      <c r="G150" s="176">
        <v>1.0212765957446808E-2</v>
      </c>
      <c r="H150" s="176">
        <v>1.2765957446808508E-2</v>
      </c>
      <c r="I150" s="177">
        <v>1.5319148936170212E-2</v>
      </c>
    </row>
    <row r="151" spans="1:830">
      <c r="A151" s="443" t="s">
        <v>495</v>
      </c>
      <c r="B151" s="172" t="s">
        <v>492</v>
      </c>
      <c r="C151" s="176">
        <v>0.96901716604604782</v>
      </c>
      <c r="D151" s="176">
        <v>0.89460555482809412</v>
      </c>
      <c r="E151" s="176">
        <v>0.82245722760362783</v>
      </c>
      <c r="F151" s="176">
        <v>0.65195536286844147</v>
      </c>
      <c r="G151" s="176">
        <v>0.47885604588022068</v>
      </c>
      <c r="H151" s="176">
        <v>0.38660837227758443</v>
      </c>
      <c r="I151" s="177">
        <v>0.26807730806859104</v>
      </c>
    </row>
    <row r="152" spans="1:830">
      <c r="A152" s="444"/>
      <c r="B152" s="172" t="s">
        <v>143</v>
      </c>
      <c r="C152" s="176">
        <v>1.0393058946123133E-2</v>
      </c>
      <c r="D152" s="176">
        <v>5.5014775236317155E-2</v>
      </c>
      <c r="E152" s="176">
        <v>0.10109862185627776</v>
      </c>
      <c r="F152" s="176">
        <v>7.4819952331611345E-2</v>
      </c>
      <c r="G152" s="176">
        <v>4.6450590651613943E-2</v>
      </c>
      <c r="H152" s="176">
        <v>3.6065191993828877E-2</v>
      </c>
      <c r="I152" s="177">
        <v>3.8118532804717546E-2</v>
      </c>
    </row>
    <row r="153" spans="1:830">
      <c r="A153" s="444"/>
      <c r="B153" s="172" t="s">
        <v>749</v>
      </c>
      <c r="C153" s="176">
        <v>1.9866830730044863E-2</v>
      </c>
      <c r="D153" s="176">
        <v>4.90377434644566E-2</v>
      </c>
      <c r="E153" s="176">
        <v>7.4633250548402613E-2</v>
      </c>
      <c r="F153" s="176">
        <v>0.27114538999994336</v>
      </c>
      <c r="G153" s="176">
        <v>0.47250892004036066</v>
      </c>
      <c r="H153" s="176">
        <v>0.57520008985349247</v>
      </c>
      <c r="I153" s="177">
        <v>0.68949718069324095</v>
      </c>
    </row>
    <row r="154" spans="1:830" ht="15.75" thickBot="1">
      <c r="A154" s="445"/>
      <c r="B154" s="174" t="s">
        <v>493</v>
      </c>
      <c r="C154" s="178">
        <v>7.2294427778413369E-4</v>
      </c>
      <c r="D154" s="178">
        <v>1.3419264711321027E-3</v>
      </c>
      <c r="E154" s="178">
        <v>1.8108999916918911E-3</v>
      </c>
      <c r="F154" s="178">
        <v>2.0792948000039747E-3</v>
      </c>
      <c r="G154" s="178">
        <v>2.1844434278047468E-3</v>
      </c>
      <c r="H154" s="178">
        <v>2.1263458750942084E-3</v>
      </c>
      <c r="I154" s="179">
        <v>4.3069784334504747E-3</v>
      </c>
    </row>
    <row r="155" spans="1:830">
      <c r="A155" s="185"/>
      <c r="B155" s="186"/>
      <c r="C155" s="187"/>
      <c r="D155" s="187"/>
      <c r="E155" s="187"/>
      <c r="F155" s="187"/>
      <c r="G155" s="187"/>
      <c r="H155" s="187"/>
      <c r="I155" s="187"/>
    </row>
    <row r="157" spans="1:830" ht="26.25">
      <c r="A157" s="147" t="s">
        <v>496</v>
      </c>
      <c r="AEW157" t="s">
        <v>497</v>
      </c>
      <c r="AEX157" t="s">
        <v>498</v>
      </c>
    </row>
    <row r="158" spans="1:830" ht="15.75">
      <c r="A158" s="148" t="s">
        <v>272</v>
      </c>
      <c r="B158" s="6"/>
      <c r="C158" s="6"/>
      <c r="D158" s="6"/>
      <c r="E158" s="7"/>
      <c r="AEW158" t="s">
        <v>499</v>
      </c>
      <c r="AEX158" t="s">
        <v>500</v>
      </c>
    </row>
    <row r="159" spans="1:830" ht="63.75" customHeight="1" thickBot="1">
      <c r="A159" s="151" t="s">
        <v>273</v>
      </c>
      <c r="B159" s="152"/>
      <c r="C159" s="152"/>
      <c r="D159" s="152"/>
      <c r="E159" s="153"/>
      <c r="AEW159" t="s">
        <v>501</v>
      </c>
      <c r="AEX159" t="s">
        <v>502</v>
      </c>
    </row>
    <row r="160" spans="1:830" ht="15" customHeight="1" thickBot="1"/>
    <row r="161" spans="1:830" ht="13.9" customHeight="1">
      <c r="A161" s="154" t="s">
        <v>274</v>
      </c>
      <c r="B161" s="318" t="s">
        <v>275</v>
      </c>
      <c r="C161" s="319">
        <v>3</v>
      </c>
      <c r="D161" s="1"/>
      <c r="F161" s="1"/>
      <c r="G161" s="1"/>
      <c r="H161" s="1"/>
      <c r="I161" s="1"/>
      <c r="J161" s="1"/>
      <c r="K161" s="115"/>
      <c r="L161" s="115"/>
      <c r="M161" s="1"/>
      <c r="N161" s="1"/>
      <c r="AEW161" t="s">
        <v>503</v>
      </c>
      <c r="AEX161" t="s">
        <v>504</v>
      </c>
    </row>
    <row r="162" spans="1:830" ht="15" customHeight="1">
      <c r="A162" s="35"/>
      <c r="B162" s="116" t="s">
        <v>276</v>
      </c>
      <c r="C162" s="155"/>
      <c r="D162" s="117"/>
      <c r="E162" s="117"/>
      <c r="F162" s="117"/>
      <c r="G162" s="117"/>
      <c r="H162" s="117"/>
      <c r="I162" s="117"/>
      <c r="J162" s="117"/>
      <c r="K162" s="117"/>
      <c r="L162" s="117"/>
      <c r="M162" s="117"/>
      <c r="N162" s="117"/>
      <c r="AEW162" t="s">
        <v>505</v>
      </c>
      <c r="AEX162" t="s">
        <v>506</v>
      </c>
    </row>
    <row r="163" spans="1:830" ht="15" customHeight="1" thickBot="1">
      <c r="A163" s="149"/>
      <c r="B163" s="156" t="s">
        <v>277</v>
      </c>
      <c r="C163" s="157"/>
      <c r="D163" s="1"/>
      <c r="E163" s="1"/>
      <c r="F163" s="1"/>
      <c r="G163" s="1"/>
      <c r="H163" s="1"/>
      <c r="I163" s="1"/>
      <c r="J163" s="1"/>
      <c r="K163" s="1"/>
      <c r="L163" s="1"/>
      <c r="M163" s="1"/>
      <c r="N163" s="1"/>
      <c r="AEW163" t="s">
        <v>507</v>
      </c>
      <c r="AEX163" t="s">
        <v>508</v>
      </c>
    </row>
    <row r="164" spans="1:830" s="1" customFormat="1" ht="15" customHeight="1" thickBot="1"/>
    <row r="165" spans="1:830" s="1" customFormat="1" ht="15" customHeight="1">
      <c r="A165" s="158" t="s">
        <v>278</v>
      </c>
      <c r="B165" s="159"/>
      <c r="C165" s="160"/>
    </row>
    <row r="166" spans="1:830" s="1" customFormat="1" ht="15" customHeight="1">
      <c r="A166" s="316" t="s">
        <v>279</v>
      </c>
      <c r="B166" s="289" t="s">
        <v>3</v>
      </c>
      <c r="C166" s="317">
        <v>0.3</v>
      </c>
    </row>
    <row r="167" spans="1:830" s="1" customFormat="1" ht="15" customHeight="1" thickBot="1">
      <c r="A167" s="313" t="s">
        <v>281</v>
      </c>
      <c r="B167" s="314" t="s">
        <v>282</v>
      </c>
      <c r="C167" s="315">
        <v>4.2000000000000003E-2</v>
      </c>
    </row>
    <row r="168" spans="1:830" s="365" customFormat="1" ht="15" customHeight="1">
      <c r="A168" s="360" t="s">
        <v>509</v>
      </c>
      <c r="B168" s="361"/>
      <c r="C168" s="362" t="s">
        <v>495</v>
      </c>
      <c r="D168" s="363" t="s">
        <v>510</v>
      </c>
      <c r="E168" s="363" t="s">
        <v>511</v>
      </c>
      <c r="F168" s="363" t="s">
        <v>512</v>
      </c>
      <c r="G168" s="363" t="s">
        <v>513</v>
      </c>
      <c r="H168" s="363" t="s">
        <v>514</v>
      </c>
      <c r="I168" s="363" t="s">
        <v>515</v>
      </c>
      <c r="J168" s="363" t="s">
        <v>516</v>
      </c>
      <c r="K168" s="363" t="s">
        <v>309</v>
      </c>
      <c r="L168" s="363" t="s">
        <v>517</v>
      </c>
      <c r="M168" s="363" t="s">
        <v>518</v>
      </c>
      <c r="N168" s="363" t="s">
        <v>519</v>
      </c>
      <c r="O168" s="363" t="s">
        <v>520</v>
      </c>
      <c r="P168" s="363" t="s">
        <v>521</v>
      </c>
      <c r="Q168" s="364" t="s">
        <v>522</v>
      </c>
      <c r="AEW168" s="365" t="s">
        <v>523</v>
      </c>
      <c r="AEX168" s="365" t="s">
        <v>524</v>
      </c>
    </row>
    <row r="169" spans="1:830" s="365" customFormat="1" ht="15" customHeight="1">
      <c r="A169" s="366" t="s">
        <v>525</v>
      </c>
      <c r="B169" s="437" t="s">
        <v>526</v>
      </c>
      <c r="C169" s="367" t="s">
        <v>779</v>
      </c>
      <c r="D169" s="367" t="s">
        <v>779</v>
      </c>
      <c r="E169" s="367" t="s">
        <v>779</v>
      </c>
      <c r="F169" s="367" t="s">
        <v>779</v>
      </c>
      <c r="G169" s="367" t="s">
        <v>779</v>
      </c>
      <c r="H169" s="367" t="s">
        <v>779</v>
      </c>
      <c r="I169" s="367" t="s">
        <v>779</v>
      </c>
      <c r="J169" s="367" t="s">
        <v>779</v>
      </c>
      <c r="K169" s="367" t="s">
        <v>779</v>
      </c>
      <c r="L169" s="367" t="s">
        <v>779</v>
      </c>
      <c r="M169" s="367" t="s">
        <v>779</v>
      </c>
      <c r="N169" s="367" t="s">
        <v>779</v>
      </c>
      <c r="O169" s="367" t="s">
        <v>779</v>
      </c>
      <c r="P169" s="367" t="s">
        <v>779</v>
      </c>
      <c r="Q169" s="367" t="s">
        <v>779</v>
      </c>
      <c r="AEW169" s="365" t="s">
        <v>527</v>
      </c>
      <c r="AEX169" s="365" t="s">
        <v>528</v>
      </c>
    </row>
    <row r="170" spans="1:830" s="365" customFormat="1" ht="15" customHeight="1">
      <c r="A170" s="366" t="s">
        <v>529</v>
      </c>
      <c r="B170" s="438"/>
      <c r="C170" s="367" t="s">
        <v>779</v>
      </c>
      <c r="D170" s="367" t="s">
        <v>779</v>
      </c>
      <c r="E170" s="367" t="s">
        <v>779</v>
      </c>
      <c r="F170" s="367" t="s">
        <v>779</v>
      </c>
      <c r="G170" s="367" t="s">
        <v>779</v>
      </c>
      <c r="H170" s="367" t="s">
        <v>779</v>
      </c>
      <c r="I170" s="367" t="s">
        <v>779</v>
      </c>
      <c r="J170" s="367" t="s">
        <v>779</v>
      </c>
      <c r="K170" s="367" t="s">
        <v>779</v>
      </c>
      <c r="L170" s="367" t="s">
        <v>779</v>
      </c>
      <c r="M170" s="367" t="s">
        <v>779</v>
      </c>
      <c r="N170" s="367" t="s">
        <v>779</v>
      </c>
      <c r="O170" s="367" t="s">
        <v>779</v>
      </c>
      <c r="P170" s="367" t="s">
        <v>779</v>
      </c>
      <c r="Q170" s="367" t="s">
        <v>779</v>
      </c>
      <c r="AEW170" s="365" t="s">
        <v>530</v>
      </c>
      <c r="AEX170" s="365" t="s">
        <v>531</v>
      </c>
    </row>
    <row r="171" spans="1:830" s="365" customFormat="1" ht="15" customHeight="1">
      <c r="A171" s="366" t="s">
        <v>532</v>
      </c>
      <c r="B171" s="438"/>
      <c r="C171" s="367" t="s">
        <v>779</v>
      </c>
      <c r="D171" s="367" t="s">
        <v>779</v>
      </c>
      <c r="E171" s="367" t="s">
        <v>779</v>
      </c>
      <c r="F171" s="367" t="s">
        <v>779</v>
      </c>
      <c r="G171" s="367" t="s">
        <v>779</v>
      </c>
      <c r="H171" s="367" t="s">
        <v>779</v>
      </c>
      <c r="I171" s="367" t="s">
        <v>779</v>
      </c>
      <c r="J171" s="367" t="s">
        <v>779</v>
      </c>
      <c r="K171" s="367" t="s">
        <v>779</v>
      </c>
      <c r="L171" s="367" t="s">
        <v>779</v>
      </c>
      <c r="M171" s="367" t="s">
        <v>779</v>
      </c>
      <c r="N171" s="367" t="s">
        <v>779</v>
      </c>
      <c r="O171" s="367" t="s">
        <v>779</v>
      </c>
      <c r="P171" s="367" t="s">
        <v>779</v>
      </c>
      <c r="Q171" s="367" t="s">
        <v>779</v>
      </c>
      <c r="AEW171" s="365" t="s">
        <v>533</v>
      </c>
      <c r="AEX171" s="365" t="s">
        <v>534</v>
      </c>
    </row>
    <row r="172" spans="1:830" s="365" customFormat="1" ht="15" customHeight="1">
      <c r="A172" s="366" t="s">
        <v>535</v>
      </c>
      <c r="B172" s="438"/>
      <c r="C172" s="367" t="s">
        <v>779</v>
      </c>
      <c r="D172" s="367" t="s">
        <v>779</v>
      </c>
      <c r="E172" s="367" t="s">
        <v>779</v>
      </c>
      <c r="F172" s="367" t="s">
        <v>779</v>
      </c>
      <c r="G172" s="367" t="s">
        <v>779</v>
      </c>
      <c r="H172" s="367" t="s">
        <v>779</v>
      </c>
      <c r="I172" s="367" t="s">
        <v>779</v>
      </c>
      <c r="J172" s="367" t="s">
        <v>779</v>
      </c>
      <c r="K172" s="367" t="s">
        <v>779</v>
      </c>
      <c r="L172" s="367" t="s">
        <v>779</v>
      </c>
      <c r="M172" s="367" t="s">
        <v>779</v>
      </c>
      <c r="N172" s="367" t="s">
        <v>779</v>
      </c>
      <c r="O172" s="367" t="s">
        <v>779</v>
      </c>
      <c r="P172" s="367" t="s">
        <v>779</v>
      </c>
      <c r="Q172" s="367" t="s">
        <v>779</v>
      </c>
      <c r="AEW172" s="365" t="s">
        <v>536</v>
      </c>
      <c r="AEX172" s="365" t="s">
        <v>537</v>
      </c>
    </row>
    <row r="173" spans="1:830" s="365" customFormat="1" ht="15" customHeight="1">
      <c r="A173" s="366" t="s">
        <v>538</v>
      </c>
      <c r="B173" s="446"/>
      <c r="C173" s="367" t="s">
        <v>779</v>
      </c>
      <c r="D173" s="367" t="s">
        <v>779</v>
      </c>
      <c r="E173" s="367" t="s">
        <v>779</v>
      </c>
      <c r="F173" s="367" t="s">
        <v>779</v>
      </c>
      <c r="G173" s="367" t="s">
        <v>779</v>
      </c>
      <c r="H173" s="367" t="s">
        <v>779</v>
      </c>
      <c r="I173" s="367" t="s">
        <v>779</v>
      </c>
      <c r="J173" s="367" t="s">
        <v>779</v>
      </c>
      <c r="K173" s="367" t="s">
        <v>779</v>
      </c>
      <c r="L173" s="367" t="s">
        <v>779</v>
      </c>
      <c r="M173" s="367" t="s">
        <v>779</v>
      </c>
      <c r="N173" s="367" t="s">
        <v>779</v>
      </c>
      <c r="O173" s="367" t="s">
        <v>779</v>
      </c>
      <c r="P173" s="367" t="s">
        <v>779</v>
      </c>
      <c r="Q173" s="367" t="s">
        <v>779</v>
      </c>
      <c r="AEW173" s="365" t="s">
        <v>539</v>
      </c>
      <c r="AEX173" s="365" t="s">
        <v>540</v>
      </c>
    </row>
    <row r="174" spans="1:830" s="365" customFormat="1" ht="15" customHeight="1">
      <c r="A174" s="366" t="s">
        <v>525</v>
      </c>
      <c r="B174" s="437" t="s">
        <v>541</v>
      </c>
      <c r="C174" s="367" t="s">
        <v>779</v>
      </c>
      <c r="D174" s="367" t="s">
        <v>779</v>
      </c>
      <c r="E174" s="367" t="s">
        <v>779</v>
      </c>
      <c r="F174" s="367" t="s">
        <v>779</v>
      </c>
      <c r="G174" s="367" t="s">
        <v>779</v>
      </c>
      <c r="H174" s="367" t="s">
        <v>779</v>
      </c>
      <c r="I174" s="367" t="s">
        <v>779</v>
      </c>
      <c r="J174" s="367" t="s">
        <v>779</v>
      </c>
      <c r="K174" s="367" t="s">
        <v>779</v>
      </c>
      <c r="L174" s="367" t="s">
        <v>779</v>
      </c>
      <c r="M174" s="367" t="s">
        <v>779</v>
      </c>
      <c r="N174" s="367" t="s">
        <v>779</v>
      </c>
      <c r="O174" s="367" t="s">
        <v>779</v>
      </c>
      <c r="P174" s="367" t="s">
        <v>779</v>
      </c>
      <c r="Q174" s="367" t="s">
        <v>779</v>
      </c>
      <c r="AEW174" s="365" t="s">
        <v>542</v>
      </c>
      <c r="AEX174" s="365" t="s">
        <v>543</v>
      </c>
    </row>
    <row r="175" spans="1:830" s="365" customFormat="1" ht="15" customHeight="1">
      <c r="A175" s="366" t="s">
        <v>529</v>
      </c>
      <c r="B175" s="438"/>
      <c r="C175" s="367" t="s">
        <v>779</v>
      </c>
      <c r="D175" s="367" t="s">
        <v>779</v>
      </c>
      <c r="E175" s="367" t="s">
        <v>779</v>
      </c>
      <c r="F175" s="367" t="s">
        <v>779</v>
      </c>
      <c r="G175" s="367" t="s">
        <v>779</v>
      </c>
      <c r="H175" s="367" t="s">
        <v>779</v>
      </c>
      <c r="I175" s="367" t="s">
        <v>779</v>
      </c>
      <c r="J175" s="367" t="s">
        <v>779</v>
      </c>
      <c r="K175" s="367" t="s">
        <v>779</v>
      </c>
      <c r="L175" s="367" t="s">
        <v>779</v>
      </c>
      <c r="M175" s="367" t="s">
        <v>779</v>
      </c>
      <c r="N175" s="367" t="s">
        <v>779</v>
      </c>
      <c r="O175" s="367" t="s">
        <v>779</v>
      </c>
      <c r="P175" s="367" t="s">
        <v>779</v>
      </c>
      <c r="Q175" s="367" t="s">
        <v>779</v>
      </c>
      <c r="AEW175" s="365" t="s">
        <v>544</v>
      </c>
      <c r="AEX175" s="365" t="s">
        <v>545</v>
      </c>
    </row>
    <row r="176" spans="1:830" s="365" customFormat="1" ht="15" customHeight="1">
      <c r="A176" s="366" t="s">
        <v>532</v>
      </c>
      <c r="B176" s="438"/>
      <c r="C176" s="367" t="s">
        <v>779</v>
      </c>
      <c r="D176" s="367" t="s">
        <v>779</v>
      </c>
      <c r="E176" s="367" t="s">
        <v>779</v>
      </c>
      <c r="F176" s="367" t="s">
        <v>779</v>
      </c>
      <c r="G176" s="367" t="s">
        <v>779</v>
      </c>
      <c r="H176" s="367" t="s">
        <v>779</v>
      </c>
      <c r="I176" s="367" t="s">
        <v>779</v>
      </c>
      <c r="J176" s="367" t="s">
        <v>779</v>
      </c>
      <c r="K176" s="367" t="s">
        <v>779</v>
      </c>
      <c r="L176" s="367" t="s">
        <v>779</v>
      </c>
      <c r="M176" s="367" t="s">
        <v>779</v>
      </c>
      <c r="N176" s="367" t="s">
        <v>779</v>
      </c>
      <c r="O176" s="367" t="s">
        <v>779</v>
      </c>
      <c r="P176" s="367" t="s">
        <v>779</v>
      </c>
      <c r="Q176" s="367" t="s">
        <v>779</v>
      </c>
      <c r="AEW176" s="365" t="s">
        <v>546</v>
      </c>
      <c r="AEX176" s="365" t="s">
        <v>547</v>
      </c>
    </row>
    <row r="177" spans="1:830" s="365" customFormat="1" ht="15" customHeight="1">
      <c r="A177" s="366" t="s">
        <v>535</v>
      </c>
      <c r="B177" s="438"/>
      <c r="C177" s="367" t="s">
        <v>779</v>
      </c>
      <c r="D177" s="367" t="s">
        <v>779</v>
      </c>
      <c r="E177" s="367" t="s">
        <v>779</v>
      </c>
      <c r="F177" s="367" t="s">
        <v>779</v>
      </c>
      <c r="G177" s="367" t="s">
        <v>779</v>
      </c>
      <c r="H177" s="367" t="s">
        <v>779</v>
      </c>
      <c r="I177" s="367" t="s">
        <v>779</v>
      </c>
      <c r="J177" s="367" t="s">
        <v>779</v>
      </c>
      <c r="K177" s="367" t="s">
        <v>779</v>
      </c>
      <c r="L177" s="367" t="s">
        <v>779</v>
      </c>
      <c r="M177" s="367" t="s">
        <v>779</v>
      </c>
      <c r="N177" s="367" t="s">
        <v>779</v>
      </c>
      <c r="O177" s="367" t="s">
        <v>779</v>
      </c>
      <c r="P177" s="367" t="s">
        <v>779</v>
      </c>
      <c r="Q177" s="367" t="s">
        <v>779</v>
      </c>
      <c r="AEW177" s="365" t="s">
        <v>548</v>
      </c>
      <c r="AEX177" s="365" t="s">
        <v>549</v>
      </c>
    </row>
    <row r="178" spans="1:830" s="365" customFormat="1" ht="15" customHeight="1">
      <c r="A178" s="366" t="s">
        <v>538</v>
      </c>
      <c r="B178" s="446"/>
      <c r="C178" s="367" t="s">
        <v>779</v>
      </c>
      <c r="D178" s="367" t="s">
        <v>779</v>
      </c>
      <c r="E178" s="367" t="s">
        <v>779</v>
      </c>
      <c r="F178" s="367" t="s">
        <v>779</v>
      </c>
      <c r="G178" s="367" t="s">
        <v>779</v>
      </c>
      <c r="H178" s="367" t="s">
        <v>779</v>
      </c>
      <c r="I178" s="367" t="s">
        <v>779</v>
      </c>
      <c r="J178" s="367" t="s">
        <v>779</v>
      </c>
      <c r="K178" s="367" t="s">
        <v>779</v>
      </c>
      <c r="L178" s="367" t="s">
        <v>779</v>
      </c>
      <c r="M178" s="367" t="s">
        <v>779</v>
      </c>
      <c r="N178" s="367" t="s">
        <v>779</v>
      </c>
      <c r="O178" s="367" t="s">
        <v>779</v>
      </c>
      <c r="P178" s="367" t="s">
        <v>779</v>
      </c>
      <c r="Q178" s="367" t="s">
        <v>779</v>
      </c>
      <c r="AEW178" s="365" t="s">
        <v>550</v>
      </c>
      <c r="AEX178" s="365" t="s">
        <v>551</v>
      </c>
    </row>
    <row r="179" spans="1:830" s="365" customFormat="1" ht="15" customHeight="1">
      <c r="A179" s="366" t="s">
        <v>552</v>
      </c>
      <c r="B179" s="437" t="s">
        <v>553</v>
      </c>
      <c r="C179" s="367" t="s">
        <v>779</v>
      </c>
      <c r="D179" s="367" t="s">
        <v>779</v>
      </c>
      <c r="E179" s="367" t="s">
        <v>779</v>
      </c>
      <c r="F179" s="367" t="s">
        <v>779</v>
      </c>
      <c r="G179" s="367" t="s">
        <v>779</v>
      </c>
      <c r="H179" s="367" t="s">
        <v>779</v>
      </c>
      <c r="I179" s="367" t="s">
        <v>779</v>
      </c>
      <c r="J179" s="367" t="s">
        <v>779</v>
      </c>
      <c r="K179" s="367" t="s">
        <v>779</v>
      </c>
      <c r="L179" s="367" t="s">
        <v>779</v>
      </c>
      <c r="M179" s="367" t="s">
        <v>779</v>
      </c>
      <c r="N179" s="367" t="s">
        <v>779</v>
      </c>
      <c r="O179" s="367" t="s">
        <v>779</v>
      </c>
      <c r="P179" s="367" t="s">
        <v>779</v>
      </c>
      <c r="Q179" s="367" t="s">
        <v>779</v>
      </c>
      <c r="AEW179" s="365" t="s">
        <v>554</v>
      </c>
      <c r="AEX179" s="365" t="s">
        <v>555</v>
      </c>
    </row>
    <row r="180" spans="1:830" s="365" customFormat="1" ht="15" customHeight="1">
      <c r="A180" s="366" t="s">
        <v>529</v>
      </c>
      <c r="B180" s="438"/>
      <c r="C180" s="367" t="s">
        <v>779</v>
      </c>
      <c r="D180" s="367" t="s">
        <v>779</v>
      </c>
      <c r="E180" s="367" t="s">
        <v>779</v>
      </c>
      <c r="F180" s="367" t="s">
        <v>779</v>
      </c>
      <c r="G180" s="367" t="s">
        <v>779</v>
      </c>
      <c r="H180" s="367" t="s">
        <v>779</v>
      </c>
      <c r="I180" s="367" t="s">
        <v>779</v>
      </c>
      <c r="J180" s="367" t="s">
        <v>779</v>
      </c>
      <c r="K180" s="367" t="s">
        <v>779</v>
      </c>
      <c r="L180" s="367" t="s">
        <v>779</v>
      </c>
      <c r="M180" s="367" t="s">
        <v>779</v>
      </c>
      <c r="N180" s="367" t="s">
        <v>779</v>
      </c>
      <c r="O180" s="367" t="s">
        <v>779</v>
      </c>
      <c r="P180" s="367" t="s">
        <v>779</v>
      </c>
      <c r="Q180" s="367" t="s">
        <v>779</v>
      </c>
      <c r="AEW180" s="365" t="s">
        <v>556</v>
      </c>
      <c r="AEX180" s="365" t="s">
        <v>557</v>
      </c>
    </row>
    <row r="181" spans="1:830" s="365" customFormat="1" ht="15" customHeight="1">
      <c r="A181" s="366" t="s">
        <v>532</v>
      </c>
      <c r="B181" s="438"/>
      <c r="C181" s="367" t="s">
        <v>779</v>
      </c>
      <c r="D181" s="367" t="s">
        <v>779</v>
      </c>
      <c r="E181" s="367" t="s">
        <v>779</v>
      </c>
      <c r="F181" s="367" t="s">
        <v>779</v>
      </c>
      <c r="G181" s="367" t="s">
        <v>779</v>
      </c>
      <c r="H181" s="367" t="s">
        <v>779</v>
      </c>
      <c r="I181" s="367" t="s">
        <v>779</v>
      </c>
      <c r="J181" s="367" t="s">
        <v>779</v>
      </c>
      <c r="K181" s="367" t="s">
        <v>779</v>
      </c>
      <c r="L181" s="367" t="s">
        <v>779</v>
      </c>
      <c r="M181" s="367" t="s">
        <v>779</v>
      </c>
      <c r="N181" s="367" t="s">
        <v>779</v>
      </c>
      <c r="O181" s="367" t="s">
        <v>779</v>
      </c>
      <c r="P181" s="367" t="s">
        <v>779</v>
      </c>
      <c r="Q181" s="367" t="s">
        <v>779</v>
      </c>
      <c r="AEW181" s="365" t="s">
        <v>558</v>
      </c>
      <c r="AEX181" s="365" t="s">
        <v>559</v>
      </c>
    </row>
    <row r="182" spans="1:830" s="365" customFormat="1" ht="15" customHeight="1">
      <c r="A182" s="366" t="s">
        <v>535</v>
      </c>
      <c r="B182" s="438"/>
      <c r="C182" s="367" t="s">
        <v>779</v>
      </c>
      <c r="D182" s="367" t="s">
        <v>779</v>
      </c>
      <c r="E182" s="367" t="s">
        <v>779</v>
      </c>
      <c r="F182" s="367" t="s">
        <v>779</v>
      </c>
      <c r="G182" s="367" t="s">
        <v>779</v>
      </c>
      <c r="H182" s="367" t="s">
        <v>779</v>
      </c>
      <c r="I182" s="367" t="s">
        <v>779</v>
      </c>
      <c r="J182" s="367" t="s">
        <v>779</v>
      </c>
      <c r="K182" s="367" t="s">
        <v>779</v>
      </c>
      <c r="L182" s="367" t="s">
        <v>779</v>
      </c>
      <c r="M182" s="367" t="s">
        <v>779</v>
      </c>
      <c r="N182" s="367" t="s">
        <v>779</v>
      </c>
      <c r="O182" s="367" t="s">
        <v>779</v>
      </c>
      <c r="P182" s="367" t="s">
        <v>779</v>
      </c>
      <c r="Q182" s="367" t="s">
        <v>779</v>
      </c>
      <c r="AEW182" s="365" t="s">
        <v>560</v>
      </c>
      <c r="AEX182" s="365" t="s">
        <v>561</v>
      </c>
    </row>
    <row r="183" spans="1:830" s="365" customFormat="1" ht="15" customHeight="1">
      <c r="A183" s="366" t="s">
        <v>538</v>
      </c>
      <c r="B183" s="446"/>
      <c r="C183" s="367" t="s">
        <v>779</v>
      </c>
      <c r="D183" s="367" t="s">
        <v>779</v>
      </c>
      <c r="E183" s="367" t="s">
        <v>779</v>
      </c>
      <c r="F183" s="367" t="s">
        <v>779</v>
      </c>
      <c r="G183" s="367" t="s">
        <v>779</v>
      </c>
      <c r="H183" s="367" t="s">
        <v>779</v>
      </c>
      <c r="I183" s="367" t="s">
        <v>779</v>
      </c>
      <c r="J183" s="367" t="s">
        <v>779</v>
      </c>
      <c r="K183" s="367" t="s">
        <v>779</v>
      </c>
      <c r="L183" s="367" t="s">
        <v>779</v>
      </c>
      <c r="M183" s="367" t="s">
        <v>779</v>
      </c>
      <c r="N183" s="367" t="s">
        <v>779</v>
      </c>
      <c r="O183" s="367" t="s">
        <v>779</v>
      </c>
      <c r="P183" s="367" t="s">
        <v>779</v>
      </c>
      <c r="Q183" s="367" t="s">
        <v>779</v>
      </c>
      <c r="AEW183" s="365" t="s">
        <v>562</v>
      </c>
      <c r="AEX183" s="365" t="s">
        <v>563</v>
      </c>
    </row>
    <row r="184" spans="1:830" s="365" customFormat="1" ht="15" customHeight="1">
      <c r="A184" s="366" t="s">
        <v>525</v>
      </c>
      <c r="B184" s="437" t="s">
        <v>564</v>
      </c>
      <c r="C184" s="367" t="s">
        <v>779</v>
      </c>
      <c r="D184" s="367" t="s">
        <v>779</v>
      </c>
      <c r="E184" s="367" t="s">
        <v>779</v>
      </c>
      <c r="F184" s="367" t="s">
        <v>779</v>
      </c>
      <c r="G184" s="367" t="s">
        <v>779</v>
      </c>
      <c r="H184" s="367" t="s">
        <v>779</v>
      </c>
      <c r="I184" s="367" t="s">
        <v>779</v>
      </c>
      <c r="J184" s="367" t="s">
        <v>779</v>
      </c>
      <c r="K184" s="367" t="s">
        <v>779</v>
      </c>
      <c r="L184" s="367" t="s">
        <v>779</v>
      </c>
      <c r="M184" s="367" t="s">
        <v>779</v>
      </c>
      <c r="N184" s="367" t="s">
        <v>779</v>
      </c>
      <c r="O184" s="367" t="s">
        <v>779</v>
      </c>
      <c r="P184" s="367" t="s">
        <v>779</v>
      </c>
      <c r="Q184" s="367" t="s">
        <v>779</v>
      </c>
      <c r="AEW184" s="365" t="s">
        <v>565</v>
      </c>
      <c r="AEX184" s="365" t="s">
        <v>566</v>
      </c>
    </row>
    <row r="185" spans="1:830" s="365" customFormat="1" ht="15" customHeight="1">
      <c r="A185" s="366" t="s">
        <v>529</v>
      </c>
      <c r="B185" s="438"/>
      <c r="C185" s="367" t="s">
        <v>779</v>
      </c>
      <c r="D185" s="367" t="s">
        <v>779</v>
      </c>
      <c r="E185" s="367" t="s">
        <v>779</v>
      </c>
      <c r="F185" s="367" t="s">
        <v>779</v>
      </c>
      <c r="G185" s="367" t="s">
        <v>779</v>
      </c>
      <c r="H185" s="367" t="s">
        <v>779</v>
      </c>
      <c r="I185" s="367" t="s">
        <v>779</v>
      </c>
      <c r="J185" s="367" t="s">
        <v>779</v>
      </c>
      <c r="K185" s="367" t="s">
        <v>779</v>
      </c>
      <c r="L185" s="367" t="s">
        <v>779</v>
      </c>
      <c r="M185" s="367" t="s">
        <v>779</v>
      </c>
      <c r="N185" s="367" t="s">
        <v>779</v>
      </c>
      <c r="O185" s="367" t="s">
        <v>779</v>
      </c>
      <c r="P185" s="367" t="s">
        <v>779</v>
      </c>
      <c r="Q185" s="367" t="s">
        <v>779</v>
      </c>
      <c r="AEW185" s="365" t="s">
        <v>567</v>
      </c>
      <c r="AEX185" s="365" t="s">
        <v>568</v>
      </c>
    </row>
    <row r="186" spans="1:830" s="365" customFormat="1" ht="15" customHeight="1">
      <c r="A186" s="366" t="s">
        <v>532</v>
      </c>
      <c r="B186" s="438"/>
      <c r="C186" s="367" t="s">
        <v>779</v>
      </c>
      <c r="D186" s="367" t="s">
        <v>779</v>
      </c>
      <c r="E186" s="367" t="s">
        <v>779</v>
      </c>
      <c r="F186" s="367" t="s">
        <v>779</v>
      </c>
      <c r="G186" s="367" t="s">
        <v>779</v>
      </c>
      <c r="H186" s="367" t="s">
        <v>779</v>
      </c>
      <c r="I186" s="367" t="s">
        <v>779</v>
      </c>
      <c r="J186" s="367" t="s">
        <v>779</v>
      </c>
      <c r="K186" s="367" t="s">
        <v>779</v>
      </c>
      <c r="L186" s="367" t="s">
        <v>779</v>
      </c>
      <c r="M186" s="367" t="s">
        <v>779</v>
      </c>
      <c r="N186" s="367" t="s">
        <v>779</v>
      </c>
      <c r="O186" s="367" t="s">
        <v>779</v>
      </c>
      <c r="P186" s="367" t="s">
        <v>779</v>
      </c>
      <c r="Q186" s="367" t="s">
        <v>779</v>
      </c>
      <c r="AEW186" s="365" t="s">
        <v>569</v>
      </c>
      <c r="AEX186" s="365" t="s">
        <v>570</v>
      </c>
    </row>
    <row r="187" spans="1:830" s="365" customFormat="1" ht="15" customHeight="1">
      <c r="A187" s="366" t="s">
        <v>535</v>
      </c>
      <c r="B187" s="438"/>
      <c r="C187" s="367" t="s">
        <v>779</v>
      </c>
      <c r="D187" s="367" t="s">
        <v>779</v>
      </c>
      <c r="E187" s="367" t="s">
        <v>779</v>
      </c>
      <c r="F187" s="367" t="s">
        <v>779</v>
      </c>
      <c r="G187" s="367" t="s">
        <v>779</v>
      </c>
      <c r="H187" s="367" t="s">
        <v>779</v>
      </c>
      <c r="I187" s="367" t="s">
        <v>779</v>
      </c>
      <c r="J187" s="367" t="s">
        <v>779</v>
      </c>
      <c r="K187" s="367" t="s">
        <v>779</v>
      </c>
      <c r="L187" s="367" t="s">
        <v>779</v>
      </c>
      <c r="M187" s="367" t="s">
        <v>779</v>
      </c>
      <c r="N187" s="367" t="s">
        <v>779</v>
      </c>
      <c r="O187" s="367" t="s">
        <v>779</v>
      </c>
      <c r="P187" s="367" t="s">
        <v>779</v>
      </c>
      <c r="Q187" s="367" t="s">
        <v>779</v>
      </c>
      <c r="AEW187" s="365" t="s">
        <v>571</v>
      </c>
      <c r="AEX187" s="365" t="s">
        <v>572</v>
      </c>
    </row>
    <row r="188" spans="1:830" s="365" customFormat="1" ht="15" customHeight="1">
      <c r="A188" s="366" t="s">
        <v>538</v>
      </c>
      <c r="B188" s="446"/>
      <c r="C188" s="367" t="s">
        <v>779</v>
      </c>
      <c r="D188" s="367" t="s">
        <v>779</v>
      </c>
      <c r="E188" s="367" t="s">
        <v>779</v>
      </c>
      <c r="F188" s="367" t="s">
        <v>779</v>
      </c>
      <c r="G188" s="367" t="s">
        <v>779</v>
      </c>
      <c r="H188" s="367" t="s">
        <v>779</v>
      </c>
      <c r="I188" s="367" t="s">
        <v>779</v>
      </c>
      <c r="J188" s="367" t="s">
        <v>779</v>
      </c>
      <c r="K188" s="367" t="s">
        <v>779</v>
      </c>
      <c r="L188" s="367" t="s">
        <v>779</v>
      </c>
      <c r="M188" s="367" t="s">
        <v>779</v>
      </c>
      <c r="N188" s="367" t="s">
        <v>779</v>
      </c>
      <c r="O188" s="367" t="s">
        <v>779</v>
      </c>
      <c r="P188" s="367" t="s">
        <v>779</v>
      </c>
      <c r="Q188" s="367" t="s">
        <v>779</v>
      </c>
      <c r="AEW188" s="365" t="s">
        <v>573</v>
      </c>
      <c r="AEX188" s="365" t="s">
        <v>574</v>
      </c>
    </row>
    <row r="189" spans="1:830" s="365" customFormat="1" ht="15" customHeight="1">
      <c r="A189" s="366" t="s">
        <v>525</v>
      </c>
      <c r="B189" s="437" t="s">
        <v>575</v>
      </c>
      <c r="C189" s="367" t="s">
        <v>779</v>
      </c>
      <c r="D189" s="367" t="s">
        <v>779</v>
      </c>
      <c r="E189" s="367" t="s">
        <v>779</v>
      </c>
      <c r="F189" s="367" t="s">
        <v>779</v>
      </c>
      <c r="G189" s="367" t="s">
        <v>779</v>
      </c>
      <c r="H189" s="367" t="s">
        <v>779</v>
      </c>
      <c r="I189" s="367" t="s">
        <v>779</v>
      </c>
      <c r="J189" s="367" t="s">
        <v>779</v>
      </c>
      <c r="K189" s="367" t="s">
        <v>779</v>
      </c>
      <c r="L189" s="367" t="s">
        <v>779</v>
      </c>
      <c r="M189" s="367" t="s">
        <v>779</v>
      </c>
      <c r="N189" s="367" t="s">
        <v>779</v>
      </c>
      <c r="O189" s="367" t="s">
        <v>779</v>
      </c>
      <c r="P189" s="367" t="s">
        <v>779</v>
      </c>
      <c r="Q189" s="367" t="s">
        <v>779</v>
      </c>
      <c r="AEW189" s="365" t="s">
        <v>576</v>
      </c>
      <c r="AEX189" s="365" t="s">
        <v>577</v>
      </c>
    </row>
    <row r="190" spans="1:830" s="365" customFormat="1" ht="15" customHeight="1">
      <c r="A190" s="366" t="s">
        <v>529</v>
      </c>
      <c r="B190" s="438"/>
      <c r="C190" s="367" t="s">
        <v>779</v>
      </c>
      <c r="D190" s="367" t="s">
        <v>779</v>
      </c>
      <c r="E190" s="367" t="s">
        <v>779</v>
      </c>
      <c r="F190" s="367" t="s">
        <v>779</v>
      </c>
      <c r="G190" s="367" t="s">
        <v>779</v>
      </c>
      <c r="H190" s="367" t="s">
        <v>779</v>
      </c>
      <c r="I190" s="367" t="s">
        <v>779</v>
      </c>
      <c r="J190" s="367" t="s">
        <v>779</v>
      </c>
      <c r="K190" s="367" t="s">
        <v>779</v>
      </c>
      <c r="L190" s="367" t="s">
        <v>779</v>
      </c>
      <c r="M190" s="367" t="s">
        <v>779</v>
      </c>
      <c r="N190" s="367" t="s">
        <v>779</v>
      </c>
      <c r="O190" s="367" t="s">
        <v>779</v>
      </c>
      <c r="P190" s="367" t="s">
        <v>779</v>
      </c>
      <c r="Q190" s="367" t="s">
        <v>779</v>
      </c>
      <c r="AEW190" s="365" t="s">
        <v>578</v>
      </c>
      <c r="AEX190" s="365" t="s">
        <v>579</v>
      </c>
    </row>
    <row r="191" spans="1:830" s="365" customFormat="1" ht="15" customHeight="1">
      <c r="A191" s="366" t="s">
        <v>532</v>
      </c>
      <c r="B191" s="438"/>
      <c r="C191" s="367" t="s">
        <v>779</v>
      </c>
      <c r="D191" s="367" t="s">
        <v>779</v>
      </c>
      <c r="E191" s="367" t="s">
        <v>779</v>
      </c>
      <c r="F191" s="367" t="s">
        <v>779</v>
      </c>
      <c r="G191" s="367" t="s">
        <v>779</v>
      </c>
      <c r="H191" s="367" t="s">
        <v>779</v>
      </c>
      <c r="I191" s="367" t="s">
        <v>779</v>
      </c>
      <c r="J191" s="367" t="s">
        <v>779</v>
      </c>
      <c r="K191" s="367" t="s">
        <v>779</v>
      </c>
      <c r="L191" s="367" t="s">
        <v>779</v>
      </c>
      <c r="M191" s="367" t="s">
        <v>779</v>
      </c>
      <c r="N191" s="367" t="s">
        <v>779</v>
      </c>
      <c r="O191" s="367" t="s">
        <v>779</v>
      </c>
      <c r="P191" s="367" t="s">
        <v>779</v>
      </c>
      <c r="Q191" s="367" t="s">
        <v>779</v>
      </c>
      <c r="AEW191" s="365" t="s">
        <v>580</v>
      </c>
      <c r="AEX191" s="365" t="s">
        <v>581</v>
      </c>
    </row>
    <row r="192" spans="1:830" s="365" customFormat="1" ht="15" customHeight="1">
      <c r="A192" s="366" t="s">
        <v>535</v>
      </c>
      <c r="B192" s="438"/>
      <c r="C192" s="367" t="s">
        <v>779</v>
      </c>
      <c r="D192" s="367" t="s">
        <v>779</v>
      </c>
      <c r="E192" s="367" t="s">
        <v>779</v>
      </c>
      <c r="F192" s="367" t="s">
        <v>779</v>
      </c>
      <c r="G192" s="367" t="s">
        <v>779</v>
      </c>
      <c r="H192" s="367" t="s">
        <v>779</v>
      </c>
      <c r="I192" s="367" t="s">
        <v>779</v>
      </c>
      <c r="J192" s="367" t="s">
        <v>779</v>
      </c>
      <c r="K192" s="367" t="s">
        <v>779</v>
      </c>
      <c r="L192" s="367" t="s">
        <v>779</v>
      </c>
      <c r="M192" s="367" t="s">
        <v>779</v>
      </c>
      <c r="N192" s="367" t="s">
        <v>779</v>
      </c>
      <c r="O192" s="367" t="s">
        <v>779</v>
      </c>
      <c r="P192" s="367" t="s">
        <v>779</v>
      </c>
      <c r="Q192" s="367" t="s">
        <v>779</v>
      </c>
      <c r="AEW192" s="365" t="s">
        <v>582</v>
      </c>
      <c r="AEX192" s="365" t="s">
        <v>583</v>
      </c>
    </row>
    <row r="193" spans="1:830" s="365" customFormat="1" ht="15" customHeight="1" thickBot="1">
      <c r="A193" s="368" t="s">
        <v>538</v>
      </c>
      <c r="B193" s="439"/>
      <c r="C193" s="367" t="s">
        <v>779</v>
      </c>
      <c r="D193" s="367" t="s">
        <v>779</v>
      </c>
      <c r="E193" s="367" t="s">
        <v>779</v>
      </c>
      <c r="F193" s="367" t="s">
        <v>779</v>
      </c>
      <c r="G193" s="367" t="s">
        <v>779</v>
      </c>
      <c r="H193" s="367" t="s">
        <v>779</v>
      </c>
      <c r="I193" s="367" t="s">
        <v>779</v>
      </c>
      <c r="J193" s="367" t="s">
        <v>779</v>
      </c>
      <c r="K193" s="367" t="s">
        <v>779</v>
      </c>
      <c r="L193" s="367" t="s">
        <v>779</v>
      </c>
      <c r="M193" s="367" t="s">
        <v>779</v>
      </c>
      <c r="N193" s="367" t="s">
        <v>779</v>
      </c>
      <c r="O193" s="367" t="s">
        <v>779</v>
      </c>
      <c r="P193" s="367" t="s">
        <v>779</v>
      </c>
      <c r="Q193" s="367" t="s">
        <v>779</v>
      </c>
      <c r="AEW193" s="365" t="s">
        <v>584</v>
      </c>
      <c r="AEX193" s="365" t="s">
        <v>585</v>
      </c>
    </row>
    <row r="194" spans="1:830" ht="15" customHeight="1">
      <c r="A194" s="294" t="s">
        <v>772</v>
      </c>
      <c r="B194" s="295"/>
      <c r="C194" s="296" t="s">
        <v>495</v>
      </c>
      <c r="D194" s="297" t="s">
        <v>510</v>
      </c>
      <c r="E194" s="297" t="s">
        <v>511</v>
      </c>
      <c r="F194" s="297" t="s">
        <v>512</v>
      </c>
      <c r="G194" s="297" t="s">
        <v>513</v>
      </c>
      <c r="H194" s="297" t="s">
        <v>514</v>
      </c>
      <c r="I194" s="297" t="s">
        <v>515</v>
      </c>
      <c r="J194" s="297" t="s">
        <v>516</v>
      </c>
      <c r="K194" s="297" t="s">
        <v>309</v>
      </c>
      <c r="L194" s="297" t="s">
        <v>517</v>
      </c>
      <c r="M194" s="297" t="s">
        <v>518</v>
      </c>
      <c r="N194" s="297" t="s">
        <v>519</v>
      </c>
      <c r="O194" s="297" t="s">
        <v>520</v>
      </c>
      <c r="P194" s="297" t="s">
        <v>521</v>
      </c>
      <c r="Q194" s="298" t="s">
        <v>522</v>
      </c>
      <c r="AEW194" t="s">
        <v>586</v>
      </c>
      <c r="AEX194" t="s">
        <v>587</v>
      </c>
    </row>
    <row r="195" spans="1:830" ht="15" customHeight="1">
      <c r="A195" s="268" t="s">
        <v>329</v>
      </c>
      <c r="B195" s="224"/>
      <c r="C195" s="299">
        <v>2030</v>
      </c>
      <c r="D195" s="300">
        <v>2030</v>
      </c>
      <c r="E195" s="300">
        <v>2030</v>
      </c>
      <c r="F195" s="300">
        <v>2030</v>
      </c>
      <c r="G195" s="300">
        <v>2030</v>
      </c>
      <c r="H195" s="300">
        <v>2030</v>
      </c>
      <c r="I195" s="300">
        <v>2030</v>
      </c>
      <c r="J195" s="300">
        <v>2030</v>
      </c>
      <c r="K195" s="300">
        <v>2030</v>
      </c>
      <c r="L195" s="300">
        <v>2030</v>
      </c>
      <c r="M195" s="300">
        <v>2030</v>
      </c>
      <c r="N195" s="300">
        <v>2030</v>
      </c>
      <c r="O195" s="300">
        <v>2030</v>
      </c>
      <c r="P195" s="300">
        <v>2030</v>
      </c>
      <c r="Q195" s="301">
        <v>2030</v>
      </c>
      <c r="R195" t="s">
        <v>707</v>
      </c>
      <c r="T195" t="s">
        <v>769</v>
      </c>
      <c r="AEW195" t="s">
        <v>588</v>
      </c>
      <c r="AEX195" t="s">
        <v>589</v>
      </c>
    </row>
    <row r="196" spans="1:830">
      <c r="A196" s="268" t="s">
        <v>330</v>
      </c>
      <c r="B196" s="224"/>
      <c r="C196" s="299">
        <v>2030</v>
      </c>
      <c r="D196" s="300">
        <v>2030</v>
      </c>
      <c r="E196" s="300">
        <v>2030</v>
      </c>
      <c r="F196" s="300">
        <v>2030</v>
      </c>
      <c r="G196" s="300">
        <v>2030</v>
      </c>
      <c r="H196" s="300">
        <v>2030</v>
      </c>
      <c r="I196" s="300">
        <v>2030</v>
      </c>
      <c r="J196" s="300">
        <v>2030</v>
      </c>
      <c r="K196" s="300">
        <v>2030</v>
      </c>
      <c r="L196" s="300">
        <v>2030</v>
      </c>
      <c r="M196" s="300">
        <v>2030</v>
      </c>
      <c r="N196" s="300">
        <v>2030</v>
      </c>
      <c r="O196" s="300">
        <v>2030</v>
      </c>
      <c r="P196" s="300">
        <v>2030</v>
      </c>
      <c r="Q196" s="301">
        <v>2030</v>
      </c>
      <c r="AEW196" t="s">
        <v>590</v>
      </c>
      <c r="AEX196" t="s">
        <v>591</v>
      </c>
    </row>
    <row r="197" spans="1:830">
      <c r="A197" s="268" t="s">
        <v>331</v>
      </c>
      <c r="B197" s="224"/>
      <c r="C197" s="299">
        <v>2030</v>
      </c>
      <c r="D197" s="300">
        <v>2030</v>
      </c>
      <c r="E197" s="300">
        <v>2030</v>
      </c>
      <c r="F197" s="300">
        <v>2030</v>
      </c>
      <c r="G197" s="300">
        <v>2030</v>
      </c>
      <c r="H197" s="300">
        <v>2030</v>
      </c>
      <c r="I197" s="300">
        <v>2030</v>
      </c>
      <c r="J197" s="300">
        <v>2030</v>
      </c>
      <c r="K197" s="300">
        <v>2030</v>
      </c>
      <c r="L197" s="300">
        <v>2030</v>
      </c>
      <c r="M197" s="300">
        <v>2030</v>
      </c>
      <c r="N197" s="300">
        <v>2030</v>
      </c>
      <c r="O197" s="300">
        <v>2030</v>
      </c>
      <c r="P197" s="300">
        <v>2030</v>
      </c>
      <c r="Q197" s="301">
        <v>2030</v>
      </c>
      <c r="AEW197" t="s">
        <v>592</v>
      </c>
      <c r="AEX197" t="s">
        <v>593</v>
      </c>
    </row>
    <row r="198" spans="1:830" ht="16.5" customHeight="1">
      <c r="A198" s="268" t="s">
        <v>332</v>
      </c>
      <c r="B198" s="224"/>
      <c r="C198" s="299">
        <v>2030</v>
      </c>
      <c r="D198" s="300">
        <v>2030</v>
      </c>
      <c r="E198" s="300">
        <v>2030</v>
      </c>
      <c r="F198" s="300">
        <v>2030</v>
      </c>
      <c r="G198" s="300">
        <v>2030</v>
      </c>
      <c r="H198" s="300">
        <v>2030</v>
      </c>
      <c r="I198" s="300">
        <v>2030</v>
      </c>
      <c r="J198" s="300">
        <v>2030</v>
      </c>
      <c r="K198" s="300">
        <v>2030</v>
      </c>
      <c r="L198" s="300">
        <v>2030</v>
      </c>
      <c r="M198" s="300">
        <v>2030</v>
      </c>
      <c r="N198" s="300">
        <v>2030</v>
      </c>
      <c r="O198" s="300">
        <v>2030</v>
      </c>
      <c r="P198" s="300">
        <v>2030</v>
      </c>
      <c r="Q198" s="301">
        <v>2030</v>
      </c>
      <c r="AEW198" t="s">
        <v>594</v>
      </c>
      <c r="AEX198" t="s">
        <v>595</v>
      </c>
    </row>
    <row r="199" spans="1:830" ht="15.75" thickBot="1">
      <c r="A199" s="269" t="s">
        <v>333</v>
      </c>
      <c r="B199" s="270"/>
      <c r="C199" s="302">
        <v>2030</v>
      </c>
      <c r="D199" s="303">
        <v>2030</v>
      </c>
      <c r="E199" s="303">
        <v>2030</v>
      </c>
      <c r="F199" s="303">
        <v>2030</v>
      </c>
      <c r="G199" s="303">
        <v>2030</v>
      </c>
      <c r="H199" s="303">
        <v>2030</v>
      </c>
      <c r="I199" s="303">
        <v>2030</v>
      </c>
      <c r="J199" s="303">
        <v>2030</v>
      </c>
      <c r="K199" s="303">
        <v>2030</v>
      </c>
      <c r="L199" s="303">
        <v>2030</v>
      </c>
      <c r="M199" s="303">
        <v>2030</v>
      </c>
      <c r="N199" s="303">
        <v>2030</v>
      </c>
      <c r="O199" s="303">
        <v>2030</v>
      </c>
      <c r="P199" s="303">
        <v>2030</v>
      </c>
      <c r="Q199" s="304">
        <v>2030</v>
      </c>
      <c r="AEW199" t="s">
        <v>596</v>
      </c>
      <c r="AEX199" t="s">
        <v>597</v>
      </c>
    </row>
    <row r="200" spans="1:830" ht="15.75" thickBot="1">
      <c r="A200" s="305"/>
      <c r="B200" s="306"/>
      <c r="C200" s="307"/>
      <c r="D200" s="308"/>
      <c r="E200" s="308"/>
      <c r="F200" s="308"/>
      <c r="G200" s="308"/>
      <c r="H200" s="308"/>
      <c r="I200" s="308"/>
      <c r="J200" s="308"/>
      <c r="K200" s="308"/>
      <c r="L200" s="308"/>
      <c r="M200" s="308"/>
      <c r="N200" s="308"/>
      <c r="O200" s="308"/>
      <c r="P200" s="308"/>
      <c r="Q200" s="309"/>
    </row>
    <row r="201" spans="1:830">
      <c r="A201" s="294" t="s">
        <v>773</v>
      </c>
      <c r="B201" s="310"/>
      <c r="C201" s="311"/>
      <c r="D201" s="311"/>
      <c r="E201" s="311"/>
      <c r="F201" s="311"/>
      <c r="G201" s="311"/>
      <c r="H201" s="311"/>
      <c r="I201" s="311"/>
      <c r="J201" s="311"/>
      <c r="K201" s="311"/>
      <c r="L201" s="311"/>
      <c r="M201" s="311"/>
      <c r="N201" s="311"/>
      <c r="O201" s="311"/>
      <c r="P201" s="311"/>
      <c r="Q201" s="312"/>
      <c r="AEW201" t="s">
        <v>598</v>
      </c>
      <c r="AEX201" t="s">
        <v>599</v>
      </c>
    </row>
    <row r="202" spans="1:830">
      <c r="A202" s="268" t="s">
        <v>329</v>
      </c>
      <c r="B202" s="224"/>
      <c r="C202" s="299">
        <v>1</v>
      </c>
      <c r="D202" s="300">
        <v>1</v>
      </c>
      <c r="E202" s="300">
        <v>1</v>
      </c>
      <c r="F202" s="300">
        <v>1</v>
      </c>
      <c r="G202" s="300">
        <v>1</v>
      </c>
      <c r="H202" s="300">
        <v>1</v>
      </c>
      <c r="I202" s="300">
        <v>1</v>
      </c>
      <c r="J202" s="300">
        <v>1</v>
      </c>
      <c r="K202" s="300">
        <v>1</v>
      </c>
      <c r="L202" s="300">
        <v>1</v>
      </c>
      <c r="M202" s="300">
        <v>1</v>
      </c>
      <c r="N202" s="300">
        <v>1</v>
      </c>
      <c r="O202" s="300">
        <v>1</v>
      </c>
      <c r="P202" s="300">
        <v>1</v>
      </c>
      <c r="Q202" s="301">
        <v>1</v>
      </c>
      <c r="AEW202" t="s">
        <v>600</v>
      </c>
      <c r="AEX202" t="s">
        <v>601</v>
      </c>
    </row>
    <row r="203" spans="1:830">
      <c r="A203" s="268" t="s">
        <v>330</v>
      </c>
      <c r="B203" s="224"/>
      <c r="C203" s="299">
        <v>1</v>
      </c>
      <c r="D203" s="300">
        <v>1</v>
      </c>
      <c r="E203" s="300">
        <v>1</v>
      </c>
      <c r="F203" s="300">
        <v>1</v>
      </c>
      <c r="G203" s="300">
        <v>1</v>
      </c>
      <c r="H203" s="300">
        <v>1</v>
      </c>
      <c r="I203" s="300">
        <v>1</v>
      </c>
      <c r="J203" s="300">
        <v>1</v>
      </c>
      <c r="K203" s="300">
        <v>1</v>
      </c>
      <c r="L203" s="300">
        <v>1</v>
      </c>
      <c r="M203" s="300">
        <v>1</v>
      </c>
      <c r="N203" s="300">
        <v>1</v>
      </c>
      <c r="O203" s="300">
        <v>1</v>
      </c>
      <c r="P203" s="300">
        <v>1</v>
      </c>
      <c r="Q203" s="301">
        <v>1</v>
      </c>
      <c r="AEW203" t="s">
        <v>602</v>
      </c>
      <c r="AEX203" t="s">
        <v>603</v>
      </c>
    </row>
    <row r="204" spans="1:830">
      <c r="A204" s="268" t="s">
        <v>331</v>
      </c>
      <c r="B204" s="224"/>
      <c r="C204" s="299">
        <v>1</v>
      </c>
      <c r="D204" s="300">
        <v>1</v>
      </c>
      <c r="E204" s="300">
        <v>1</v>
      </c>
      <c r="F204" s="300">
        <v>1</v>
      </c>
      <c r="G204" s="300">
        <v>1</v>
      </c>
      <c r="H204" s="300">
        <v>1</v>
      </c>
      <c r="I204" s="300">
        <v>1</v>
      </c>
      <c r="J204" s="300">
        <v>1</v>
      </c>
      <c r="K204" s="300">
        <v>1</v>
      </c>
      <c r="L204" s="300">
        <v>1</v>
      </c>
      <c r="M204" s="300">
        <v>1</v>
      </c>
      <c r="N204" s="300">
        <v>1</v>
      </c>
      <c r="O204" s="300">
        <v>1</v>
      </c>
      <c r="P204" s="300">
        <v>1</v>
      </c>
      <c r="Q204" s="301">
        <v>1</v>
      </c>
      <c r="AEW204" t="s">
        <v>604</v>
      </c>
      <c r="AEX204" t="s">
        <v>605</v>
      </c>
    </row>
    <row r="205" spans="1:830">
      <c r="A205" s="268" t="s">
        <v>332</v>
      </c>
      <c r="B205" s="224"/>
      <c r="C205" s="299">
        <v>1</v>
      </c>
      <c r="D205" s="300">
        <v>1</v>
      </c>
      <c r="E205" s="300">
        <v>1</v>
      </c>
      <c r="F205" s="300">
        <v>1</v>
      </c>
      <c r="G205" s="300">
        <v>1</v>
      </c>
      <c r="H205" s="300">
        <v>1</v>
      </c>
      <c r="I205" s="300">
        <v>1</v>
      </c>
      <c r="J205" s="300">
        <v>1</v>
      </c>
      <c r="K205" s="300">
        <v>1</v>
      </c>
      <c r="L205" s="300">
        <v>1</v>
      </c>
      <c r="M205" s="300">
        <v>1</v>
      </c>
      <c r="N205" s="300">
        <v>1</v>
      </c>
      <c r="O205" s="300">
        <v>1</v>
      </c>
      <c r="P205" s="300">
        <v>1</v>
      </c>
      <c r="Q205" s="301">
        <v>1</v>
      </c>
      <c r="AEW205" t="s">
        <v>606</v>
      </c>
      <c r="AEX205" t="s">
        <v>607</v>
      </c>
    </row>
    <row r="206" spans="1:830" ht="15.75" thickBot="1">
      <c r="A206" s="269" t="s">
        <v>333</v>
      </c>
      <c r="B206" s="270"/>
      <c r="C206" s="302">
        <v>1</v>
      </c>
      <c r="D206" s="303">
        <v>1</v>
      </c>
      <c r="E206" s="303">
        <v>1</v>
      </c>
      <c r="F206" s="303">
        <v>1</v>
      </c>
      <c r="G206" s="303">
        <v>1</v>
      </c>
      <c r="H206" s="303">
        <v>1</v>
      </c>
      <c r="I206" s="303">
        <v>1</v>
      </c>
      <c r="J206" s="303">
        <v>1</v>
      </c>
      <c r="K206" s="303">
        <v>1</v>
      </c>
      <c r="L206" s="303">
        <v>1</v>
      </c>
      <c r="M206" s="303">
        <v>1</v>
      </c>
      <c r="N206" s="303">
        <v>1</v>
      </c>
      <c r="O206" s="303">
        <v>1</v>
      </c>
      <c r="P206" s="303">
        <v>1</v>
      </c>
      <c r="Q206" s="304">
        <v>1</v>
      </c>
      <c r="AEW206" t="s">
        <v>608</v>
      </c>
      <c r="AEX206" t="s">
        <v>609</v>
      </c>
    </row>
    <row r="207" spans="1:830" ht="15.75" thickBot="1">
      <c r="A207" s="305"/>
      <c r="B207" s="306"/>
      <c r="C207" s="307"/>
      <c r="D207" s="308"/>
      <c r="E207" s="308"/>
      <c r="F207" s="308"/>
      <c r="G207" s="308"/>
      <c r="H207" s="308"/>
      <c r="I207" s="308"/>
      <c r="J207" s="308"/>
      <c r="K207" s="308"/>
      <c r="L207" s="308"/>
      <c r="M207" s="308"/>
      <c r="N207" s="308"/>
      <c r="O207" s="308"/>
      <c r="P207" s="308"/>
      <c r="Q207" s="309"/>
    </row>
    <row r="208" spans="1:830">
      <c r="A208" s="294" t="s">
        <v>771</v>
      </c>
      <c r="B208" s="310"/>
      <c r="C208" s="311"/>
      <c r="D208" s="311"/>
      <c r="E208" s="311"/>
      <c r="F208" s="311"/>
      <c r="G208" s="311"/>
      <c r="H208" s="311"/>
      <c r="I208" s="311"/>
      <c r="J208" s="311"/>
      <c r="K208" s="311"/>
      <c r="L208" s="311"/>
      <c r="M208" s="311"/>
      <c r="N208" s="311"/>
      <c r="O208" s="311"/>
      <c r="P208" s="311"/>
      <c r="Q208" s="312"/>
      <c r="AEW208" t="s">
        <v>610</v>
      </c>
      <c r="AEX208" t="s">
        <v>611</v>
      </c>
    </row>
    <row r="209" spans="1:830">
      <c r="A209" s="268" t="s">
        <v>329</v>
      </c>
      <c r="B209" s="224"/>
      <c r="C209" s="356">
        <v>2030</v>
      </c>
      <c r="D209" s="356">
        <v>2030</v>
      </c>
      <c r="E209" s="356">
        <v>2030</v>
      </c>
      <c r="F209" s="356">
        <v>2030</v>
      </c>
      <c r="G209" s="356">
        <v>2030</v>
      </c>
      <c r="H209" s="356">
        <v>2030</v>
      </c>
      <c r="I209" s="356">
        <v>2030</v>
      </c>
      <c r="J209" s="356">
        <v>2030</v>
      </c>
      <c r="K209" s="356">
        <v>2030</v>
      </c>
      <c r="L209" s="356">
        <v>2030</v>
      </c>
      <c r="M209" s="356">
        <v>2030</v>
      </c>
      <c r="N209" s="356">
        <v>2030</v>
      </c>
      <c r="O209" s="356">
        <v>2030</v>
      </c>
      <c r="P209" s="356">
        <v>2030</v>
      </c>
      <c r="Q209" s="356">
        <v>2030</v>
      </c>
      <c r="R209" s="341" t="s">
        <v>704</v>
      </c>
      <c r="T209" t="s">
        <v>769</v>
      </c>
      <c r="AEW209" t="s">
        <v>612</v>
      </c>
      <c r="AEX209" t="s">
        <v>613</v>
      </c>
    </row>
    <row r="210" spans="1:830">
      <c r="A210" s="268" t="s">
        <v>330</v>
      </c>
      <c r="B210" s="224"/>
      <c r="C210" s="356">
        <v>2030</v>
      </c>
      <c r="D210" s="356">
        <v>2030</v>
      </c>
      <c r="E210" s="356">
        <v>2030</v>
      </c>
      <c r="F210" s="356">
        <v>2030</v>
      </c>
      <c r="G210" s="356">
        <v>2030</v>
      </c>
      <c r="H210" s="356">
        <v>2030</v>
      </c>
      <c r="I210" s="356">
        <v>2030</v>
      </c>
      <c r="J210" s="356">
        <v>2030</v>
      </c>
      <c r="K210" s="356">
        <v>2030</v>
      </c>
      <c r="L210" s="356">
        <v>2030</v>
      </c>
      <c r="M210" s="356">
        <v>2030</v>
      </c>
      <c r="N210" s="356">
        <v>2030</v>
      </c>
      <c r="O210" s="356">
        <v>2030</v>
      </c>
      <c r="P210" s="356">
        <v>2030</v>
      </c>
      <c r="Q210" s="356">
        <v>2030</v>
      </c>
      <c r="AEW210" t="s">
        <v>614</v>
      </c>
      <c r="AEX210" t="s">
        <v>615</v>
      </c>
    </row>
    <row r="211" spans="1:830">
      <c r="A211" s="268" t="s">
        <v>331</v>
      </c>
      <c r="B211" s="224"/>
      <c r="C211" s="356">
        <v>2030</v>
      </c>
      <c r="D211" s="356">
        <v>2030</v>
      </c>
      <c r="E211" s="356">
        <v>2030</v>
      </c>
      <c r="F211" s="356">
        <v>2030</v>
      </c>
      <c r="G211" s="356">
        <v>2030</v>
      </c>
      <c r="H211" s="356">
        <v>2030</v>
      </c>
      <c r="I211" s="356">
        <v>2030</v>
      </c>
      <c r="J211" s="356">
        <v>2030</v>
      </c>
      <c r="K211" s="356">
        <v>2030</v>
      </c>
      <c r="L211" s="356">
        <v>2030</v>
      </c>
      <c r="M211" s="356">
        <v>2030</v>
      </c>
      <c r="N211" s="356">
        <v>2030</v>
      </c>
      <c r="O211" s="356">
        <v>2030</v>
      </c>
      <c r="P211" s="356">
        <v>2030</v>
      </c>
      <c r="Q211" s="356">
        <v>2030</v>
      </c>
      <c r="R211" t="s">
        <v>778</v>
      </c>
      <c r="AEW211" t="s">
        <v>616</v>
      </c>
      <c r="AEX211" t="s">
        <v>617</v>
      </c>
    </row>
    <row r="212" spans="1:830">
      <c r="A212" s="268" t="s">
        <v>332</v>
      </c>
      <c r="B212" s="224"/>
      <c r="C212" s="356">
        <v>2030</v>
      </c>
      <c r="D212" s="356">
        <v>2030</v>
      </c>
      <c r="E212" s="356">
        <v>2030</v>
      </c>
      <c r="F212" s="356">
        <v>2030</v>
      </c>
      <c r="G212" s="356">
        <v>2030</v>
      </c>
      <c r="H212" s="356">
        <v>2030</v>
      </c>
      <c r="I212" s="356">
        <v>2030</v>
      </c>
      <c r="J212" s="356">
        <v>2030</v>
      </c>
      <c r="K212" s="356">
        <v>2030</v>
      </c>
      <c r="L212" s="356">
        <v>2030</v>
      </c>
      <c r="M212" s="356">
        <v>2030</v>
      </c>
      <c r="N212" s="356">
        <v>2030</v>
      </c>
      <c r="O212" s="356">
        <v>2030</v>
      </c>
      <c r="P212" s="356">
        <v>2030</v>
      </c>
      <c r="Q212" s="356">
        <v>2030</v>
      </c>
      <c r="AEW212" t="s">
        <v>618</v>
      </c>
      <c r="AEX212" t="s">
        <v>619</v>
      </c>
    </row>
    <row r="213" spans="1:830" ht="15.75" thickBot="1">
      <c r="A213" s="269" t="s">
        <v>333</v>
      </c>
      <c r="B213" s="270"/>
      <c r="C213" s="356">
        <v>2030</v>
      </c>
      <c r="D213" s="356">
        <v>2030</v>
      </c>
      <c r="E213" s="356">
        <v>2030</v>
      </c>
      <c r="F213" s="356">
        <v>2030</v>
      </c>
      <c r="G213" s="356">
        <v>2030</v>
      </c>
      <c r="H213" s="356">
        <v>2030</v>
      </c>
      <c r="I213" s="356">
        <v>2030</v>
      </c>
      <c r="J213" s="356">
        <v>2030</v>
      </c>
      <c r="K213" s="356">
        <v>2030</v>
      </c>
      <c r="L213" s="356">
        <v>2030</v>
      </c>
      <c r="M213" s="356">
        <v>2030</v>
      </c>
      <c r="N213" s="356">
        <v>2030</v>
      </c>
      <c r="O213" s="356">
        <v>2030</v>
      </c>
      <c r="P213" s="356">
        <v>2030</v>
      </c>
      <c r="Q213" s="356">
        <v>2030</v>
      </c>
      <c r="AEW213" t="s">
        <v>620</v>
      </c>
      <c r="AEX213" t="s">
        <v>621</v>
      </c>
    </row>
    <row r="214" spans="1:830" ht="15.75" thickBot="1">
      <c r="A214" s="305"/>
      <c r="B214" s="306"/>
      <c r="C214" s="307"/>
      <c r="D214" s="308"/>
      <c r="E214" s="308"/>
      <c r="F214" s="308"/>
      <c r="G214" s="308"/>
      <c r="H214" s="308"/>
      <c r="I214" s="308"/>
      <c r="J214" s="308"/>
      <c r="K214" s="308"/>
      <c r="L214" s="308"/>
      <c r="M214" s="308"/>
      <c r="N214" s="308"/>
      <c r="O214" s="308"/>
      <c r="P214" s="308"/>
      <c r="Q214" s="309"/>
    </row>
    <row r="215" spans="1:830">
      <c r="A215" s="294" t="s">
        <v>774</v>
      </c>
      <c r="B215" s="310"/>
      <c r="C215" s="311"/>
      <c r="D215" s="311"/>
      <c r="E215" s="311"/>
      <c r="F215" s="311"/>
      <c r="G215" s="311"/>
      <c r="H215" s="311"/>
      <c r="I215" s="311"/>
      <c r="J215" s="311"/>
      <c r="K215" s="311"/>
      <c r="L215" s="311"/>
      <c r="M215" s="311"/>
      <c r="N215" s="311"/>
      <c r="O215" s="311"/>
      <c r="P215" s="311"/>
      <c r="Q215" s="312"/>
      <c r="AEW215" t="s">
        <v>622</v>
      </c>
      <c r="AEX215" t="s">
        <v>623</v>
      </c>
    </row>
    <row r="216" spans="1:830">
      <c r="A216" s="268" t="s">
        <v>329</v>
      </c>
      <c r="B216" s="224"/>
      <c r="C216" s="299">
        <v>1</v>
      </c>
      <c r="D216" s="300">
        <v>1</v>
      </c>
      <c r="E216" s="300">
        <v>1</v>
      </c>
      <c r="F216" s="300">
        <v>1</v>
      </c>
      <c r="G216" s="300">
        <v>1</v>
      </c>
      <c r="H216" s="300">
        <v>1</v>
      </c>
      <c r="I216" s="300">
        <v>1</v>
      </c>
      <c r="J216" s="300">
        <v>1</v>
      </c>
      <c r="K216" s="300">
        <v>1</v>
      </c>
      <c r="L216" s="300">
        <v>1</v>
      </c>
      <c r="M216" s="300">
        <v>1</v>
      </c>
      <c r="N216" s="300">
        <v>1</v>
      </c>
      <c r="O216" s="300">
        <v>1</v>
      </c>
      <c r="P216" s="300">
        <v>1</v>
      </c>
      <c r="Q216" s="301">
        <v>1</v>
      </c>
      <c r="AEW216" t="s">
        <v>624</v>
      </c>
      <c r="AEX216" t="s">
        <v>625</v>
      </c>
    </row>
    <row r="217" spans="1:830">
      <c r="A217" s="268" t="s">
        <v>330</v>
      </c>
      <c r="B217" s="224"/>
      <c r="C217" s="299">
        <v>1</v>
      </c>
      <c r="D217" s="300">
        <v>1</v>
      </c>
      <c r="E217" s="300">
        <v>1</v>
      </c>
      <c r="F217" s="300">
        <v>1</v>
      </c>
      <c r="G217" s="300">
        <v>1</v>
      </c>
      <c r="H217" s="300">
        <v>1</v>
      </c>
      <c r="I217" s="300">
        <v>1</v>
      </c>
      <c r="J217" s="300">
        <v>1</v>
      </c>
      <c r="K217" s="300">
        <v>1</v>
      </c>
      <c r="L217" s="300">
        <v>1</v>
      </c>
      <c r="M217" s="300">
        <v>1</v>
      </c>
      <c r="N217" s="300">
        <v>1</v>
      </c>
      <c r="O217" s="300">
        <v>1</v>
      </c>
      <c r="P217" s="300">
        <v>1</v>
      </c>
      <c r="Q217" s="301">
        <v>1</v>
      </c>
      <c r="AEW217" t="s">
        <v>626</v>
      </c>
      <c r="AEX217" t="s">
        <v>627</v>
      </c>
    </row>
    <row r="218" spans="1:830">
      <c r="A218" s="268" t="s">
        <v>331</v>
      </c>
      <c r="B218" s="224"/>
      <c r="C218" s="299">
        <v>1</v>
      </c>
      <c r="D218" s="300">
        <v>1</v>
      </c>
      <c r="E218" s="300">
        <v>1</v>
      </c>
      <c r="F218" s="300">
        <v>1</v>
      </c>
      <c r="G218" s="300">
        <v>1</v>
      </c>
      <c r="H218" s="300">
        <v>1</v>
      </c>
      <c r="I218" s="300">
        <v>1</v>
      </c>
      <c r="J218" s="300">
        <v>1</v>
      </c>
      <c r="K218" s="300">
        <v>1</v>
      </c>
      <c r="L218" s="300">
        <v>1</v>
      </c>
      <c r="M218" s="300">
        <v>1</v>
      </c>
      <c r="N218" s="300">
        <v>1</v>
      </c>
      <c r="O218" s="300">
        <v>1</v>
      </c>
      <c r="P218" s="300">
        <v>1</v>
      </c>
      <c r="Q218" s="301">
        <v>1</v>
      </c>
      <c r="AEW218" t="s">
        <v>628</v>
      </c>
      <c r="AEX218" t="s">
        <v>629</v>
      </c>
    </row>
    <row r="219" spans="1:830">
      <c r="A219" s="268" t="s">
        <v>332</v>
      </c>
      <c r="B219" s="224"/>
      <c r="C219" s="299">
        <v>1</v>
      </c>
      <c r="D219" s="300">
        <v>1</v>
      </c>
      <c r="E219" s="300">
        <v>1</v>
      </c>
      <c r="F219" s="300">
        <v>1</v>
      </c>
      <c r="G219" s="300">
        <v>1</v>
      </c>
      <c r="H219" s="300">
        <v>1</v>
      </c>
      <c r="I219" s="300">
        <v>1</v>
      </c>
      <c r="J219" s="300">
        <v>1</v>
      </c>
      <c r="K219" s="300">
        <v>1</v>
      </c>
      <c r="L219" s="300">
        <v>1</v>
      </c>
      <c r="M219" s="300">
        <v>1</v>
      </c>
      <c r="N219" s="300">
        <v>1</v>
      </c>
      <c r="O219" s="300">
        <v>1</v>
      </c>
      <c r="P219" s="300">
        <v>1</v>
      </c>
      <c r="Q219" s="301">
        <v>1</v>
      </c>
      <c r="AEW219" t="s">
        <v>630</v>
      </c>
      <c r="AEX219" t="s">
        <v>631</v>
      </c>
    </row>
    <row r="220" spans="1:830" ht="15.75" thickBot="1">
      <c r="A220" s="269" t="s">
        <v>333</v>
      </c>
      <c r="B220" s="270"/>
      <c r="C220" s="302">
        <v>1</v>
      </c>
      <c r="D220" s="303">
        <v>1</v>
      </c>
      <c r="E220" s="303">
        <v>1</v>
      </c>
      <c r="F220" s="303">
        <v>1</v>
      </c>
      <c r="G220" s="303">
        <v>1</v>
      </c>
      <c r="H220" s="303">
        <v>1</v>
      </c>
      <c r="I220" s="303">
        <v>1</v>
      </c>
      <c r="J220" s="303">
        <v>1</v>
      </c>
      <c r="K220" s="303">
        <v>1</v>
      </c>
      <c r="L220" s="303">
        <v>1</v>
      </c>
      <c r="M220" s="303">
        <v>1</v>
      </c>
      <c r="N220" s="303">
        <v>1</v>
      </c>
      <c r="O220" s="303">
        <v>1</v>
      </c>
      <c r="P220" s="303">
        <v>1</v>
      </c>
      <c r="Q220" s="304">
        <v>1</v>
      </c>
      <c r="AEW220" t="s">
        <v>632</v>
      </c>
      <c r="AEX220" t="s">
        <v>633</v>
      </c>
    </row>
    <row r="221" spans="1:830" ht="15.75" thickBot="1">
      <c r="A221" s="305"/>
      <c r="B221" s="306"/>
      <c r="C221" s="307"/>
      <c r="D221" s="308"/>
      <c r="E221" s="308"/>
      <c r="F221" s="308"/>
      <c r="G221" s="308"/>
      <c r="H221" s="308"/>
      <c r="I221" s="308"/>
      <c r="J221" s="308"/>
      <c r="K221" s="308"/>
      <c r="L221" s="308"/>
      <c r="M221" s="308"/>
      <c r="N221" s="308"/>
      <c r="O221" s="308"/>
      <c r="P221" s="308"/>
      <c r="Q221" s="309"/>
    </row>
    <row r="222" spans="1:830">
      <c r="A222" s="294" t="s">
        <v>634</v>
      </c>
      <c r="B222" s="310"/>
      <c r="C222" s="311"/>
      <c r="D222" s="311"/>
      <c r="E222" s="311"/>
      <c r="F222" s="311"/>
      <c r="G222" s="311"/>
      <c r="H222" s="311"/>
      <c r="I222" s="311"/>
      <c r="J222" s="311"/>
      <c r="K222" s="311"/>
      <c r="L222" s="311"/>
      <c r="M222" s="311"/>
      <c r="N222" s="311"/>
      <c r="O222" s="311"/>
      <c r="P222" s="311"/>
      <c r="Q222" s="312"/>
      <c r="AEW222" t="s">
        <v>635</v>
      </c>
      <c r="AEX222" t="s">
        <v>636</v>
      </c>
    </row>
    <row r="223" spans="1:830">
      <c r="A223" s="268" t="s">
        <v>329</v>
      </c>
      <c r="B223" s="224"/>
      <c r="C223" s="299">
        <v>2050</v>
      </c>
      <c r="D223" s="300">
        <v>2050</v>
      </c>
      <c r="E223" s="300">
        <v>2050</v>
      </c>
      <c r="F223" s="300">
        <v>2050</v>
      </c>
      <c r="G223" s="300">
        <v>2050</v>
      </c>
      <c r="H223" s="300">
        <v>2050</v>
      </c>
      <c r="I223" s="300">
        <v>2050</v>
      </c>
      <c r="J223" s="300">
        <v>2050</v>
      </c>
      <c r="K223" s="300">
        <v>2050</v>
      </c>
      <c r="L223" s="300">
        <v>2050</v>
      </c>
      <c r="M223" s="300">
        <v>2050</v>
      </c>
      <c r="N223" s="300">
        <v>2050</v>
      </c>
      <c r="O223" s="300">
        <v>2050</v>
      </c>
      <c r="P223" s="300">
        <v>2050</v>
      </c>
      <c r="Q223" s="301">
        <v>2050</v>
      </c>
      <c r="R223" t="s">
        <v>709</v>
      </c>
      <c r="T223" t="s">
        <v>770</v>
      </c>
      <c r="AEW223" t="s">
        <v>637</v>
      </c>
      <c r="AEX223" t="s">
        <v>638</v>
      </c>
    </row>
    <row r="224" spans="1:830">
      <c r="A224" s="268" t="s">
        <v>330</v>
      </c>
      <c r="B224" s="224"/>
      <c r="C224" s="299">
        <v>2050</v>
      </c>
      <c r="D224" s="300">
        <v>2050</v>
      </c>
      <c r="E224" s="300">
        <v>2050</v>
      </c>
      <c r="F224" s="300">
        <v>2050</v>
      </c>
      <c r="G224" s="300">
        <v>2050</v>
      </c>
      <c r="H224" s="300">
        <v>2050</v>
      </c>
      <c r="I224" s="300">
        <v>2050</v>
      </c>
      <c r="J224" s="300">
        <v>2050</v>
      </c>
      <c r="K224" s="300">
        <v>2050</v>
      </c>
      <c r="L224" s="300">
        <v>2050</v>
      </c>
      <c r="M224" s="300">
        <v>2050</v>
      </c>
      <c r="N224" s="300">
        <v>2050</v>
      </c>
      <c r="O224" s="300">
        <v>2050</v>
      </c>
      <c r="P224" s="300">
        <v>2050</v>
      </c>
      <c r="Q224" s="301">
        <v>2050</v>
      </c>
      <c r="AEW224" t="s">
        <v>639</v>
      </c>
      <c r="AEX224" t="s">
        <v>640</v>
      </c>
    </row>
    <row r="225" spans="1:830">
      <c r="A225" s="268" t="s">
        <v>331</v>
      </c>
      <c r="B225" s="224"/>
      <c r="C225" s="299">
        <v>2050</v>
      </c>
      <c r="D225" s="300">
        <v>2050</v>
      </c>
      <c r="E225" s="300">
        <v>2050</v>
      </c>
      <c r="F225" s="300">
        <v>2050</v>
      </c>
      <c r="G225" s="300">
        <v>2050</v>
      </c>
      <c r="H225" s="300">
        <v>2050</v>
      </c>
      <c r="I225" s="300">
        <v>2050</v>
      </c>
      <c r="J225" s="300">
        <v>2050</v>
      </c>
      <c r="K225" s="300">
        <v>2050</v>
      </c>
      <c r="L225" s="300">
        <v>2050</v>
      </c>
      <c r="M225" s="300">
        <v>2050</v>
      </c>
      <c r="N225" s="300">
        <v>2050</v>
      </c>
      <c r="O225" s="300">
        <v>2050</v>
      </c>
      <c r="P225" s="300">
        <v>2050</v>
      </c>
      <c r="Q225" s="301">
        <v>2050</v>
      </c>
      <c r="AEW225" t="s">
        <v>641</v>
      </c>
      <c r="AEX225" t="s">
        <v>642</v>
      </c>
    </row>
    <row r="226" spans="1:830">
      <c r="A226" s="268" t="s">
        <v>332</v>
      </c>
      <c r="B226" s="224"/>
      <c r="C226" s="299">
        <v>2050</v>
      </c>
      <c r="D226" s="300">
        <v>2050</v>
      </c>
      <c r="E226" s="300">
        <v>2050</v>
      </c>
      <c r="F226" s="300">
        <v>2050</v>
      </c>
      <c r="G226" s="300">
        <v>2050</v>
      </c>
      <c r="H226" s="300">
        <v>2050</v>
      </c>
      <c r="I226" s="300">
        <v>2050</v>
      </c>
      <c r="J226" s="300">
        <v>2050</v>
      </c>
      <c r="K226" s="300">
        <v>2050</v>
      </c>
      <c r="L226" s="300">
        <v>2050</v>
      </c>
      <c r="M226" s="300">
        <v>2050</v>
      </c>
      <c r="N226" s="300">
        <v>2050</v>
      </c>
      <c r="O226" s="300">
        <v>2050</v>
      </c>
      <c r="P226" s="300">
        <v>2050</v>
      </c>
      <c r="Q226" s="301">
        <v>2050</v>
      </c>
      <c r="AEW226" t="s">
        <v>643</v>
      </c>
      <c r="AEX226" t="s">
        <v>644</v>
      </c>
    </row>
    <row r="227" spans="1:830" ht="15" customHeight="1" thickBot="1">
      <c r="A227" s="269" t="s">
        <v>333</v>
      </c>
      <c r="B227" s="270"/>
      <c r="C227" s="302">
        <v>2050</v>
      </c>
      <c r="D227" s="303">
        <v>2050</v>
      </c>
      <c r="E227" s="303">
        <v>2050</v>
      </c>
      <c r="F227" s="303">
        <v>2050</v>
      </c>
      <c r="G227" s="303">
        <v>2050</v>
      </c>
      <c r="H227" s="303">
        <v>2050</v>
      </c>
      <c r="I227" s="303">
        <v>2050</v>
      </c>
      <c r="J227" s="303">
        <v>2050</v>
      </c>
      <c r="K227" s="303">
        <v>2050</v>
      </c>
      <c r="L227" s="303">
        <v>2050</v>
      </c>
      <c r="M227" s="303">
        <v>2050</v>
      </c>
      <c r="N227" s="303">
        <v>2050</v>
      </c>
      <c r="O227" s="303">
        <v>2050</v>
      </c>
      <c r="P227" s="303">
        <v>2050</v>
      </c>
      <c r="Q227" s="304">
        <v>2050</v>
      </c>
      <c r="AEW227" t="s">
        <v>645</v>
      </c>
      <c r="AEX227" t="s">
        <v>646</v>
      </c>
    </row>
    <row r="228" spans="1:830" ht="15.75" thickBot="1">
      <c r="A228" s="305"/>
      <c r="B228" s="306"/>
      <c r="C228" s="307"/>
      <c r="D228" s="308"/>
      <c r="E228" s="308"/>
      <c r="F228" s="308"/>
      <c r="G228" s="308"/>
      <c r="H228" s="308"/>
      <c r="I228" s="308"/>
      <c r="J228" s="308"/>
      <c r="K228" s="308"/>
      <c r="L228" s="308"/>
      <c r="M228" s="308"/>
      <c r="N228" s="308"/>
      <c r="O228" s="308"/>
      <c r="P228" s="308"/>
      <c r="Q228" s="309"/>
    </row>
    <row r="229" spans="1:830">
      <c r="A229" s="342" t="s">
        <v>775</v>
      </c>
      <c r="B229" s="343"/>
      <c r="C229" s="344"/>
      <c r="D229" s="344"/>
      <c r="E229" s="344"/>
      <c r="F229" s="344"/>
      <c r="G229" s="344"/>
      <c r="H229" s="344"/>
      <c r="I229" s="344"/>
      <c r="J229" s="344"/>
      <c r="K229" s="344"/>
      <c r="L229" s="344"/>
      <c r="M229" s="344"/>
      <c r="N229" s="344"/>
      <c r="O229" s="344"/>
      <c r="P229" s="344"/>
      <c r="Q229" s="345"/>
      <c r="AEW229" t="s">
        <v>635</v>
      </c>
      <c r="AEX229" t="s">
        <v>636</v>
      </c>
    </row>
    <row r="230" spans="1:830">
      <c r="A230" s="346" t="s">
        <v>329</v>
      </c>
      <c r="B230" s="347"/>
      <c r="C230" s="348">
        <v>2050</v>
      </c>
      <c r="D230" s="349">
        <v>2050</v>
      </c>
      <c r="E230" s="349">
        <v>2050</v>
      </c>
      <c r="F230" s="349">
        <v>2050</v>
      </c>
      <c r="G230" s="349">
        <v>2050</v>
      </c>
      <c r="H230" s="349">
        <v>2050</v>
      </c>
      <c r="I230" s="349">
        <v>2050</v>
      </c>
      <c r="J230" s="349">
        <v>2050</v>
      </c>
      <c r="K230" s="349">
        <v>2050</v>
      </c>
      <c r="L230" s="349">
        <v>2050</v>
      </c>
      <c r="M230" s="349">
        <v>2050</v>
      </c>
      <c r="N230" s="349">
        <v>2050</v>
      </c>
      <c r="O230" s="349">
        <v>2050</v>
      </c>
      <c r="P230" s="349">
        <v>2050</v>
      </c>
      <c r="Q230" s="350">
        <v>2050</v>
      </c>
      <c r="R230" t="s">
        <v>776</v>
      </c>
      <c r="T230" t="s">
        <v>770</v>
      </c>
      <c r="AEW230" t="s">
        <v>637</v>
      </c>
      <c r="AEX230" t="s">
        <v>638</v>
      </c>
    </row>
    <row r="231" spans="1:830">
      <c r="A231" s="346" t="s">
        <v>330</v>
      </c>
      <c r="B231" s="347"/>
      <c r="C231" s="348">
        <v>2050</v>
      </c>
      <c r="D231" s="349">
        <v>2050</v>
      </c>
      <c r="E231" s="349">
        <v>2050</v>
      </c>
      <c r="F231" s="349">
        <v>2050</v>
      </c>
      <c r="G231" s="349">
        <v>2050</v>
      </c>
      <c r="H231" s="349">
        <v>2050</v>
      </c>
      <c r="I231" s="349">
        <v>2050</v>
      </c>
      <c r="J231" s="349">
        <v>2050</v>
      </c>
      <c r="K231" s="349">
        <v>2050</v>
      </c>
      <c r="L231" s="349">
        <v>2050</v>
      </c>
      <c r="M231" s="349">
        <v>2050</v>
      </c>
      <c r="N231" s="349">
        <v>2050</v>
      </c>
      <c r="O231" s="349">
        <v>2050</v>
      </c>
      <c r="P231" s="349">
        <v>2050</v>
      </c>
      <c r="Q231" s="350">
        <v>2050</v>
      </c>
      <c r="AEW231" t="s">
        <v>639</v>
      </c>
      <c r="AEX231" t="s">
        <v>640</v>
      </c>
    </row>
    <row r="232" spans="1:830">
      <c r="A232" s="346" t="s">
        <v>331</v>
      </c>
      <c r="B232" s="347"/>
      <c r="C232" s="348">
        <v>2050</v>
      </c>
      <c r="D232" s="349">
        <v>2050</v>
      </c>
      <c r="E232" s="349">
        <v>2050</v>
      </c>
      <c r="F232" s="349">
        <v>2050</v>
      </c>
      <c r="G232" s="349">
        <v>2050</v>
      </c>
      <c r="H232" s="349">
        <v>2050</v>
      </c>
      <c r="I232" s="349">
        <v>2050</v>
      </c>
      <c r="J232" s="349">
        <v>2050</v>
      </c>
      <c r="K232" s="349">
        <v>2050</v>
      </c>
      <c r="L232" s="349">
        <v>2050</v>
      </c>
      <c r="M232" s="349">
        <v>2050</v>
      </c>
      <c r="N232" s="349">
        <v>2050</v>
      </c>
      <c r="O232" s="349">
        <v>2050</v>
      </c>
      <c r="P232" s="349">
        <v>2050</v>
      </c>
      <c r="Q232" s="350">
        <v>2050</v>
      </c>
      <c r="R232" t="s">
        <v>777</v>
      </c>
      <c r="AEW232" t="s">
        <v>641</v>
      </c>
      <c r="AEX232" t="s">
        <v>642</v>
      </c>
    </row>
    <row r="233" spans="1:830">
      <c r="A233" s="346" t="s">
        <v>332</v>
      </c>
      <c r="B233" s="347"/>
      <c r="C233" s="348">
        <v>2050</v>
      </c>
      <c r="D233" s="349">
        <v>2050</v>
      </c>
      <c r="E233" s="349">
        <v>2050</v>
      </c>
      <c r="F233" s="349">
        <v>2050</v>
      </c>
      <c r="G233" s="349">
        <v>2050</v>
      </c>
      <c r="H233" s="349">
        <v>2050</v>
      </c>
      <c r="I233" s="349">
        <v>2050</v>
      </c>
      <c r="J233" s="349">
        <v>2050</v>
      </c>
      <c r="K233" s="349">
        <v>2050</v>
      </c>
      <c r="L233" s="349">
        <v>2050</v>
      </c>
      <c r="M233" s="349">
        <v>2050</v>
      </c>
      <c r="N233" s="349">
        <v>2050</v>
      </c>
      <c r="O233" s="349">
        <v>2050</v>
      </c>
      <c r="P233" s="349">
        <v>2050</v>
      </c>
      <c r="Q233" s="350">
        <v>2050</v>
      </c>
      <c r="AEW233" t="s">
        <v>643</v>
      </c>
      <c r="AEX233" t="s">
        <v>644</v>
      </c>
    </row>
    <row r="234" spans="1:830" ht="15" customHeight="1" thickBot="1">
      <c r="A234" s="351" t="s">
        <v>333</v>
      </c>
      <c r="B234" s="352"/>
      <c r="C234" s="353">
        <v>2050</v>
      </c>
      <c r="D234" s="354">
        <v>2050</v>
      </c>
      <c r="E234" s="354">
        <v>2050</v>
      </c>
      <c r="F234" s="354">
        <v>2050</v>
      </c>
      <c r="G234" s="354">
        <v>2050</v>
      </c>
      <c r="H234" s="354">
        <v>2050</v>
      </c>
      <c r="I234" s="354">
        <v>2050</v>
      </c>
      <c r="J234" s="354">
        <v>2050</v>
      </c>
      <c r="K234" s="354">
        <v>2050</v>
      </c>
      <c r="L234" s="354">
        <v>2050</v>
      </c>
      <c r="M234" s="354">
        <v>2050</v>
      </c>
      <c r="N234" s="354">
        <v>2050</v>
      </c>
      <c r="O234" s="354">
        <v>2050</v>
      </c>
      <c r="P234" s="354">
        <v>2050</v>
      </c>
      <c r="Q234" s="355">
        <v>2050</v>
      </c>
      <c r="AEW234" t="s">
        <v>645</v>
      </c>
      <c r="AEX234" t="s">
        <v>646</v>
      </c>
    </row>
    <row r="235" spans="1:830" ht="15" customHeight="1"/>
    <row r="236" spans="1:830" s="1" customFormat="1" ht="15.75" thickBot="1"/>
    <row r="237" spans="1:830" ht="28.9" customHeight="1">
      <c r="A237" s="158" t="s">
        <v>341</v>
      </c>
      <c r="B237" s="159"/>
      <c r="C237" s="160"/>
      <c r="AEW237" t="s">
        <v>647</v>
      </c>
      <c r="AEX237" t="s">
        <v>648</v>
      </c>
    </row>
    <row r="238" spans="1:830" ht="13.9" customHeight="1">
      <c r="A238" s="281" t="s">
        <v>342</v>
      </c>
      <c r="B238" s="200" t="s">
        <v>343</v>
      </c>
      <c r="C238" s="282">
        <v>1</v>
      </c>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AEW238" t="s">
        <v>649</v>
      </c>
      <c r="AEX238" t="s">
        <v>650</v>
      </c>
    </row>
    <row r="239" spans="1:830">
      <c r="A239" s="247"/>
      <c r="B239" s="284" t="s">
        <v>344</v>
      </c>
      <c r="C239" s="246"/>
      <c r="AEW239" t="s">
        <v>651</v>
      </c>
      <c r="AEX239" t="s">
        <v>652</v>
      </c>
    </row>
    <row r="240" spans="1:830" ht="15" customHeight="1">
      <c r="A240" s="249" t="s">
        <v>653</v>
      </c>
      <c r="B240" s="214" t="s">
        <v>11</v>
      </c>
      <c r="C240" s="202">
        <v>2020</v>
      </c>
      <c r="AEW240" t="s">
        <v>654</v>
      </c>
      <c r="AEX240" t="s">
        <v>655</v>
      </c>
    </row>
    <row r="241" spans="1:830" ht="15" customHeight="1" thickBot="1">
      <c r="A241" s="283" t="s">
        <v>345</v>
      </c>
      <c r="B241" s="189" t="s">
        <v>11</v>
      </c>
      <c r="C241" s="220">
        <v>2050</v>
      </c>
      <c r="AEW241" t="s">
        <v>656</v>
      </c>
      <c r="AEX241" t="s">
        <v>657</v>
      </c>
    </row>
    <row r="242" spans="1:830">
      <c r="A242" s="260" t="s">
        <v>349</v>
      </c>
      <c r="B242" s="261"/>
      <c r="C242" s="261"/>
      <c r="D242" s="261"/>
      <c r="E242" s="261"/>
      <c r="F242" s="261"/>
      <c r="G242" s="261"/>
      <c r="H242" s="261"/>
      <c r="I242" s="261"/>
      <c r="J242" s="261"/>
      <c r="K242" s="261"/>
      <c r="L242" s="261"/>
      <c r="M242" s="261"/>
      <c r="N242" s="261"/>
      <c r="O242" s="261"/>
      <c r="P242" s="261"/>
      <c r="Q242" s="262"/>
      <c r="AEW242" t="s">
        <v>658</v>
      </c>
      <c r="AEX242" t="s">
        <v>659</v>
      </c>
    </row>
    <row r="243" spans="1:830">
      <c r="A243" s="263" t="s">
        <v>660</v>
      </c>
      <c r="B243" s="264"/>
      <c r="C243" s="265" t="s">
        <v>495</v>
      </c>
      <c r="D243" s="266" t="s">
        <v>510</v>
      </c>
      <c r="E243" s="266" t="s">
        <v>511</v>
      </c>
      <c r="F243" s="266" t="s">
        <v>512</v>
      </c>
      <c r="G243" s="266" t="s">
        <v>513</v>
      </c>
      <c r="H243" s="266" t="s">
        <v>514</v>
      </c>
      <c r="I243" s="266" t="s">
        <v>515</v>
      </c>
      <c r="J243" s="266" t="s">
        <v>516</v>
      </c>
      <c r="K243" s="266" t="s">
        <v>309</v>
      </c>
      <c r="L243" s="266" t="s">
        <v>517</v>
      </c>
      <c r="M243" s="266" t="s">
        <v>518</v>
      </c>
      <c r="N243" s="266" t="s">
        <v>519</v>
      </c>
      <c r="O243" s="266" t="s">
        <v>520</v>
      </c>
      <c r="P243" s="266" t="s">
        <v>521</v>
      </c>
      <c r="Q243" s="267" t="s">
        <v>522</v>
      </c>
      <c r="R243" s="265" t="s">
        <v>495</v>
      </c>
      <c r="S243" s="266" t="s">
        <v>510</v>
      </c>
      <c r="T243" s="266" t="s">
        <v>511</v>
      </c>
      <c r="U243" s="266" t="s">
        <v>512</v>
      </c>
      <c r="V243" s="266" t="s">
        <v>513</v>
      </c>
      <c r="W243" s="266" t="s">
        <v>514</v>
      </c>
      <c r="X243" s="266" t="s">
        <v>515</v>
      </c>
      <c r="Y243" s="266" t="s">
        <v>516</v>
      </c>
      <c r="Z243" s="266" t="s">
        <v>309</v>
      </c>
      <c r="AA243" s="266" t="s">
        <v>517</v>
      </c>
      <c r="AB243" s="266" t="s">
        <v>518</v>
      </c>
      <c r="AC243" s="266" t="s">
        <v>519</v>
      </c>
      <c r="AD243" s="266" t="s">
        <v>520</v>
      </c>
      <c r="AE243" s="266" t="s">
        <v>521</v>
      </c>
      <c r="AF243" s="267" t="s">
        <v>522</v>
      </c>
      <c r="AEW243" t="s">
        <v>661</v>
      </c>
      <c r="AEX243" t="s">
        <v>662</v>
      </c>
    </row>
    <row r="244" spans="1:830">
      <c r="A244" s="268" t="s">
        <v>329</v>
      </c>
      <c r="B244" s="224"/>
      <c r="C244" s="271">
        <v>3.4977858393338943E-7</v>
      </c>
      <c r="D244" s="272">
        <v>3.2813171443621565E-7</v>
      </c>
      <c r="E244" s="272">
        <v>7.7668345452714156E-7</v>
      </c>
      <c r="F244" s="272">
        <v>2.0965556729063246E-7</v>
      </c>
      <c r="G244" s="272">
        <v>5.0265936093470005E-7</v>
      </c>
      <c r="H244" s="272">
        <v>7.5464082206475673E-7</v>
      </c>
      <c r="I244" s="272">
        <v>1.9324477829319116E-7</v>
      </c>
      <c r="J244" s="272">
        <v>4.5290404094834537E-7</v>
      </c>
      <c r="K244" s="272">
        <v>4.4005402687790103E-8</v>
      </c>
      <c r="L244" s="272">
        <v>1.7788207880361959E-7</v>
      </c>
      <c r="M244" s="272">
        <v>3.8935378869460757E-7</v>
      </c>
      <c r="N244" s="272">
        <v>1.7036367422451041E-7</v>
      </c>
      <c r="O244" s="272">
        <v>7.5297588821110951E-8</v>
      </c>
      <c r="P244" s="272">
        <v>1.1326845240335553E-7</v>
      </c>
      <c r="Q244" s="273">
        <v>2.2677927550540599E-7</v>
      </c>
      <c r="R244">
        <f>C244/1.3</f>
        <v>2.6906044917953032E-7</v>
      </c>
      <c r="S244">
        <f t="shared" ref="S244:AF244" si="2">D244/1.3</f>
        <v>2.5240901110478124E-7</v>
      </c>
      <c r="T244">
        <f t="shared" si="2"/>
        <v>5.9744881117472428E-7</v>
      </c>
      <c r="U244">
        <f t="shared" si="2"/>
        <v>1.612735133004865E-7</v>
      </c>
      <c r="V244">
        <f t="shared" si="2"/>
        <v>3.866610468728462E-7</v>
      </c>
      <c r="W244">
        <f t="shared" si="2"/>
        <v>5.8049294004981285E-7</v>
      </c>
      <c r="X244">
        <f t="shared" si="2"/>
        <v>1.486498294563009E-7</v>
      </c>
      <c r="Y244">
        <f t="shared" si="2"/>
        <v>3.4838772380641953E-7</v>
      </c>
      <c r="Z244">
        <f t="shared" si="2"/>
        <v>3.385030975983854E-8</v>
      </c>
      <c r="AA244">
        <f t="shared" si="2"/>
        <v>1.3683236831047659E-7</v>
      </c>
      <c r="AB244">
        <f t="shared" si="2"/>
        <v>2.9950291438046733E-7</v>
      </c>
      <c r="AC244">
        <f t="shared" si="2"/>
        <v>1.3104898017270031E-7</v>
      </c>
      <c r="AD244">
        <f t="shared" si="2"/>
        <v>5.7921222170085345E-8</v>
      </c>
      <c r="AE244">
        <f t="shared" si="2"/>
        <v>8.7129578771811939E-8</v>
      </c>
      <c r="AF244">
        <f t="shared" si="2"/>
        <v>1.7444559654261999E-7</v>
      </c>
      <c r="AEW244" t="s">
        <v>663</v>
      </c>
      <c r="AEX244" t="s">
        <v>664</v>
      </c>
    </row>
    <row r="245" spans="1:830">
      <c r="A245" s="268" t="s">
        <v>330</v>
      </c>
      <c r="B245" s="224"/>
      <c r="C245" s="274">
        <v>2.1357163593454612E-8</v>
      </c>
      <c r="D245" s="275">
        <v>6.3776699432054706E-9</v>
      </c>
      <c r="E245" s="272">
        <v>2.0726649335397272E-8</v>
      </c>
      <c r="F245" s="272">
        <v>1.5708888468029404E-8</v>
      </c>
      <c r="G245" s="272">
        <v>3.3474447721789649E-8</v>
      </c>
      <c r="H245" s="272">
        <v>4.4599281661808542E-8</v>
      </c>
      <c r="I245" s="275">
        <v>6.3694976485756906E-9</v>
      </c>
      <c r="J245" s="272">
        <v>2.7802482754298696E-8</v>
      </c>
      <c r="K245" s="275">
        <v>1.0737217660254517E-9</v>
      </c>
      <c r="L245" s="275">
        <v>5.3846169955941658E-9</v>
      </c>
      <c r="M245" s="275">
        <v>6.27152823662454E-9</v>
      </c>
      <c r="N245" s="275">
        <v>3.5314265337841814E-9</v>
      </c>
      <c r="O245" s="275">
        <v>1.9190594368791586E-9</v>
      </c>
      <c r="P245" s="275">
        <v>3.9547037355694102E-9</v>
      </c>
      <c r="Q245" s="276">
        <v>5.9816150333087996E-9</v>
      </c>
      <c r="R245">
        <f t="shared" ref="R245" si="3">C245/1.5</f>
        <v>1.4238109062303075E-8</v>
      </c>
      <c r="S245">
        <f t="shared" ref="S245" si="4">D245/1.5</f>
        <v>4.2517799621369804E-9</v>
      </c>
      <c r="T245">
        <f t="shared" ref="T245" si="5">E245/1.5</f>
        <v>1.3817766223598181E-8</v>
      </c>
      <c r="U245">
        <f t="shared" ref="U245" si="6">F245/1.5</f>
        <v>1.0472592312019602E-8</v>
      </c>
      <c r="V245">
        <f t="shared" ref="V245" si="7">G245/1.5</f>
        <v>2.2316298481193099E-8</v>
      </c>
      <c r="W245">
        <f t="shared" ref="W245" si="8">H245/1.5</f>
        <v>2.9732854441205693E-8</v>
      </c>
      <c r="X245">
        <f t="shared" ref="X245" si="9">I245/1.5</f>
        <v>4.2463317657171268E-9</v>
      </c>
      <c r="Y245">
        <f t="shared" ref="Y245" si="10">J245/1.5</f>
        <v>1.8534988502865799E-8</v>
      </c>
      <c r="Z245">
        <f t="shared" ref="Z245" si="11">K245/1.5</f>
        <v>7.1581451068363444E-10</v>
      </c>
      <c r="AA245">
        <f t="shared" ref="AA245" si="12">L245/1.5</f>
        <v>3.589744663729444E-9</v>
      </c>
      <c r="AB245">
        <f t="shared" ref="AB245" si="13">M245/1.5</f>
        <v>4.1810188244163597E-9</v>
      </c>
      <c r="AC245">
        <f t="shared" ref="AC245" si="14">N245/1.5</f>
        <v>2.3542843558561211E-9</v>
      </c>
      <c r="AD245">
        <f t="shared" ref="AD245" si="15">O245/1.5</f>
        <v>1.279372957919439E-9</v>
      </c>
      <c r="AE245">
        <f t="shared" ref="AE245" si="16">P245/1.5</f>
        <v>2.6364691570462734E-9</v>
      </c>
      <c r="AF245">
        <f t="shared" ref="AF245" si="17">Q245/1.5</f>
        <v>3.9877433555392E-9</v>
      </c>
      <c r="AEW245" t="s">
        <v>665</v>
      </c>
      <c r="AEX245" t="s">
        <v>666</v>
      </c>
    </row>
    <row r="246" spans="1:830">
      <c r="A246" s="268" t="s">
        <v>331</v>
      </c>
      <c r="B246" s="224"/>
      <c r="C246" s="274">
        <v>2.1219650368209118E-7</v>
      </c>
      <c r="D246" s="272">
        <v>3.2817019560320353E-7</v>
      </c>
      <c r="E246" s="272">
        <v>8.0240578961421784E-8</v>
      </c>
      <c r="F246" s="272">
        <v>5.6760861589509103E-8</v>
      </c>
      <c r="G246" s="272">
        <v>6.3741374933826489E-8</v>
      </c>
      <c r="H246" s="272">
        <v>1.9802605318253204E-7</v>
      </c>
      <c r="I246" s="272">
        <v>3.3639435556768194E-8</v>
      </c>
      <c r="J246" s="272">
        <v>2.1252171334831908E-7</v>
      </c>
      <c r="K246" s="272">
        <v>7.2002120985755659E-8</v>
      </c>
      <c r="L246" s="272">
        <v>8.8682292978480311E-8</v>
      </c>
      <c r="M246" s="272">
        <v>1.1526734213312849E-7</v>
      </c>
      <c r="N246" s="272">
        <v>8.0600552419556775E-7</v>
      </c>
      <c r="O246" s="272">
        <v>2.7904110774994908E-8</v>
      </c>
      <c r="P246" s="272">
        <v>4.2797031369268906E-8</v>
      </c>
      <c r="Q246" s="273">
        <v>9.7087701261248787E-8</v>
      </c>
      <c r="R246">
        <f>C246/1.5</f>
        <v>1.4146433578806079E-7</v>
      </c>
      <c r="S246">
        <f t="shared" ref="S246:AF248" si="18">D246/1.5</f>
        <v>2.1878013040213569E-7</v>
      </c>
      <c r="T246">
        <f t="shared" si="18"/>
        <v>5.3493719307614522E-8</v>
      </c>
      <c r="U246">
        <f t="shared" si="18"/>
        <v>3.7840574393006067E-8</v>
      </c>
      <c r="V246">
        <f t="shared" si="18"/>
        <v>4.2494249955884324E-8</v>
      </c>
      <c r="W246">
        <f t="shared" si="18"/>
        <v>1.3201736878835468E-7</v>
      </c>
      <c r="X246">
        <f t="shared" si="18"/>
        <v>2.2426290371178796E-8</v>
      </c>
      <c r="Y246">
        <f t="shared" si="18"/>
        <v>1.4168114223221273E-7</v>
      </c>
      <c r="Z246">
        <f t="shared" si="18"/>
        <v>4.8001413990503775E-8</v>
      </c>
      <c r="AA246">
        <f t="shared" si="18"/>
        <v>5.912152865232021E-8</v>
      </c>
      <c r="AB246">
        <f t="shared" si="18"/>
        <v>7.6844894755418999E-8</v>
      </c>
      <c r="AC246">
        <f t="shared" si="18"/>
        <v>5.3733701613037854E-7</v>
      </c>
      <c r="AD246">
        <f t="shared" si="18"/>
        <v>1.8602740516663272E-8</v>
      </c>
      <c r="AE246">
        <f t="shared" si="18"/>
        <v>2.853135424617927E-8</v>
      </c>
      <c r="AF246">
        <f t="shared" si="18"/>
        <v>6.4725134174165858E-8</v>
      </c>
      <c r="AEW246" t="s">
        <v>667</v>
      </c>
      <c r="AEX246" t="s">
        <v>668</v>
      </c>
    </row>
    <row r="247" spans="1:830">
      <c r="A247" s="268" t="s">
        <v>332</v>
      </c>
      <c r="B247" s="224"/>
      <c r="C247" s="274">
        <v>9.2750357514514591E-8</v>
      </c>
      <c r="D247" s="275">
        <v>3.2482838592955133E-8</v>
      </c>
      <c r="E247" s="272">
        <v>3.2812253556591143E-7</v>
      </c>
      <c r="F247" s="272">
        <v>4.5176528819363044E-8</v>
      </c>
      <c r="G247" s="272">
        <v>4.4101234272106953E-8</v>
      </c>
      <c r="H247" s="272">
        <v>1.5031835585322206E-7</v>
      </c>
      <c r="I247" s="272">
        <v>1.8575499534564015E-8</v>
      </c>
      <c r="J247" s="272">
        <v>1.0249599408125064E-7</v>
      </c>
      <c r="K247" s="272">
        <v>6.8831607093194298E-9</v>
      </c>
      <c r="L247" s="272">
        <v>1.5783322232153113E-8</v>
      </c>
      <c r="M247" s="272">
        <v>4.9692036999621212E-8</v>
      </c>
      <c r="N247" s="272">
        <v>8.6592260166645066E-8</v>
      </c>
      <c r="O247" s="275">
        <v>6.0733606050959355E-9</v>
      </c>
      <c r="P247" s="275">
        <v>1.1488087530132234E-8</v>
      </c>
      <c r="Q247" s="273">
        <v>4.905143002778438E-8</v>
      </c>
      <c r="R247">
        <f t="shared" ref="R247:R248" si="19">C247/1.5</f>
        <v>6.1833571676343065E-8</v>
      </c>
      <c r="S247">
        <f t="shared" si="18"/>
        <v>2.1655225728636756E-8</v>
      </c>
      <c r="T247">
        <f t="shared" si="18"/>
        <v>2.1874835704394096E-7</v>
      </c>
      <c r="U247">
        <f t="shared" si="18"/>
        <v>3.0117685879575365E-8</v>
      </c>
      <c r="V247">
        <f t="shared" si="18"/>
        <v>2.9400822848071303E-8</v>
      </c>
      <c r="W247">
        <f t="shared" si="18"/>
        <v>1.0021223723548138E-7</v>
      </c>
      <c r="X247">
        <f t="shared" si="18"/>
        <v>1.238366635637601E-8</v>
      </c>
      <c r="Y247">
        <f t="shared" si="18"/>
        <v>6.8330662720833756E-8</v>
      </c>
      <c r="Z247">
        <f t="shared" si="18"/>
        <v>4.5887738062129532E-9</v>
      </c>
      <c r="AA247">
        <f t="shared" si="18"/>
        <v>1.0522214821435408E-8</v>
      </c>
      <c r="AB247">
        <f t="shared" si="18"/>
        <v>3.3128024666414141E-8</v>
      </c>
      <c r="AC247">
        <f t="shared" si="18"/>
        <v>5.7728173444430046E-8</v>
      </c>
      <c r="AD247">
        <f t="shared" si="18"/>
        <v>4.048907070063957E-9</v>
      </c>
      <c r="AE247">
        <f t="shared" si="18"/>
        <v>7.6587250200881566E-9</v>
      </c>
      <c r="AF247">
        <f t="shared" si="18"/>
        <v>3.2700953351856253E-8</v>
      </c>
      <c r="AEW247" t="s">
        <v>669</v>
      </c>
      <c r="AEX247" t="s">
        <v>670</v>
      </c>
    </row>
    <row r="248" spans="1:830" ht="15.75" thickBot="1">
      <c r="A248" s="269" t="s">
        <v>333</v>
      </c>
      <c r="B248" s="270"/>
      <c r="C248" s="277">
        <v>1.9523233393773813E-7</v>
      </c>
      <c r="D248" s="278">
        <v>3.0401636905676929E-8</v>
      </c>
      <c r="E248" s="278">
        <v>1.8986777621078073E-7</v>
      </c>
      <c r="F248" s="278">
        <v>1.2703558657658963E-7</v>
      </c>
      <c r="G248" s="278">
        <v>1.7696312023106549E-7</v>
      </c>
      <c r="H248" s="278">
        <v>2.6990580001371148E-7</v>
      </c>
      <c r="I248" s="279">
        <v>1.086406344774142E-8</v>
      </c>
      <c r="J248" s="278">
        <v>1.4957682174359035E-7</v>
      </c>
      <c r="K248" s="279">
        <v>1.0075023495056009E-8</v>
      </c>
      <c r="L248" s="279">
        <v>3.0142450408756512E-9</v>
      </c>
      <c r="M248" s="278">
        <v>4.9478968597609834E-8</v>
      </c>
      <c r="N248" s="279">
        <v>4.4745626011611092E-9</v>
      </c>
      <c r="O248" s="279">
        <v>5.1844868919417705E-10</v>
      </c>
      <c r="P248" s="279">
        <v>2.978485995248611E-9</v>
      </c>
      <c r="Q248" s="280">
        <v>9.4292720427232436E-9</v>
      </c>
      <c r="R248">
        <f t="shared" si="19"/>
        <v>1.3015488929182541E-7</v>
      </c>
      <c r="S248">
        <f t="shared" si="18"/>
        <v>2.0267757937117954E-8</v>
      </c>
      <c r="T248">
        <f t="shared" si="18"/>
        <v>1.2657851747385382E-7</v>
      </c>
      <c r="U248">
        <f t="shared" si="18"/>
        <v>8.4690391051059756E-8</v>
      </c>
      <c r="V248">
        <f t="shared" si="18"/>
        <v>1.1797541348737699E-7</v>
      </c>
      <c r="W248">
        <f t="shared" si="18"/>
        <v>1.7993720000914098E-7</v>
      </c>
      <c r="X248">
        <f t="shared" si="18"/>
        <v>7.2427089651609465E-9</v>
      </c>
      <c r="Y248">
        <f t="shared" si="18"/>
        <v>9.9717881162393565E-8</v>
      </c>
      <c r="Z248">
        <f t="shared" si="18"/>
        <v>6.7166823300373396E-9</v>
      </c>
      <c r="AA248">
        <f t="shared" si="18"/>
        <v>2.0094966939171006E-9</v>
      </c>
      <c r="AB248">
        <f t="shared" si="18"/>
        <v>3.2985979065073225E-8</v>
      </c>
      <c r="AC248">
        <f t="shared" si="18"/>
        <v>2.983041734107406E-9</v>
      </c>
      <c r="AD248">
        <f t="shared" si="18"/>
        <v>3.4563245946278468E-10</v>
      </c>
      <c r="AE248">
        <f t="shared" si="18"/>
        <v>1.9856573301657408E-9</v>
      </c>
      <c r="AF248">
        <f t="shared" si="18"/>
        <v>6.2861813618154958E-9</v>
      </c>
      <c r="AEW248" t="s">
        <v>671</v>
      </c>
      <c r="AEX248" t="s">
        <v>672</v>
      </c>
    </row>
    <row r="249" spans="1:830">
      <c r="A249" s="285" t="s">
        <v>352</v>
      </c>
      <c r="B249" s="286"/>
      <c r="C249" s="287"/>
      <c r="AEW249" t="s">
        <v>673</v>
      </c>
      <c r="AEX249" t="s">
        <v>674</v>
      </c>
    </row>
    <row r="250" spans="1:830">
      <c r="A250" s="288" t="s">
        <v>353</v>
      </c>
      <c r="B250" s="289" t="s">
        <v>11</v>
      </c>
      <c r="C250" s="290">
        <v>2020</v>
      </c>
      <c r="AEW250" t="s">
        <v>675</v>
      </c>
      <c r="AEX250" t="s">
        <v>676</v>
      </c>
    </row>
    <row r="251" spans="1:830">
      <c r="A251" s="291" t="s">
        <v>354</v>
      </c>
      <c r="B251" s="292" t="s">
        <v>282</v>
      </c>
      <c r="C251" s="293">
        <v>-0.3</v>
      </c>
      <c r="AEW251" t="s">
        <v>677</v>
      </c>
      <c r="AEX251" t="s">
        <v>678</v>
      </c>
    </row>
    <row r="253" spans="1:830" ht="15.95" customHeight="1">
      <c r="A253" s="216" t="s">
        <v>355</v>
      </c>
      <c r="B253" s="217"/>
      <c r="C253" s="218"/>
      <c r="AEW253" t="s">
        <v>679</v>
      </c>
      <c r="AEX253" t="s">
        <v>680</v>
      </c>
    </row>
    <row r="254" spans="1:830">
      <c r="A254" s="245" t="s">
        <v>356</v>
      </c>
      <c r="B254" s="204" t="s">
        <v>3</v>
      </c>
      <c r="C254" s="246">
        <v>1</v>
      </c>
      <c r="AEW254" t="s">
        <v>681</v>
      </c>
      <c r="AEX254" t="s">
        <v>682</v>
      </c>
    </row>
    <row r="255" spans="1:830" ht="13.9" customHeight="1">
      <c r="A255" s="247" t="s">
        <v>358</v>
      </c>
      <c r="B255" s="200" t="s">
        <v>359</v>
      </c>
      <c r="C255" s="248">
        <v>1</v>
      </c>
      <c r="AEW255" t="s">
        <v>683</v>
      </c>
      <c r="AEX255" t="s">
        <v>684</v>
      </c>
    </row>
    <row r="256" spans="1:830">
      <c r="A256" s="247"/>
      <c r="B256" s="200" t="s">
        <v>363</v>
      </c>
      <c r="C256" s="248"/>
      <c r="AEW256" t="s">
        <v>685</v>
      </c>
      <c r="AEX256" t="s">
        <v>686</v>
      </c>
    </row>
    <row r="257" spans="1:830">
      <c r="A257" s="247"/>
      <c r="B257" s="200" t="s">
        <v>364</v>
      </c>
      <c r="C257" s="248"/>
      <c r="AEW257" t="s">
        <v>687</v>
      </c>
      <c r="AEX257" t="s">
        <v>688</v>
      </c>
    </row>
    <row r="258" spans="1:830">
      <c r="A258" s="249" t="s">
        <v>365</v>
      </c>
      <c r="B258" s="214" t="s">
        <v>689</v>
      </c>
      <c r="C258" s="258" t="s">
        <v>756</v>
      </c>
      <c r="AEW258" t="s">
        <v>690</v>
      </c>
      <c r="AEX258" t="s">
        <v>691</v>
      </c>
    </row>
    <row r="259" spans="1:830">
      <c r="A259" s="250" t="s">
        <v>361</v>
      </c>
      <c r="B259" s="200" t="s">
        <v>359</v>
      </c>
      <c r="C259" s="248">
        <v>1</v>
      </c>
    </row>
    <row r="260" spans="1:830">
      <c r="A260" s="251"/>
      <c r="B260" s="200" t="s">
        <v>363</v>
      </c>
      <c r="C260" s="248"/>
    </row>
    <row r="261" spans="1:830">
      <c r="A261" s="251"/>
      <c r="B261" s="200" t="s">
        <v>364</v>
      </c>
      <c r="C261" s="248"/>
    </row>
    <row r="262" spans="1:830">
      <c r="A262" s="211" t="s">
        <v>368</v>
      </c>
      <c r="B262" s="189" t="s">
        <v>689</v>
      </c>
      <c r="C262" s="259" t="s">
        <v>756</v>
      </c>
    </row>
    <row r="264" spans="1:830">
      <c r="A264" s="29"/>
      <c r="C264" s="184"/>
    </row>
    <row r="265" spans="1:830" ht="27" thickBot="1">
      <c r="A265" s="147" t="s">
        <v>754</v>
      </c>
      <c r="AEW265" t="s">
        <v>692</v>
      </c>
      <c r="AEX265" t="s">
        <v>693</v>
      </c>
    </row>
    <row r="266" spans="1:830" ht="18.75">
      <c r="A266" s="429" t="s">
        <v>370</v>
      </c>
      <c r="B266" s="430"/>
      <c r="C266" s="430"/>
      <c r="D266" s="430"/>
      <c r="AEW266" t="s">
        <v>694</v>
      </c>
      <c r="AEX266" t="s">
        <v>695</v>
      </c>
    </row>
    <row r="267" spans="1:830" ht="15.75" customHeight="1">
      <c r="A267" s="230" t="s">
        <v>371</v>
      </c>
      <c r="B267" s="221"/>
      <c r="C267" s="221"/>
      <c r="D267" s="231"/>
      <c r="AEW267" t="s">
        <v>696</v>
      </c>
      <c r="AEX267" t="s">
        <v>697</v>
      </c>
    </row>
    <row r="268" spans="1:830">
      <c r="A268" s="232" t="s">
        <v>372</v>
      </c>
      <c r="B268" s="222"/>
      <c r="C268" s="223"/>
      <c r="D268" s="233">
        <v>1</v>
      </c>
      <c r="AEW268" t="s">
        <v>698</v>
      </c>
      <c r="AEX268" t="s">
        <v>699</v>
      </c>
    </row>
    <row r="269" spans="1:830" ht="16.5" thickBot="1">
      <c r="A269" s="234" t="s">
        <v>373</v>
      </c>
      <c r="B269" s="208"/>
      <c r="C269" s="209"/>
      <c r="D269" s="235"/>
      <c r="AEW269" t="s">
        <v>700</v>
      </c>
      <c r="AEX269" t="s">
        <v>701</v>
      </c>
    </row>
    <row r="270" spans="1:830">
      <c r="A270" s="394" t="s">
        <v>374</v>
      </c>
      <c r="B270" s="395" t="s">
        <v>11</v>
      </c>
      <c r="C270" s="210">
        <v>2050</v>
      </c>
      <c r="D270" s="228"/>
      <c r="E270" s="229"/>
      <c r="AEW270" t="s">
        <v>702</v>
      </c>
      <c r="AEX270" t="s">
        <v>703</v>
      </c>
    </row>
    <row r="271" spans="1:830" ht="13.9" customHeight="1" thickBot="1">
      <c r="A271" s="394" t="s">
        <v>376</v>
      </c>
      <c r="B271" s="395" t="s">
        <v>11</v>
      </c>
      <c r="C271" s="212">
        <v>2020</v>
      </c>
      <c r="D271" s="224" t="s">
        <v>378</v>
      </c>
      <c r="E271" s="225" t="s">
        <v>379</v>
      </c>
      <c r="AEW271" t="s">
        <v>704</v>
      </c>
      <c r="AEX271" t="s">
        <v>705</v>
      </c>
    </row>
    <row r="272" spans="1:830" ht="13.9" customHeight="1">
      <c r="A272" s="452" t="s">
        <v>380</v>
      </c>
      <c r="B272" s="395" t="s">
        <v>381</v>
      </c>
      <c r="C272" s="213" t="s">
        <v>706</v>
      </c>
      <c r="D272" s="226">
        <v>0.23333333333333331</v>
      </c>
      <c r="E272" s="202">
        <v>0.7</v>
      </c>
      <c r="AEW272" t="s">
        <v>707</v>
      </c>
      <c r="AEX272" t="s">
        <v>708</v>
      </c>
    </row>
    <row r="273" spans="1:830">
      <c r="A273" s="453"/>
      <c r="B273" s="395" t="s">
        <v>384</v>
      </c>
      <c r="C273" s="213" t="s">
        <v>706</v>
      </c>
      <c r="D273" s="226">
        <v>0.05</v>
      </c>
      <c r="E273" s="202">
        <v>0.15</v>
      </c>
      <c r="AEW273" t="s">
        <v>709</v>
      </c>
      <c r="AEX273" t="s">
        <v>710</v>
      </c>
    </row>
    <row r="274" spans="1:830">
      <c r="A274" s="453"/>
      <c r="B274" s="395" t="s">
        <v>385</v>
      </c>
      <c r="C274" s="213" t="s">
        <v>706</v>
      </c>
      <c r="D274" s="226">
        <v>0.17333333333333331</v>
      </c>
      <c r="E274" s="202">
        <v>0.52</v>
      </c>
      <c r="AEW274" t="s">
        <v>711</v>
      </c>
      <c r="AEX274" t="s">
        <v>712</v>
      </c>
    </row>
    <row r="275" spans="1:830">
      <c r="A275" s="453"/>
      <c r="B275" s="395" t="s">
        <v>386</v>
      </c>
      <c r="C275" s="213" t="s">
        <v>706</v>
      </c>
      <c r="D275" s="226">
        <v>0.1925</v>
      </c>
      <c r="E275" s="202">
        <v>0.57750000000000001</v>
      </c>
      <c r="AEW275" t="s">
        <v>713</v>
      </c>
      <c r="AEX275" t="s">
        <v>714</v>
      </c>
    </row>
    <row r="276" spans="1:830">
      <c r="A276" s="453"/>
      <c r="B276" s="395" t="s">
        <v>387</v>
      </c>
      <c r="C276" s="213" t="s">
        <v>706</v>
      </c>
      <c r="D276" s="226">
        <v>1.6666666666666666E-3</v>
      </c>
      <c r="E276" s="202">
        <v>5.0000000000000001E-3</v>
      </c>
    </row>
    <row r="277" spans="1:830">
      <c r="A277" s="453"/>
      <c r="B277" s="395" t="s">
        <v>388</v>
      </c>
      <c r="C277" s="213" t="s">
        <v>706</v>
      </c>
      <c r="D277" s="226">
        <v>6.3333333333333325E-2</v>
      </c>
      <c r="E277" s="202">
        <v>0.19</v>
      </c>
    </row>
    <row r="278" spans="1:830">
      <c r="A278" s="453"/>
      <c r="B278" s="395" t="s">
        <v>389</v>
      </c>
      <c r="C278" s="213" t="s">
        <v>706</v>
      </c>
      <c r="D278" s="226">
        <v>0.3</v>
      </c>
      <c r="E278" s="202">
        <v>0.9</v>
      </c>
    </row>
    <row r="279" spans="1:830">
      <c r="A279" s="453"/>
      <c r="B279" s="395" t="s">
        <v>390</v>
      </c>
      <c r="C279" s="213" t="s">
        <v>706</v>
      </c>
      <c r="D279" s="226">
        <v>1.6666666666666666E-3</v>
      </c>
      <c r="E279" s="202">
        <v>5.0000000000000001E-3</v>
      </c>
    </row>
    <row r="280" spans="1:830">
      <c r="A280" s="453"/>
      <c r="B280" s="395" t="s">
        <v>391</v>
      </c>
      <c r="C280" s="213" t="s">
        <v>706</v>
      </c>
      <c r="D280" s="226">
        <v>0.13</v>
      </c>
      <c r="E280" s="202">
        <v>0.39</v>
      </c>
    </row>
    <row r="281" spans="1:830">
      <c r="A281" s="453"/>
      <c r="B281" s="395" t="s">
        <v>392</v>
      </c>
      <c r="C281" s="213" t="s">
        <v>706</v>
      </c>
      <c r="D281" s="226">
        <v>0.17666666666666664</v>
      </c>
      <c r="E281" s="202">
        <v>0.53</v>
      </c>
    </row>
    <row r="282" spans="1:830">
      <c r="A282" s="453"/>
      <c r="B282" s="395" t="s">
        <v>393</v>
      </c>
      <c r="C282" s="213" t="s">
        <v>706</v>
      </c>
      <c r="D282" s="226">
        <v>0.11666666666666665</v>
      </c>
      <c r="E282" s="202">
        <v>0.35</v>
      </c>
    </row>
    <row r="283" spans="1:830">
      <c r="A283" s="453"/>
      <c r="B283" s="395" t="s">
        <v>394</v>
      </c>
      <c r="C283" s="213" t="s">
        <v>706</v>
      </c>
      <c r="D283" s="226">
        <v>0.21166666666666664</v>
      </c>
      <c r="E283" s="202">
        <v>0.63500000000000001</v>
      </c>
    </row>
    <row r="284" spans="1:830">
      <c r="A284" s="453"/>
      <c r="B284" s="395" t="s">
        <v>395</v>
      </c>
      <c r="C284" s="213" t="s">
        <v>706</v>
      </c>
      <c r="D284" s="226">
        <v>0.31666666666666665</v>
      </c>
      <c r="E284" s="202">
        <v>0.95</v>
      </c>
    </row>
    <row r="285" spans="1:830">
      <c r="A285" s="453"/>
      <c r="B285" s="395" t="s">
        <v>396</v>
      </c>
      <c r="C285" s="213" t="s">
        <v>706</v>
      </c>
      <c r="D285" s="226">
        <v>0.19166666666666665</v>
      </c>
      <c r="E285" s="202">
        <v>0.57499999999999996</v>
      </c>
    </row>
    <row r="286" spans="1:830">
      <c r="A286" s="453"/>
      <c r="B286" s="395" t="s">
        <v>397</v>
      </c>
      <c r="C286" s="213" t="s">
        <v>706</v>
      </c>
      <c r="D286" s="226">
        <v>0.10166666666666666</v>
      </c>
      <c r="E286" s="202">
        <v>0.30499999999999999</v>
      </c>
    </row>
    <row r="287" spans="1:830">
      <c r="A287" s="453"/>
      <c r="B287" s="395" t="s">
        <v>398</v>
      </c>
      <c r="C287" s="213" t="s">
        <v>706</v>
      </c>
      <c r="D287" s="226">
        <v>1.6666666666666666E-3</v>
      </c>
      <c r="E287" s="202">
        <v>5.0000000000000001E-3</v>
      </c>
    </row>
    <row r="288" spans="1:830">
      <c r="A288" s="453"/>
      <c r="B288" s="395" t="s">
        <v>399</v>
      </c>
      <c r="C288" s="213" t="s">
        <v>706</v>
      </c>
      <c r="D288" s="226">
        <v>0.30333333333333334</v>
      </c>
      <c r="E288" s="202">
        <v>0.91</v>
      </c>
    </row>
    <row r="289" spans="1:1021">
      <c r="A289" s="453"/>
      <c r="B289" s="395" t="s">
        <v>400</v>
      </c>
      <c r="C289" s="213" t="s">
        <v>706</v>
      </c>
      <c r="D289" s="226">
        <v>1.6666666666666666E-3</v>
      </c>
      <c r="E289" s="202">
        <v>5.0000000000000001E-3</v>
      </c>
      <c r="CL289" s="39"/>
    </row>
    <row r="290" spans="1:1021" ht="15.75" thickBot="1">
      <c r="A290" s="454"/>
      <c r="B290" s="395" t="s">
        <v>401</v>
      </c>
      <c r="C290" s="215" t="s">
        <v>706</v>
      </c>
      <c r="D290" s="227">
        <v>0.17166666666666663</v>
      </c>
      <c r="E290" s="220">
        <v>0.51500000000000001</v>
      </c>
    </row>
    <row r="291" spans="1:1021" ht="15.75">
      <c r="A291" s="216" t="s">
        <v>402</v>
      </c>
      <c r="B291" s="217"/>
      <c r="C291" s="218"/>
    </row>
    <row r="292" spans="1:1021">
      <c r="A292" s="394" t="s">
        <v>715</v>
      </c>
      <c r="B292" s="395" t="s">
        <v>716</v>
      </c>
      <c r="C292" s="219">
        <v>1.5302476200900195E-2</v>
      </c>
      <c r="AO292" s="27"/>
      <c r="AS292" s="27"/>
      <c r="AW292" s="27"/>
      <c r="BA292" s="27"/>
      <c r="BE292" s="27"/>
      <c r="BI292" s="27"/>
      <c r="BM292" s="27"/>
      <c r="BQ292" s="27"/>
      <c r="BU292" s="27"/>
      <c r="BY292" s="27"/>
      <c r="CC292" s="27"/>
      <c r="CG292" s="27"/>
      <c r="CK292" s="27"/>
      <c r="CO292" s="27"/>
      <c r="CS292" s="27"/>
      <c r="CW292" s="27"/>
      <c r="DA292" s="27"/>
      <c r="DE292" s="27"/>
      <c r="DI292" s="27"/>
      <c r="DM292" s="27"/>
      <c r="DQ292" s="27"/>
      <c r="DU292" s="27"/>
      <c r="DY292" s="27"/>
      <c r="EC292" s="27"/>
      <c r="EG292" s="27"/>
      <c r="EK292" s="27"/>
      <c r="EO292" s="27"/>
      <c r="ES292" s="27"/>
      <c r="EW292" s="27"/>
      <c r="FA292" s="27"/>
      <c r="FE292" s="27"/>
      <c r="FI292" s="27"/>
      <c r="FM292" s="27"/>
      <c r="FQ292" s="27"/>
      <c r="FU292" s="27"/>
      <c r="FY292" s="27"/>
      <c r="GC292" s="27"/>
      <c r="GG292" s="27"/>
      <c r="GK292" s="27"/>
      <c r="GO292" s="27"/>
      <c r="GS292" s="27"/>
      <c r="GW292" s="27"/>
      <c r="HA292" s="27"/>
      <c r="HE292" s="27"/>
      <c r="HI292" s="27"/>
      <c r="HM292" s="27"/>
      <c r="HQ292" s="27"/>
      <c r="HU292" s="27"/>
      <c r="HY292" s="27"/>
      <c r="IC292" s="27"/>
      <c r="IG292" s="27"/>
      <c r="IK292" s="27"/>
      <c r="IO292" s="27"/>
      <c r="IS292" s="27"/>
      <c r="IW292" s="27"/>
      <c r="JA292" s="27"/>
      <c r="JE292" s="27"/>
      <c r="JI292" s="27"/>
      <c r="JM292" s="27"/>
      <c r="JQ292" s="27"/>
      <c r="JU292" s="27"/>
      <c r="JY292" s="27"/>
      <c r="KC292" s="27"/>
      <c r="KG292" s="27"/>
      <c r="KK292" s="27"/>
      <c r="KO292" s="27"/>
      <c r="KS292" s="27"/>
      <c r="KW292" s="27"/>
      <c r="LA292" s="27"/>
      <c r="LE292" s="27"/>
      <c r="LI292" s="27"/>
      <c r="LM292" s="27"/>
      <c r="LQ292" s="27"/>
      <c r="LU292" s="27"/>
      <c r="LY292" s="27"/>
      <c r="MC292" s="27"/>
      <c r="MG292" s="27"/>
      <c r="MK292" s="27"/>
      <c r="MO292" s="27"/>
      <c r="MS292" s="27"/>
      <c r="MW292" s="27"/>
      <c r="NA292" s="27"/>
      <c r="NE292" s="27"/>
      <c r="NI292" s="27"/>
      <c r="NM292" s="27"/>
      <c r="NQ292" s="27"/>
      <c r="NU292" s="27"/>
      <c r="NY292" s="27"/>
      <c r="OC292" s="27"/>
      <c r="OG292" s="27"/>
      <c r="OK292" s="27"/>
      <c r="OO292" s="27"/>
      <c r="OS292" s="27"/>
      <c r="OW292" s="27"/>
      <c r="PA292" s="27"/>
      <c r="PE292" s="27"/>
      <c r="PI292" s="27"/>
      <c r="PM292" s="27"/>
      <c r="PQ292" s="27"/>
      <c r="PU292" s="27"/>
      <c r="PY292" s="27"/>
      <c r="QC292" s="27"/>
      <c r="QG292" s="27"/>
      <c r="QK292" s="27"/>
      <c r="QO292" s="27"/>
      <c r="QS292" s="27"/>
      <c r="QW292" s="27"/>
      <c r="RA292" s="27"/>
      <c r="RE292" s="27"/>
      <c r="RI292" s="27"/>
      <c r="RM292" s="27"/>
      <c r="RQ292" s="27"/>
      <c r="RU292" s="27"/>
      <c r="RY292" s="27"/>
      <c r="SC292" s="27"/>
      <c r="SG292" s="27"/>
      <c r="SK292" s="27"/>
      <c r="SO292" s="27"/>
      <c r="SS292" s="27"/>
      <c r="SW292" s="27"/>
      <c r="TA292" s="27"/>
      <c r="TE292" s="27"/>
      <c r="TI292" s="27"/>
      <c r="TM292" s="27"/>
      <c r="TQ292" s="27"/>
      <c r="TU292" s="27"/>
      <c r="TY292" s="27"/>
      <c r="UC292" s="27"/>
      <c r="UG292" s="27"/>
      <c r="UK292" s="27"/>
      <c r="UO292" s="27"/>
      <c r="US292" s="27"/>
      <c r="UW292" s="27"/>
      <c r="VA292" s="27"/>
      <c r="VE292" s="27"/>
      <c r="VI292" s="27"/>
      <c r="VM292" s="27"/>
      <c r="VQ292" s="27"/>
      <c r="VU292" s="27"/>
      <c r="VY292" s="27"/>
      <c r="WC292" s="27"/>
      <c r="WG292" s="27"/>
      <c r="WK292" s="27"/>
      <c r="WO292" s="27"/>
      <c r="WS292" s="27"/>
      <c r="WW292" s="27"/>
      <c r="XA292" s="27"/>
      <c r="XE292" s="27"/>
      <c r="XI292" s="27"/>
      <c r="XM292" s="27"/>
      <c r="XQ292" s="27"/>
      <c r="XU292" s="27"/>
      <c r="XY292" s="27"/>
      <c r="YC292" s="27"/>
      <c r="YG292" s="27"/>
      <c r="YK292" s="27"/>
      <c r="YO292" s="27"/>
      <c r="YS292" s="27"/>
      <c r="YW292" s="27"/>
      <c r="ZA292" s="27"/>
      <c r="ZE292" s="27"/>
      <c r="ZI292" s="27"/>
      <c r="ZM292" s="27"/>
      <c r="ZQ292" s="27"/>
      <c r="ZU292" s="27"/>
      <c r="ZY292" s="27"/>
      <c r="AAC292" s="27"/>
      <c r="AAG292" s="27"/>
      <c r="AAK292" s="27"/>
      <c r="AAO292" s="27"/>
      <c r="AAS292" s="27"/>
      <c r="AAW292" s="27"/>
      <c r="ABA292" s="27"/>
      <c r="ABE292" s="27"/>
      <c r="ABI292" s="27"/>
      <c r="ABM292" s="27"/>
      <c r="ABQ292" s="27"/>
      <c r="ABU292" s="27"/>
      <c r="ABY292" s="27"/>
      <c r="ACC292" s="27"/>
      <c r="ACG292" s="27"/>
      <c r="ACK292" s="27"/>
      <c r="ACO292" s="27"/>
      <c r="ACS292" s="27"/>
      <c r="ACW292" s="27"/>
      <c r="ADA292" s="27"/>
      <c r="ADE292" s="27"/>
      <c r="ADI292" s="27"/>
      <c r="ADM292" s="27"/>
      <c r="ADQ292" s="27"/>
      <c r="ADU292" s="27"/>
      <c r="ADY292" s="27"/>
      <c r="AEC292" s="27"/>
      <c r="AEG292" s="27"/>
      <c r="AEK292" s="27"/>
      <c r="AEO292" s="27"/>
      <c r="AES292" s="27"/>
      <c r="AEW292" s="27"/>
      <c r="AFA292" s="27"/>
      <c r="AFE292" s="27"/>
      <c r="AFI292" s="27"/>
      <c r="AFM292" s="27"/>
      <c r="AFQ292" s="27"/>
      <c r="AFU292" s="27"/>
      <c r="AFY292" s="27"/>
      <c r="AGC292" s="27"/>
      <c r="AGG292" s="27"/>
      <c r="AGK292" s="27"/>
      <c r="AGO292" s="27"/>
      <c r="AGS292" s="27"/>
      <c r="AGW292" s="27"/>
      <c r="AHA292" s="27"/>
      <c r="AHE292" s="27"/>
      <c r="AHI292" s="27"/>
      <c r="AHM292" s="27"/>
      <c r="AHQ292" s="27"/>
      <c r="AHU292" s="27"/>
      <c r="AHY292" s="27"/>
      <c r="AIC292" s="27"/>
      <c r="AIG292" s="27"/>
      <c r="AIK292" s="27"/>
      <c r="AIO292" s="27"/>
      <c r="AIS292" s="27"/>
      <c r="AIW292" s="27"/>
      <c r="AJA292" s="27"/>
      <c r="AJE292" s="27"/>
      <c r="AJI292" s="27"/>
      <c r="AJM292" s="27"/>
      <c r="AJQ292" s="27"/>
      <c r="AJU292" s="27"/>
      <c r="AJY292" s="27"/>
      <c r="AKC292" s="27"/>
      <c r="AKG292" s="27"/>
      <c r="AKK292" s="27"/>
      <c r="AKO292" s="27"/>
      <c r="AKS292" s="27"/>
      <c r="AKW292" s="27"/>
      <c r="ALA292" s="27"/>
      <c r="ALE292" s="27"/>
      <c r="ALI292" s="27"/>
      <c r="ALM292" s="27"/>
      <c r="ALQ292" s="27"/>
      <c r="ALU292" s="27"/>
      <c r="ALY292" s="27"/>
      <c r="AMC292" s="27"/>
      <c r="AMG292" s="27"/>
    </row>
    <row r="293" spans="1:1021">
      <c r="A293" s="394" t="s">
        <v>717</v>
      </c>
      <c r="B293" s="395" t="s">
        <v>407</v>
      </c>
      <c r="C293" s="202">
        <v>2020</v>
      </c>
    </row>
    <row r="294" spans="1:1021">
      <c r="A294" s="394" t="s">
        <v>718</v>
      </c>
      <c r="B294" s="395" t="s">
        <v>716</v>
      </c>
      <c r="C294" s="219">
        <v>1.5302476200900195E-2</v>
      </c>
    </row>
    <row r="295" spans="1:1021" ht="15.75" thickBot="1">
      <c r="A295" s="394" t="s">
        <v>719</v>
      </c>
      <c r="B295" s="395" t="s">
        <v>407</v>
      </c>
      <c r="C295" s="220">
        <v>2020</v>
      </c>
    </row>
    <row r="296" spans="1:1021" ht="15.75" thickBot="1"/>
    <row r="297" spans="1:1021" ht="15.75">
      <c r="A297" s="191" t="s">
        <v>183</v>
      </c>
      <c r="B297" s="192"/>
      <c r="C297" s="193"/>
    </row>
    <row r="298" spans="1:1021">
      <c r="A298" s="194" t="s">
        <v>188</v>
      </c>
      <c r="B298" s="195"/>
      <c r="C298" s="196"/>
    </row>
    <row r="299" spans="1:1021">
      <c r="A299" s="197" t="s">
        <v>189</v>
      </c>
      <c r="B299" s="395" t="s">
        <v>3</v>
      </c>
      <c r="C299" s="198">
        <v>1</v>
      </c>
    </row>
    <row r="300" spans="1:1021">
      <c r="A300" s="194" t="s">
        <v>417</v>
      </c>
      <c r="B300" s="195"/>
      <c r="C300" s="199"/>
    </row>
    <row r="301" spans="1:1021" ht="15.75" thickBot="1">
      <c r="A301" s="435" t="s">
        <v>418</v>
      </c>
      <c r="B301" s="395" t="s">
        <v>419</v>
      </c>
      <c r="C301" s="436">
        <v>1</v>
      </c>
    </row>
    <row r="302" spans="1:1021" ht="15.75" thickBot="1">
      <c r="A302" s="435"/>
      <c r="B302" s="395" t="s">
        <v>420</v>
      </c>
      <c r="C302" s="436"/>
    </row>
    <row r="303" spans="1:1021" ht="15.75" thickBot="1">
      <c r="A303" s="435"/>
      <c r="B303" s="395" t="s">
        <v>421</v>
      </c>
      <c r="C303" s="436"/>
    </row>
    <row r="304" spans="1:1021" ht="15.75" thickBot="1">
      <c r="A304" s="435"/>
      <c r="B304" s="395" t="s">
        <v>422</v>
      </c>
      <c r="C304" s="436"/>
    </row>
    <row r="305" spans="1:9" ht="15.75" thickBot="1"/>
    <row r="306" spans="1:9" ht="15.75">
      <c r="A306" s="455" t="s">
        <v>115</v>
      </c>
      <c r="B306" s="455"/>
      <c r="C306" s="455"/>
    </row>
    <row r="307" spans="1:9" ht="15.75" thickBot="1">
      <c r="A307" s="188" t="s">
        <v>116</v>
      </c>
      <c r="B307" s="395" t="s">
        <v>3</v>
      </c>
      <c r="C307" s="190">
        <v>1</v>
      </c>
    </row>
    <row r="310" spans="1:9" ht="15.75" thickBot="1"/>
    <row r="311" spans="1:9" ht="18.75">
      <c r="A311" s="451" t="s">
        <v>789</v>
      </c>
      <c r="B311" s="451"/>
      <c r="C311" s="451"/>
      <c r="D311" s="451"/>
      <c r="E311" s="451"/>
      <c r="F311" s="451"/>
      <c r="G311" s="451"/>
      <c r="H311" s="451"/>
      <c r="I311" s="451"/>
    </row>
    <row r="312" spans="1:9">
      <c r="A312" s="394" t="s">
        <v>790</v>
      </c>
      <c r="B312" s="386" t="s">
        <v>11</v>
      </c>
      <c r="C312" s="226">
        <v>2020</v>
      </c>
      <c r="D312" s="226">
        <v>2025</v>
      </c>
      <c r="E312" s="226">
        <v>2030</v>
      </c>
      <c r="F312" s="226">
        <v>2035</v>
      </c>
      <c r="G312" s="226">
        <v>2040</v>
      </c>
      <c r="H312" s="226">
        <v>2045</v>
      </c>
      <c r="I312" s="226">
        <v>2050</v>
      </c>
    </row>
    <row r="313" spans="1:9">
      <c r="A313" s="394" t="s">
        <v>495</v>
      </c>
      <c r="B313" s="395" t="s">
        <v>426</v>
      </c>
      <c r="C313" s="226">
        <v>0</v>
      </c>
      <c r="D313" s="226">
        <v>0</v>
      </c>
      <c r="E313" s="226">
        <v>0</v>
      </c>
      <c r="F313" s="226">
        <v>0</v>
      </c>
      <c r="G313" s="226">
        <v>0</v>
      </c>
      <c r="H313" s="226">
        <v>0</v>
      </c>
      <c r="I313" s="226">
        <v>0</v>
      </c>
    </row>
    <row r="314" spans="1:9">
      <c r="A314" s="394" t="s">
        <v>510</v>
      </c>
      <c r="B314" s="395" t="s">
        <v>426</v>
      </c>
      <c r="C314" s="226">
        <v>0</v>
      </c>
      <c r="D314" s="226">
        <v>0</v>
      </c>
      <c r="E314" s="226">
        <v>0</v>
      </c>
      <c r="F314" s="226">
        <v>0</v>
      </c>
      <c r="G314" s="226">
        <v>0</v>
      </c>
      <c r="H314" s="226">
        <v>0</v>
      </c>
      <c r="I314" s="226">
        <v>0</v>
      </c>
    </row>
    <row r="315" spans="1:9">
      <c r="A315" s="394" t="s">
        <v>511</v>
      </c>
      <c r="B315" s="395" t="s">
        <v>426</v>
      </c>
      <c r="C315" s="226">
        <v>0</v>
      </c>
      <c r="D315" s="226">
        <v>0</v>
      </c>
      <c r="E315" s="226">
        <v>0</v>
      </c>
      <c r="F315" s="226">
        <v>0</v>
      </c>
      <c r="G315" s="226">
        <v>0</v>
      </c>
      <c r="H315" s="226">
        <v>0</v>
      </c>
      <c r="I315" s="226">
        <v>0</v>
      </c>
    </row>
    <row r="316" spans="1:9">
      <c r="A316" s="394" t="s">
        <v>512</v>
      </c>
      <c r="B316" s="395" t="s">
        <v>426</v>
      </c>
      <c r="C316" s="226">
        <v>0</v>
      </c>
      <c r="D316" s="226">
        <v>0</v>
      </c>
      <c r="E316" s="226">
        <v>0</v>
      </c>
      <c r="F316" s="226">
        <v>0</v>
      </c>
      <c r="G316" s="226">
        <v>0</v>
      </c>
      <c r="H316" s="226">
        <v>0</v>
      </c>
      <c r="I316" s="226">
        <v>0</v>
      </c>
    </row>
    <row r="317" spans="1:9">
      <c r="A317" s="394" t="s">
        <v>513</v>
      </c>
      <c r="B317" s="395" t="s">
        <v>426</v>
      </c>
      <c r="C317" s="226">
        <v>0</v>
      </c>
      <c r="D317" s="226">
        <v>0</v>
      </c>
      <c r="E317" s="226">
        <v>0</v>
      </c>
      <c r="F317" s="226">
        <v>0</v>
      </c>
      <c r="G317" s="226">
        <v>0</v>
      </c>
      <c r="H317" s="226">
        <v>0</v>
      </c>
      <c r="I317" s="226">
        <v>0</v>
      </c>
    </row>
    <row r="318" spans="1:9">
      <c r="A318" s="394" t="s">
        <v>514</v>
      </c>
      <c r="B318" s="395" t="s">
        <v>426</v>
      </c>
      <c r="C318" s="226">
        <v>0</v>
      </c>
      <c r="D318" s="226">
        <v>0</v>
      </c>
      <c r="E318" s="226">
        <v>0</v>
      </c>
      <c r="F318" s="226">
        <v>0</v>
      </c>
      <c r="G318" s="226">
        <v>0</v>
      </c>
      <c r="H318" s="226">
        <v>0</v>
      </c>
      <c r="I318" s="226">
        <v>0</v>
      </c>
    </row>
    <row r="319" spans="1:9">
      <c r="A319" s="394" t="s">
        <v>515</v>
      </c>
      <c r="B319" s="395" t="s">
        <v>426</v>
      </c>
      <c r="C319" s="226">
        <v>0</v>
      </c>
      <c r="D319" s="226">
        <v>0</v>
      </c>
      <c r="E319" s="226">
        <v>0</v>
      </c>
      <c r="F319" s="226">
        <v>0</v>
      </c>
      <c r="G319" s="226">
        <v>0</v>
      </c>
      <c r="H319" s="226">
        <v>0</v>
      </c>
      <c r="I319" s="226">
        <v>0</v>
      </c>
    </row>
    <row r="320" spans="1:9">
      <c r="A320" s="394" t="s">
        <v>516</v>
      </c>
      <c r="B320" s="395" t="s">
        <v>426</v>
      </c>
      <c r="C320" s="226">
        <v>0</v>
      </c>
      <c r="D320" s="226">
        <v>0</v>
      </c>
      <c r="E320" s="226">
        <v>0</v>
      </c>
      <c r="F320" s="226">
        <v>0</v>
      </c>
      <c r="G320" s="226">
        <v>0</v>
      </c>
      <c r="H320" s="226">
        <v>0</v>
      </c>
      <c r="I320" s="226">
        <v>0</v>
      </c>
    </row>
    <row r="321" spans="1:9">
      <c r="A321" s="394" t="s">
        <v>309</v>
      </c>
      <c r="B321" s="395" t="s">
        <v>426</v>
      </c>
      <c r="C321" s="226">
        <v>0</v>
      </c>
      <c r="D321" s="226">
        <v>0</v>
      </c>
      <c r="E321" s="226">
        <v>0</v>
      </c>
      <c r="F321" s="226">
        <v>0</v>
      </c>
      <c r="G321" s="226">
        <v>0</v>
      </c>
      <c r="H321" s="226">
        <v>0</v>
      </c>
      <c r="I321" s="226">
        <v>0</v>
      </c>
    </row>
    <row r="322" spans="1:9">
      <c r="A322" s="394" t="s">
        <v>517</v>
      </c>
      <c r="B322" s="395" t="s">
        <v>426</v>
      </c>
      <c r="C322" s="226">
        <v>0</v>
      </c>
      <c r="D322" s="226">
        <v>0</v>
      </c>
      <c r="E322" s="226">
        <v>0</v>
      </c>
      <c r="F322" s="226">
        <v>0</v>
      </c>
      <c r="G322" s="226">
        <v>0</v>
      </c>
      <c r="H322" s="226">
        <v>0</v>
      </c>
      <c r="I322" s="226">
        <v>0</v>
      </c>
    </row>
    <row r="323" spans="1:9">
      <c r="A323" s="394" t="s">
        <v>791</v>
      </c>
      <c r="B323" s="395" t="s">
        <v>426</v>
      </c>
      <c r="C323" s="226">
        <v>0</v>
      </c>
      <c r="D323" s="226">
        <v>0</v>
      </c>
      <c r="E323" s="226">
        <v>0</v>
      </c>
      <c r="F323" s="226">
        <v>0</v>
      </c>
      <c r="G323" s="226">
        <v>0</v>
      </c>
      <c r="H323" s="226">
        <v>0</v>
      </c>
      <c r="I323" s="226">
        <v>0</v>
      </c>
    </row>
    <row r="324" spans="1:9">
      <c r="A324" s="394" t="s">
        <v>792</v>
      </c>
      <c r="B324" s="395" t="s">
        <v>426</v>
      </c>
      <c r="C324" s="226">
        <v>0</v>
      </c>
      <c r="D324" s="226">
        <v>0</v>
      </c>
      <c r="E324" s="226">
        <v>0</v>
      </c>
      <c r="F324" s="226">
        <v>0</v>
      </c>
      <c r="G324" s="226">
        <v>0</v>
      </c>
      <c r="H324" s="226">
        <v>0</v>
      </c>
      <c r="I324" s="226">
        <v>0</v>
      </c>
    </row>
    <row r="325" spans="1:9">
      <c r="A325" s="394" t="s">
        <v>320</v>
      </c>
      <c r="B325" s="395" t="s">
        <v>426</v>
      </c>
      <c r="C325" s="226">
        <v>0</v>
      </c>
      <c r="D325" s="226">
        <v>0</v>
      </c>
      <c r="E325" s="226">
        <v>0</v>
      </c>
      <c r="F325" s="226">
        <v>0</v>
      </c>
      <c r="G325" s="226">
        <v>0</v>
      </c>
      <c r="H325" s="226">
        <v>0</v>
      </c>
      <c r="I325" s="226">
        <v>0</v>
      </c>
    </row>
    <row r="326" spans="1:9">
      <c r="A326" s="394" t="s">
        <v>793</v>
      </c>
      <c r="B326" s="395" t="s">
        <v>426</v>
      </c>
      <c r="C326" s="226">
        <v>0</v>
      </c>
      <c r="D326" s="226">
        <v>0</v>
      </c>
      <c r="E326" s="226">
        <v>0</v>
      </c>
      <c r="F326" s="226">
        <v>0</v>
      </c>
      <c r="G326" s="226">
        <v>0</v>
      </c>
      <c r="H326" s="226">
        <v>0</v>
      </c>
      <c r="I326" s="226">
        <v>0</v>
      </c>
    </row>
    <row r="327" spans="1:9">
      <c r="A327" s="394" t="s">
        <v>794</v>
      </c>
      <c r="B327" s="395" t="s">
        <v>426</v>
      </c>
      <c r="C327" s="226">
        <v>0</v>
      </c>
      <c r="D327" s="226">
        <v>0</v>
      </c>
      <c r="E327" s="226">
        <v>0</v>
      </c>
      <c r="F327" s="226">
        <v>0</v>
      </c>
      <c r="G327" s="226">
        <v>0</v>
      </c>
      <c r="H327" s="226">
        <v>0</v>
      </c>
      <c r="I327" s="226">
        <v>0</v>
      </c>
    </row>
    <row r="331" spans="1:9">
      <c r="C331" s="226">
        <v>0</v>
      </c>
      <c r="D331" s="226">
        <v>0</v>
      </c>
      <c r="E331" s="226">
        <v>0</v>
      </c>
      <c r="F331" s="226">
        <v>0</v>
      </c>
      <c r="G331" s="226">
        <v>0</v>
      </c>
      <c r="H331" s="226">
        <v>0</v>
      </c>
      <c r="I331" s="226">
        <v>0</v>
      </c>
    </row>
    <row r="332" spans="1:9">
      <c r="C332" s="226">
        <v>0</v>
      </c>
      <c r="D332" s="226">
        <v>0</v>
      </c>
      <c r="E332" s="226">
        <v>0</v>
      </c>
      <c r="F332" s="226">
        <v>0</v>
      </c>
      <c r="G332" s="226">
        <v>0</v>
      </c>
      <c r="H332" s="226">
        <v>0</v>
      </c>
      <c r="I332" s="226">
        <v>0</v>
      </c>
    </row>
    <row r="333" spans="1:9">
      <c r="C333" s="226">
        <v>0</v>
      </c>
      <c r="D333" s="226">
        <v>6.588323483535009E-3</v>
      </c>
      <c r="E333" s="226">
        <v>1.3011594460561509E-2</v>
      </c>
      <c r="F333" s="226">
        <v>1.8590068839091058E-2</v>
      </c>
      <c r="G333" s="226">
        <v>2.5991667214221501E-2</v>
      </c>
      <c r="H333" s="226">
        <v>3.3393265589351455E-2</v>
      </c>
      <c r="I333" s="226">
        <v>4.0794863964481891E-2</v>
      </c>
    </row>
    <row r="334" spans="1:9">
      <c r="C334" s="226">
        <v>0</v>
      </c>
      <c r="D334" s="226">
        <v>0</v>
      </c>
      <c r="E334" s="226">
        <v>0</v>
      </c>
      <c r="F334" s="226">
        <v>0</v>
      </c>
      <c r="G334" s="226">
        <v>0</v>
      </c>
      <c r="H334" s="226">
        <v>0</v>
      </c>
      <c r="I334" s="226">
        <v>0</v>
      </c>
    </row>
    <row r="335" spans="1:9">
      <c r="C335" s="226">
        <v>0</v>
      </c>
      <c r="D335" s="226">
        <v>0</v>
      </c>
      <c r="E335" s="226">
        <v>0</v>
      </c>
      <c r="F335" s="226">
        <v>0</v>
      </c>
      <c r="G335" s="226">
        <v>0</v>
      </c>
      <c r="H335" s="226">
        <v>0</v>
      </c>
      <c r="I335" s="226">
        <v>0</v>
      </c>
    </row>
    <row r="336" spans="1:9">
      <c r="C336" s="226">
        <v>0</v>
      </c>
      <c r="D336" s="226">
        <v>2.6520906845773854E-3</v>
      </c>
      <c r="E336" s="226">
        <v>1.3824240307061949E-2</v>
      </c>
      <c r="F336" s="226">
        <v>1.9751121181602556E-2</v>
      </c>
      <c r="G336" s="226">
        <v>2.7614990202751467E-2</v>
      </c>
      <c r="H336" s="226">
        <v>3.5478859223899865E-2</v>
      </c>
      <c r="I336" s="226">
        <v>4.3342728245048777E-2</v>
      </c>
    </row>
    <row r="337" spans="3:9">
      <c r="C337" s="226">
        <v>0</v>
      </c>
      <c r="D337" s="226">
        <v>0</v>
      </c>
      <c r="E337" s="226">
        <v>0</v>
      </c>
      <c r="F337" s="226">
        <v>0</v>
      </c>
      <c r="G337" s="226">
        <v>0</v>
      </c>
      <c r="H337" s="226">
        <v>0</v>
      </c>
      <c r="I337" s="226">
        <v>0</v>
      </c>
    </row>
    <row r="338" spans="3:9">
      <c r="C338" s="226">
        <v>0</v>
      </c>
      <c r="D338" s="226">
        <v>0</v>
      </c>
      <c r="E338" s="226">
        <v>0</v>
      </c>
      <c r="F338" s="226">
        <v>0</v>
      </c>
      <c r="G338" s="226">
        <v>0</v>
      </c>
      <c r="H338" s="226">
        <v>0</v>
      </c>
      <c r="I338" s="226">
        <v>0</v>
      </c>
    </row>
    <row r="339" spans="3:9">
      <c r="C339" s="226">
        <v>0</v>
      </c>
      <c r="D339" s="226">
        <v>0</v>
      </c>
      <c r="E339" s="226">
        <v>0</v>
      </c>
      <c r="F339" s="226">
        <v>0</v>
      </c>
      <c r="G339" s="226">
        <v>0</v>
      </c>
      <c r="H339" s="226">
        <v>0</v>
      </c>
      <c r="I339" s="226">
        <v>0</v>
      </c>
    </row>
    <row r="340" spans="3:9">
      <c r="C340" s="226">
        <v>0</v>
      </c>
      <c r="D340" s="226">
        <v>0</v>
      </c>
      <c r="E340" s="226">
        <v>0</v>
      </c>
      <c r="F340" s="226">
        <v>0</v>
      </c>
      <c r="G340" s="226">
        <v>0</v>
      </c>
      <c r="H340" s="226">
        <v>0</v>
      </c>
      <c r="I340" s="226">
        <v>0</v>
      </c>
    </row>
    <row r="341" spans="3:9">
      <c r="C341" s="226">
        <v>0</v>
      </c>
      <c r="D341" s="226">
        <v>0</v>
      </c>
      <c r="E341" s="226">
        <v>0</v>
      </c>
      <c r="F341" s="226">
        <v>0</v>
      </c>
      <c r="G341" s="226">
        <v>0</v>
      </c>
      <c r="H341" s="226">
        <v>0</v>
      </c>
      <c r="I341" s="226">
        <v>0</v>
      </c>
    </row>
    <row r="342" spans="3:9">
      <c r="C342" s="226">
        <v>0</v>
      </c>
      <c r="D342" s="226">
        <v>0</v>
      </c>
      <c r="E342" s="226">
        <v>0</v>
      </c>
      <c r="F342" s="226">
        <v>0</v>
      </c>
      <c r="G342" s="226">
        <v>0</v>
      </c>
      <c r="H342" s="226">
        <v>0</v>
      </c>
      <c r="I342" s="226">
        <v>0</v>
      </c>
    </row>
    <row r="343" spans="3:9">
      <c r="C343" s="226">
        <v>0</v>
      </c>
      <c r="D343" s="226">
        <v>0</v>
      </c>
      <c r="E343" s="226">
        <v>0</v>
      </c>
      <c r="F343" s="226">
        <v>0</v>
      </c>
      <c r="G343" s="226">
        <v>0</v>
      </c>
      <c r="H343" s="226">
        <v>0</v>
      </c>
      <c r="I343" s="226">
        <v>0</v>
      </c>
    </row>
    <row r="344" spans="3:9">
      <c r="C344" s="226">
        <v>0</v>
      </c>
      <c r="D344" s="226">
        <v>0</v>
      </c>
      <c r="E344" s="226">
        <v>0</v>
      </c>
      <c r="F344" s="226">
        <v>0</v>
      </c>
      <c r="G344" s="226">
        <v>0</v>
      </c>
      <c r="H344" s="226">
        <v>0</v>
      </c>
      <c r="I344" s="226">
        <v>0</v>
      </c>
    </row>
    <row r="345" spans="3:9">
      <c r="C345" s="226">
        <v>0</v>
      </c>
      <c r="D345" s="226">
        <v>0</v>
      </c>
      <c r="E345" s="226">
        <v>0</v>
      </c>
      <c r="F345" s="226">
        <v>0</v>
      </c>
      <c r="G345" s="226">
        <v>0</v>
      </c>
      <c r="H345" s="226">
        <v>0</v>
      </c>
      <c r="I345" s="226">
        <v>0</v>
      </c>
    </row>
    <row r="356" spans="9:37">
      <c r="I356" s="27"/>
      <c r="M356" s="27"/>
      <c r="Q356" s="27"/>
      <c r="U356" s="27"/>
      <c r="Y356" s="27"/>
      <c r="AC356" s="27"/>
      <c r="AG356" s="27"/>
      <c r="AK356" s="27"/>
    </row>
  </sheetData>
  <mergeCells count="47">
    <mergeCell ref="A311:I311"/>
    <mergeCell ref="A272:A290"/>
    <mergeCell ref="A266:D266"/>
    <mergeCell ref="A92:C92"/>
    <mergeCell ref="A103:F103"/>
    <mergeCell ref="A306:C306"/>
    <mergeCell ref="A104:A107"/>
    <mergeCell ref="A111:J111"/>
    <mergeCell ref="A113:A115"/>
    <mergeCell ref="A116:A118"/>
    <mergeCell ref="A123:I123"/>
    <mergeCell ref="A125:A128"/>
    <mergeCell ref="A129:A132"/>
    <mergeCell ref="A133:A136"/>
    <mergeCell ref="A137:I137"/>
    <mergeCell ref="A139:A142"/>
    <mergeCell ref="D104:D107"/>
    <mergeCell ref="A143:A146"/>
    <mergeCell ref="B184:B188"/>
    <mergeCell ref="A1:C1"/>
    <mergeCell ref="A5:A6"/>
    <mergeCell ref="A8:AM8"/>
    <mergeCell ref="A9:A10"/>
    <mergeCell ref="A3:AM3"/>
    <mergeCell ref="A68:C68"/>
    <mergeCell ref="A56:C56"/>
    <mergeCell ref="A59:C59"/>
    <mergeCell ref="A65:C65"/>
    <mergeCell ref="A71:A72"/>
    <mergeCell ref="A14:I14"/>
    <mergeCell ref="A27:C27"/>
    <mergeCell ref="A45:C45"/>
    <mergeCell ref="A301:A304"/>
    <mergeCell ref="C301:C304"/>
    <mergeCell ref="B189:B193"/>
    <mergeCell ref="A147:A150"/>
    <mergeCell ref="A151:A154"/>
    <mergeCell ref="B169:B173"/>
    <mergeCell ref="B174:B178"/>
    <mergeCell ref="B179:B183"/>
    <mergeCell ref="A48:C48"/>
    <mergeCell ref="A86:A89"/>
    <mergeCell ref="A73:A74"/>
    <mergeCell ref="A75:A76"/>
    <mergeCell ref="A77:A78"/>
    <mergeCell ref="A79:A81"/>
    <mergeCell ref="A82:A85"/>
  </mergeCells>
  <conditionalFormatting sqref="C244:Q248">
    <cfRule type="cellIs" dxfId="2" priority="7" operator="lessThan">
      <formula>0</formula>
    </cfRule>
  </conditionalFormatting>
  <conditionalFormatting sqref="D120:J121">
    <cfRule type="cellIs" dxfId="1" priority="1" operator="equal">
      <formula>1</formula>
    </cfRule>
    <cfRule type="cellIs" dxfId="0" priority="2" operator="equal">
      <formula>100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183</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114</vt:i4>
      </vt:variant>
    </vt:vector>
  </HeadingPairs>
  <TitlesOfParts>
    <vt:vector size="117" baseType="lpstr">
      <vt:lpstr>Readme</vt:lpstr>
      <vt:lpstr>Info input variables</vt:lpstr>
      <vt:lpstr>NZP</vt:lpstr>
      <vt:lpstr>NZP!activate_policy_leaving_underground</vt:lpstr>
      <vt:lpstr>NZP!additional_land_available_biofuels</vt:lpstr>
      <vt:lpstr>NZP!afforestation_program</vt:lpstr>
      <vt:lpstr>NZP!annual_shift_2_3_gen_biofuels</vt:lpstr>
      <vt:lpstr>NZP!choose_energy_intensity_target_method</vt:lpstr>
      <vt:lpstr>NZP!choose_targets_mineral_recycling_rates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NZP!ELF</vt:lpstr>
      <vt:lpstr>NZP!energy_intensity_target</vt:lpstr>
      <vt:lpstr>NZP!energy_scarcity_forgetting_time</vt:lpstr>
      <vt:lpstr>NZP!energy_scarcity_forgetting_time_H</vt:lpstr>
      <vt:lpstr>NZP!final_year_energy_intensity_target</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NZP!gdp_growth_timeseries</vt:lpstr>
      <vt:lpstr>'Info input variables'!household_inland_share</vt:lpstr>
      <vt:lpstr>NZP!min_FEI_vs_initial</vt:lpstr>
      <vt:lpstr>NZP!nuclear_scenario_select</vt:lpstr>
      <vt:lpstr>NZP!p_bioe_residues_for_heat_electr</vt:lpstr>
      <vt:lpstr>NZP!p_biofuels_2gen</vt:lpstr>
      <vt:lpstr>NZP!p_biofuels_3g</vt:lpstr>
      <vt:lpstr>NZP!p_biogas_evol</vt:lpstr>
      <vt:lpstr>NZP!p_CCS</vt:lpstr>
      <vt:lpstr>NZP!p_cellulosic_biofuels</vt:lpstr>
      <vt:lpstr>NZP!p_change_over_hist_max_FEI</vt:lpstr>
      <vt:lpstr>NZP!P_common_rr_minerals_variation_alt_techn</vt:lpstr>
      <vt:lpstr>NZP!P_common_rr_minerals_variation_Rest</vt:lpstr>
      <vt:lpstr>NZP!p_CTL_annual_growth</vt:lpstr>
      <vt:lpstr>NZP!p_geothermal_heat_growth</vt:lpstr>
      <vt:lpstr>NZP!p_gtl_growth</vt:lpstr>
      <vt:lpstr>NZP!p_labor_share_2050</vt:lpstr>
      <vt:lpstr>NZP!p_nuclear_variation_scen_3_4</vt:lpstr>
      <vt:lpstr>NZP!p_PHS_power</vt:lpstr>
      <vt:lpstr>NZP!p_RES_power</vt:lpstr>
      <vt:lpstr>NZP!P_rr_minerals_alt_techn</vt:lpstr>
      <vt:lpstr>NZP!P_rr_minerals_Rest</vt:lpstr>
      <vt:lpstr>NZP!p_solar_heat_growth</vt:lpstr>
      <vt:lpstr>NZP!p_solid_bioe_heat_growth</vt:lpstr>
      <vt:lpstr>NZP!pct_change_energy_intensity_target</vt:lpstr>
      <vt:lpstr>NZP!pes_waste_growth</vt:lpstr>
      <vt:lpstr>NZP!phase_out_oil_electr</vt:lpstr>
      <vt:lpstr>NZP!phase_out_oil_heat</vt:lpstr>
      <vt:lpstr>NZP!pkm_share</vt:lpstr>
      <vt:lpstr>NZP!policy_change_energy_speed</vt:lpstr>
      <vt:lpstr>NZP!policy_to_improve_efficiency_speed</vt:lpstr>
      <vt:lpstr>NZP!pop_growth_timeseries</vt:lpstr>
      <vt:lpstr>NZP!scarcity_feedback_final_fuel_replacement_flag</vt:lpstr>
      <vt:lpstr>NZP!sectorial_FEI_evolution_method</vt:lpstr>
      <vt:lpstr>NZP!select_RCP</vt:lpstr>
      <vt:lpstr>NZP!sensitivity_to_scarcity_option</vt:lpstr>
      <vt:lpstr>NZP!sensitivity_to_scarcity_option_H</vt:lpstr>
      <vt:lpstr>NZP!separate_conv_unconv_gas</vt:lpstr>
      <vt:lpstr>NZP!separate_conv_unconv_oi</vt:lpstr>
      <vt:lpstr>NZP!share_cell_biofuels_vs_bioe_residues</vt:lpstr>
      <vt:lpstr>NZP!share_curtailment</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NZP!start_policy_year_unconv_oil_underground</vt:lpstr>
      <vt:lpstr>NZP!start_year_3gen</vt:lpstr>
      <vt:lpstr>NZP!start_year_bioe_residues_heat_electr</vt:lpstr>
      <vt:lpstr>NZP!start_year_biofuels_land_marg</vt:lpstr>
      <vt:lpstr>NZP!start_year_cell_biofuels</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NZP!start_year_policies_transport</vt:lpstr>
      <vt:lpstr>NZP!start_year_policy_phase_out_oil_for_electricity</vt:lpstr>
      <vt:lpstr>NZP!start_year_policy_phase_out_oil_for_heat</vt:lpstr>
      <vt:lpstr>NZP!target_year_P_rr_minerals</vt:lpstr>
      <vt:lpstr>NZP!target_year_policy_phase_out_oil_for_electricity</vt:lpstr>
      <vt:lpstr>NZP!target_year_policy_phase_out_oil_for_heat</vt:lpstr>
      <vt:lpstr>NZP!tkm_share</vt:lpstr>
      <vt:lpstr>NZP!unconv_gas_growth</vt:lpstr>
      <vt:lpstr>NZP!unconv_oil_growth</vt:lpstr>
      <vt:lpstr>NZP!year_change_pct_energy_intensity_target</vt:lpstr>
      <vt:lpstr>NZP!year_policy_change_energy</vt:lpstr>
      <vt:lpstr>NZP!year_policy_to_improve_efficiency</vt:lpstr>
      <vt:lpstr>year_ref_RURR</vt:lpstr>
      <vt:lpstr>NZP!year_RES_power</vt:lpstr>
      <vt:lpstr>NZP!year_RURR_coal</vt:lpstr>
      <vt:lpstr>NZP!year_to_finish_energy_intensity_policies</vt:lpstr>
      <vt:lpstr>NZP!year_transport_fuel_share_pkm</vt:lpstr>
      <vt:lpstr>year_transport_fuel_share_tkm</vt:lpstr>
      <vt:lpstr>NZP!Year_transport_share</vt:lpstr>
      <vt:lpstr>NZP!years_gdp_growth</vt:lpstr>
      <vt:lpstr>NZP!years_pop_growth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11</cp:revision>
  <dcterms:created xsi:type="dcterms:W3CDTF">2017-01-25T13:20:29Z</dcterms:created>
  <dcterms:modified xsi:type="dcterms:W3CDTF">2024-06-26T08:48:51Z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