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07AC5DF5-494C-244A-8342-A51DCA95EF49}" xr6:coauthVersionLast="46" xr6:coauthVersionMax="46" xr10:uidLastSave="{00000000-0000-0000-0000-000000000000}"/>
  <bookViews>
    <workbookView xWindow="940" yWindow="500" windowWidth="21080" windowHeight="16320" activeTab="2" xr2:uid="{EE894B73-ECE2-DD41-B95A-F5331C0E5B4D}"/>
  </bookViews>
  <sheets>
    <sheet name="Sheet1" sheetId="1" r:id="rId1"/>
    <sheet name="Imp_Fea_SUMM" sheetId="2" r:id="rId2"/>
    <sheet name="Sheet2" sheetId="6" r:id="rId3"/>
    <sheet name="Age_Statistics" sheetId="4" r:id="rId4"/>
    <sheet name="Classifiers" sheetId="5" r:id="rId5"/>
  </sheets>
  <definedNames>
    <definedName name="_xlnm._FilterDatabase" localSheetId="2" hidden="1">Sheet2!$B$3:$F$3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D10" i="4"/>
</calcChain>
</file>

<file path=xl/sharedStrings.xml><?xml version="1.0" encoding="utf-8"?>
<sst xmlns="http://schemas.openxmlformats.org/spreadsheetml/2006/main" count="97" uniqueCount="49">
  <si>
    <t>conv_rate</t>
  </si>
  <si>
    <t>dist_nearest_edge</t>
  </si>
  <si>
    <t>carbonate_sediment_thickness</t>
  </si>
  <si>
    <t>ocean_crust_carb_percent</t>
  </si>
  <si>
    <t>subduction_volume_km3y</t>
  </si>
  <si>
    <t>NA_Porphyries : Mean</t>
  </si>
  <si>
    <t>NA_Porphyries : Standard Deviation</t>
  </si>
  <si>
    <t>NA_Volcanics : Mean</t>
  </si>
  <si>
    <t>NA_Volcanics : Standard Deviation</t>
  </si>
  <si>
    <t>SA_Porphyries : Mean</t>
  </si>
  <si>
    <t>SA_Porphyries : Standard Deviation</t>
  </si>
  <si>
    <t>SA_Volcanics : Mean</t>
  </si>
  <si>
    <t>SA_Volcanics : Standard Deviation</t>
  </si>
  <si>
    <t>North America</t>
  </si>
  <si>
    <t>South America</t>
  </si>
  <si>
    <t>Porphyry Cu systems</t>
  </si>
  <si>
    <t>Barren Volcanic Rocks</t>
  </si>
  <si>
    <t>Mean</t>
  </si>
  <si>
    <t>SD</t>
  </si>
  <si>
    <t>Upper ocean crust carbonate percentage</t>
  </si>
  <si>
    <t>Distance to the nearest trench edge (degrees)</t>
  </si>
  <si>
    <t>Subducting plate volume (km3/yr.)</t>
  </si>
  <si>
    <t>Deep sea carbonate sediments thickness (mts)</t>
  </si>
  <si>
    <t>Miocene</t>
  </si>
  <si>
    <t>Paleogene</t>
  </si>
  <si>
    <t>Cretaceous</t>
  </si>
  <si>
    <t>Jurassic</t>
  </si>
  <si>
    <t>Triassic</t>
  </si>
  <si>
    <t>Age</t>
  </si>
  <si>
    <t>Total</t>
  </si>
  <si>
    <t>Plio. - Quat.</t>
  </si>
  <si>
    <t>Subducting convergence magnitude - Absolute vector (cm/yr.)</t>
  </si>
  <si>
    <t>Deep sea total sediments thickness (mts)</t>
  </si>
  <si>
    <t>442 rows - Univariate</t>
  </si>
  <si>
    <t>total_sediment_thick</t>
  </si>
  <si>
    <t>Parameters</t>
  </si>
  <si>
    <t>carb_total_sed</t>
  </si>
  <si>
    <t>Deep sea carbonate sediment / total sediment thickness ratio</t>
  </si>
  <si>
    <t>Gaussian_Process = GaussianProcessClassifier()</t>
  </si>
  <si>
    <t>Random_Forest = RandomForestClassifier(max_depth=5, n_estimators=10, max_features=1)</t>
  </si>
  <si>
    <t>MLP = MLPClassifier(alpha=0.1, max_iter=1000)</t>
  </si>
  <si>
    <t>gamma=2, C=10,</t>
  </si>
  <si>
    <t>Support Vector (RBF k.)</t>
  </si>
  <si>
    <t xml:space="preserve">default </t>
  </si>
  <si>
    <t>Lat 1</t>
  </si>
  <si>
    <t>Lat 2</t>
  </si>
  <si>
    <t>Lon 1</t>
  </si>
  <si>
    <t>Lon 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</si>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</sst>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" fontId="1" fillId="0" borderId="12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5" xfId="0" applyFont="1" applyBorder="1"/>
    <xf numFmtId="2" fontId="1" fillId="0" borderId="16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2" fillId="0" borderId="14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249F-9643-D549-8050-284B7C50036D}">
  <dimension ref="A1:I33"/>
  <sheetViews>
    <sheetView workbookViewId="0">
      <selection activeCell="B2" sqref="B2:I8"/>
    </sheetView>
  </sheetViews>
  <sheetFormatPr baseColWidth="10" defaultRowHeight="16" x14ac:dyDescent="0.2"/>
  <cols>
    <col min="1" max="1" width="27" bestFit="1" customWidth="1"/>
    <col min="2" max="2" width="19.5" bestFit="1" customWidth="1"/>
    <col min="3" max="3" width="30.6640625" bestFit="1" customWidth="1"/>
    <col min="4" max="4" width="18.6640625" bestFit="1" customWidth="1"/>
    <col min="5" max="5" width="29.83203125" bestFit="1" customWidth="1"/>
    <col min="6" max="6" width="19.1640625" bestFit="1" customWidth="1"/>
    <col min="7" max="7" width="30.33203125" bestFit="1" customWidth="1"/>
    <col min="8" max="8" width="18.33203125" bestFit="1" customWidth="1"/>
    <col min="9" max="9" width="29.5" bestFit="1" customWidth="1"/>
  </cols>
  <sheetData>
    <row r="1" spans="1:9" x14ac:dyDescent="0.2">
      <c r="A1" t="s">
        <v>33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0</v>
      </c>
      <c r="B2">
        <v>11.3033160621761</v>
      </c>
      <c r="C2">
        <v>4.8689842571587096</v>
      </c>
      <c r="D2">
        <v>5.5871428571428501</v>
      </c>
      <c r="E2">
        <v>1.0262970887056599</v>
      </c>
      <c r="F2">
        <v>9.4633333333333294</v>
      </c>
      <c r="G2">
        <v>3.1639355239953901</v>
      </c>
      <c r="H2">
        <v>8.8357954545454493</v>
      </c>
      <c r="I2">
        <v>1.0762661312456401</v>
      </c>
    </row>
    <row r="3" spans="1:9" x14ac:dyDescent="0.2">
      <c r="A3" t="s">
        <v>4</v>
      </c>
      <c r="B3">
        <v>0.128186528497409</v>
      </c>
      <c r="C3">
        <v>7.4528562931089698E-2</v>
      </c>
      <c r="D3">
        <v>7.3714285714285704E-2</v>
      </c>
      <c r="E3">
        <v>3.06868159356572E-2</v>
      </c>
      <c r="F3">
        <v>0.144206349206349</v>
      </c>
      <c r="G3">
        <v>6.2537709259014904E-2</v>
      </c>
      <c r="H3">
        <v>9.20454545454545E-2</v>
      </c>
      <c r="I3">
        <v>3.76968882190587E-2</v>
      </c>
    </row>
    <row r="4" spans="1:9" x14ac:dyDescent="0.2">
      <c r="A4" t="s">
        <v>3</v>
      </c>
      <c r="B4">
        <v>2.16533678756476</v>
      </c>
      <c r="C4">
        <v>0.46579682572810199</v>
      </c>
      <c r="D4">
        <v>1.96085714285714</v>
      </c>
      <c r="E4">
        <v>0.41754444235858001</v>
      </c>
      <c r="F4">
        <v>2.3714285714285701</v>
      </c>
      <c r="G4">
        <v>0.21604338188693201</v>
      </c>
      <c r="H4">
        <v>1.7514772727272701</v>
      </c>
      <c r="I4">
        <v>0.42383454745391502</v>
      </c>
    </row>
    <row r="5" spans="1:9" x14ac:dyDescent="0.2">
      <c r="A5" t="s">
        <v>1</v>
      </c>
      <c r="B5">
        <v>10.883626943005099</v>
      </c>
      <c r="C5">
        <v>7.0144106358579297</v>
      </c>
      <c r="D5">
        <v>9.7445714285714207</v>
      </c>
      <c r="E5">
        <v>5.7162772453948101</v>
      </c>
      <c r="F5">
        <v>22.793968253968199</v>
      </c>
      <c r="G5">
        <v>10.654804368311201</v>
      </c>
      <c r="H5">
        <v>16.564545454545399</v>
      </c>
      <c r="I5">
        <v>8.0409696488957003</v>
      </c>
    </row>
    <row r="6" spans="1:9" x14ac:dyDescent="0.2">
      <c r="A6" t="s">
        <v>34</v>
      </c>
      <c r="B6">
        <v>108.295388601036</v>
      </c>
      <c r="C6">
        <v>31.2473164344301</v>
      </c>
      <c r="D6">
        <v>120.154571428571</v>
      </c>
      <c r="E6">
        <v>42.919978300447902</v>
      </c>
      <c r="F6">
        <v>132.43293650793601</v>
      </c>
      <c r="G6">
        <v>26.093740462186201</v>
      </c>
      <c r="H6">
        <v>93.4879545454545</v>
      </c>
      <c r="I6">
        <v>23.0038291744562</v>
      </c>
    </row>
    <row r="7" spans="1:9" x14ac:dyDescent="0.2">
      <c r="A7" t="s">
        <v>2</v>
      </c>
      <c r="B7">
        <v>21.231865284973999</v>
      </c>
      <c r="C7">
        <v>17.057293578141898</v>
      </c>
      <c r="D7">
        <v>45.242571428571402</v>
      </c>
      <c r="E7">
        <v>16.6311317472166</v>
      </c>
      <c r="F7">
        <v>25.206269841269801</v>
      </c>
      <c r="G7">
        <v>30.379520331542398</v>
      </c>
      <c r="H7">
        <v>64.391818181818195</v>
      </c>
      <c r="I7">
        <v>32.949806499892397</v>
      </c>
    </row>
    <row r="8" spans="1:9" x14ac:dyDescent="0.2">
      <c r="A8" t="s">
        <v>36</v>
      </c>
      <c r="B8">
        <v>0.21166915025906699</v>
      </c>
      <c r="C8">
        <v>0.18502448467489799</v>
      </c>
      <c r="D8">
        <v>0.41921634285714199</v>
      </c>
      <c r="E8">
        <v>0.22498985051918099</v>
      </c>
      <c r="F8">
        <v>0.191436111111111</v>
      </c>
      <c r="G8">
        <v>0.179938965346018</v>
      </c>
      <c r="H8">
        <v>0.65869523863636303</v>
      </c>
      <c r="I8">
        <v>0.35872507953232202</v>
      </c>
    </row>
    <row r="12" spans="1:9" x14ac:dyDescent="0.2">
      <c r="A12" t="s">
        <v>33</v>
      </c>
      <c r="B12" t="s">
        <v>36</v>
      </c>
    </row>
    <row r="13" spans="1:9" x14ac:dyDescent="0.2">
      <c r="A13" t="s">
        <v>5</v>
      </c>
      <c r="B13">
        <v>0.21166915025906699</v>
      </c>
    </row>
    <row r="14" spans="1:9" x14ac:dyDescent="0.2">
      <c r="A14" t="s">
        <v>6</v>
      </c>
      <c r="B14">
        <v>0.18502448467489799</v>
      </c>
    </row>
    <row r="15" spans="1:9" x14ac:dyDescent="0.2">
      <c r="A15" t="s">
        <v>7</v>
      </c>
      <c r="B15">
        <v>0.41921634285714199</v>
      </c>
    </row>
    <row r="16" spans="1:9" x14ac:dyDescent="0.2">
      <c r="A16" t="s">
        <v>8</v>
      </c>
      <c r="B16">
        <v>0.22498985051918099</v>
      </c>
    </row>
    <row r="17" spans="1:9" x14ac:dyDescent="0.2">
      <c r="A17" t="s">
        <v>9</v>
      </c>
      <c r="B17">
        <v>0.191436111111111</v>
      </c>
    </row>
    <row r="18" spans="1:9" x14ac:dyDescent="0.2">
      <c r="A18" t="s">
        <v>10</v>
      </c>
      <c r="B18">
        <v>0.179938965346018</v>
      </c>
    </row>
    <row r="19" spans="1:9" x14ac:dyDescent="0.2">
      <c r="A19" t="s">
        <v>11</v>
      </c>
      <c r="B19">
        <v>0.65869523863636303</v>
      </c>
    </row>
    <row r="20" spans="1:9" x14ac:dyDescent="0.2">
      <c r="A20" t="s">
        <v>12</v>
      </c>
      <c r="B20">
        <v>0.35872507953232202</v>
      </c>
    </row>
    <row r="23" spans="1:9" x14ac:dyDescent="0.2">
      <c r="A23" t="s">
        <v>33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</row>
    <row r="26" spans="1:9" ht="17" thickBot="1" x14ac:dyDescent="0.25"/>
    <row r="27" spans="1:9" x14ac:dyDescent="0.2">
      <c r="A27" s="11" t="s">
        <v>31</v>
      </c>
    </row>
    <row r="28" spans="1:9" x14ac:dyDescent="0.2">
      <c r="A28" s="27" t="s">
        <v>21</v>
      </c>
    </row>
    <row r="29" spans="1:9" x14ac:dyDescent="0.2">
      <c r="A29" s="27" t="s">
        <v>19</v>
      </c>
    </row>
    <row r="30" spans="1:9" x14ac:dyDescent="0.2">
      <c r="A30" s="12" t="s">
        <v>20</v>
      </c>
    </row>
    <row r="31" spans="1:9" x14ac:dyDescent="0.2">
      <c r="A31" s="24" t="s">
        <v>32</v>
      </c>
    </row>
    <row r="32" spans="1:9" x14ac:dyDescent="0.2">
      <c r="A32" s="24" t="s">
        <v>22</v>
      </c>
    </row>
    <row r="33" spans="1:1" ht="17" thickBot="1" x14ac:dyDescent="0.25">
      <c r="A33" s="1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EE56-C85E-BA44-B665-3B4343D9773D}">
  <dimension ref="C4:K13"/>
  <sheetViews>
    <sheetView showGridLines="0" zoomScale="90" zoomScaleNormal="90" workbookViewId="0">
      <selection activeCell="D10" sqref="D10:K10"/>
    </sheetView>
  </sheetViews>
  <sheetFormatPr baseColWidth="10" defaultRowHeight="16" x14ac:dyDescent="0.2"/>
  <cols>
    <col min="1" max="1" width="10.83203125" style="1"/>
    <col min="2" max="2" width="4.83203125" style="1" customWidth="1"/>
    <col min="3" max="3" width="58.33203125" style="1" bestFit="1" customWidth="1"/>
    <col min="4" max="11" width="10.83203125" style="1" customWidth="1"/>
    <col min="12" max="12" width="4.1640625" style="1" customWidth="1"/>
    <col min="13" max="16384" width="10.83203125" style="1"/>
  </cols>
  <sheetData>
    <row r="4" spans="3:11" ht="17" thickBot="1" x14ac:dyDescent="0.25">
      <c r="D4" s="32" t="s">
        <v>13</v>
      </c>
      <c r="E4" s="33"/>
      <c r="F4" s="33"/>
      <c r="G4" s="34"/>
      <c r="H4" s="32" t="s">
        <v>14</v>
      </c>
      <c r="I4" s="33"/>
      <c r="J4" s="33"/>
      <c r="K4" s="34"/>
    </row>
    <row r="5" spans="3:11" ht="17" thickBot="1" x14ac:dyDescent="0.25">
      <c r="D5" s="32" t="s">
        <v>15</v>
      </c>
      <c r="E5" s="34"/>
      <c r="F5" s="32" t="s">
        <v>16</v>
      </c>
      <c r="G5" s="34"/>
      <c r="H5" s="32" t="s">
        <v>15</v>
      </c>
      <c r="I5" s="34"/>
      <c r="J5" s="32" t="s">
        <v>16</v>
      </c>
      <c r="K5" s="34"/>
    </row>
    <row r="6" spans="3:11" ht="17" thickBot="1" x14ac:dyDescent="0.25">
      <c r="C6" s="10" t="s">
        <v>35</v>
      </c>
      <c r="D6" s="8" t="s">
        <v>17</v>
      </c>
      <c r="E6" s="9" t="s">
        <v>18</v>
      </c>
      <c r="F6" s="8" t="s">
        <v>17</v>
      </c>
      <c r="G6" s="9" t="s">
        <v>18</v>
      </c>
      <c r="H6" s="8" t="s">
        <v>17</v>
      </c>
      <c r="I6" s="9" t="s">
        <v>18</v>
      </c>
      <c r="J6" s="8" t="s">
        <v>17</v>
      </c>
      <c r="K6" s="9" t="s">
        <v>18</v>
      </c>
    </row>
    <row r="7" spans="3:11" x14ac:dyDescent="0.2">
      <c r="C7" s="11" t="s">
        <v>31</v>
      </c>
      <c r="D7" s="6">
        <v>11.3033160621761</v>
      </c>
      <c r="E7" s="7">
        <v>4.8689842571587096</v>
      </c>
      <c r="F7" s="6">
        <v>5.5871428571428501</v>
      </c>
      <c r="G7" s="7">
        <v>1.0262970887056599</v>
      </c>
      <c r="H7" s="6">
        <v>9.4633333333333294</v>
      </c>
      <c r="I7" s="7">
        <v>3.1639355239953901</v>
      </c>
      <c r="J7" s="6">
        <v>8.8357954545454493</v>
      </c>
      <c r="K7" s="7">
        <v>1.0762661312456401</v>
      </c>
    </row>
    <row r="8" spans="3:11" x14ac:dyDescent="0.2">
      <c r="C8" s="27" t="s">
        <v>21</v>
      </c>
      <c r="D8" s="6">
        <v>0.128186528497409</v>
      </c>
      <c r="E8" s="7">
        <v>7.4528562931089698E-2</v>
      </c>
      <c r="F8" s="6">
        <v>7.3714285714285704E-2</v>
      </c>
      <c r="G8" s="7">
        <v>3.06868159356572E-2</v>
      </c>
      <c r="H8" s="6">
        <v>0.144206349206349</v>
      </c>
      <c r="I8" s="7">
        <v>6.2537709259014904E-2</v>
      </c>
      <c r="J8" s="6">
        <v>9.20454545454545E-2</v>
      </c>
      <c r="K8" s="7">
        <v>3.76968882190587E-2</v>
      </c>
    </row>
    <row r="9" spans="3:11" x14ac:dyDescent="0.2">
      <c r="C9" s="27" t="s">
        <v>19</v>
      </c>
      <c r="D9" s="6">
        <v>2.16533678756476</v>
      </c>
      <c r="E9" s="7">
        <v>0.46579682572810199</v>
      </c>
      <c r="F9" s="6">
        <v>1.96085714285714</v>
      </c>
      <c r="G9" s="7">
        <v>0.41754444235858001</v>
      </c>
      <c r="H9" s="6">
        <v>2.3714285714285701</v>
      </c>
      <c r="I9" s="7">
        <v>0.21604338188693201</v>
      </c>
      <c r="J9" s="6">
        <v>1.7514772727272701</v>
      </c>
      <c r="K9" s="7">
        <v>0.42383454745391502</v>
      </c>
    </row>
    <row r="10" spans="3:11" x14ac:dyDescent="0.2">
      <c r="C10" s="12" t="s">
        <v>20</v>
      </c>
      <c r="D10" s="2">
        <v>10.883626943005099</v>
      </c>
      <c r="E10" s="3">
        <v>7.0144106358579297</v>
      </c>
      <c r="F10" s="2">
        <v>9.7445714285714207</v>
      </c>
      <c r="G10" s="3">
        <v>5.7162772453948101</v>
      </c>
      <c r="H10" s="2">
        <v>22.793968253968199</v>
      </c>
      <c r="I10" s="3">
        <v>10.654804368311201</v>
      </c>
      <c r="J10" s="2">
        <v>16.564545454545399</v>
      </c>
      <c r="K10" s="3">
        <v>8.0409696488957003</v>
      </c>
    </row>
    <row r="11" spans="3:11" x14ac:dyDescent="0.2">
      <c r="C11" s="24" t="s">
        <v>32</v>
      </c>
      <c r="D11" s="25">
        <v>108.295388601036</v>
      </c>
      <c r="E11" s="26">
        <v>31.2473164344301</v>
      </c>
      <c r="F11" s="25">
        <v>120.154571428571</v>
      </c>
      <c r="G11" s="26">
        <v>42.919978300447902</v>
      </c>
      <c r="H11" s="25">
        <v>132.43293650793601</v>
      </c>
      <c r="I11" s="26">
        <v>26.093740462186201</v>
      </c>
      <c r="J11" s="25">
        <v>93.4879545454545</v>
      </c>
      <c r="K11" s="26">
        <v>23.0038291744562</v>
      </c>
    </row>
    <row r="12" spans="3:11" x14ac:dyDescent="0.2">
      <c r="C12" s="24" t="s">
        <v>22</v>
      </c>
      <c r="D12" s="25">
        <v>21.231865284973999</v>
      </c>
      <c r="E12" s="26">
        <v>17.057293578141898</v>
      </c>
      <c r="F12" s="25">
        <v>45.242571428571402</v>
      </c>
      <c r="G12" s="26">
        <v>16.6311317472166</v>
      </c>
      <c r="H12" s="25">
        <v>25.206269841269801</v>
      </c>
      <c r="I12" s="26">
        <v>30.379520331542398</v>
      </c>
      <c r="J12" s="25">
        <v>64.391818181818195</v>
      </c>
      <c r="K12" s="26">
        <v>32.949806499892397</v>
      </c>
    </row>
    <row r="13" spans="3:11" ht="17" thickBot="1" x14ac:dyDescent="0.25">
      <c r="C13" s="13" t="s">
        <v>37</v>
      </c>
      <c r="D13" s="4">
        <v>0.21166915025906699</v>
      </c>
      <c r="E13" s="5">
        <v>0.18502448467489799</v>
      </c>
      <c r="F13" s="4">
        <v>0.41921634285714199</v>
      </c>
      <c r="G13" s="5">
        <v>0.22498985051918099</v>
      </c>
      <c r="H13" s="4">
        <v>0.191436111111111</v>
      </c>
      <c r="I13" s="5">
        <v>0.179938965346018</v>
      </c>
      <c r="J13" s="4">
        <v>0.65869523863636303</v>
      </c>
      <c r="K13" s="5">
        <v>0.35872507953232202</v>
      </c>
    </row>
  </sheetData>
  <mergeCells count="6">
    <mergeCell ref="D4:G4"/>
    <mergeCell ref="H4:K4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6132-88E8-274D-ABB5-5A60109C14C1}">
  <dimension ref="B3:F11"/>
  <sheetViews>
    <sheetView tabSelected="1" workbookViewId="0">
      <selection activeCell="D31" sqref="D31"/>
    </sheetView>
  </sheetViews>
  <sheetFormatPr baseColWidth="10" defaultRowHeight="16" x14ac:dyDescent="0.2"/>
  <sheetData>
    <row r="3" spans="2:6" x14ac:dyDescent="0.2">
      <c r="B3" t="s">
        <v>44</v>
      </c>
      <c r="C3" t="s">
        <v>46</v>
      </c>
      <c r="D3" t="s">
        <v>45</v>
      </c>
      <c r="E3" t="s">
        <v>47</v>
      </c>
      <c r="F3" t="s">
        <v>48</v>
      </c>
    </row>
    <row r="4" spans="2:6" x14ac:dyDescent="0.2">
      <c r="B4">
        <v>0</v>
      </c>
      <c r="C4">
        <v>0</v>
      </c>
      <c r="D4">
        <v>10.88</v>
      </c>
      <c r="E4">
        <v>0</v>
      </c>
      <c r="F4">
        <v>1210</v>
      </c>
    </row>
    <row r="5" spans="2:6" x14ac:dyDescent="0.2">
      <c r="B5">
        <v>0</v>
      </c>
      <c r="C5">
        <v>0</v>
      </c>
      <c r="D5">
        <v>7.01</v>
      </c>
      <c r="E5">
        <v>0</v>
      </c>
      <c r="F5">
        <v>780</v>
      </c>
    </row>
    <row r="6" spans="2:6" x14ac:dyDescent="0.2">
      <c r="B6">
        <v>0</v>
      </c>
      <c r="C6">
        <v>0</v>
      </c>
      <c r="D6">
        <v>9.74</v>
      </c>
      <c r="E6">
        <v>0</v>
      </c>
      <c r="F6">
        <v>1083</v>
      </c>
    </row>
    <row r="7" spans="2:6" x14ac:dyDescent="0.2">
      <c r="B7">
        <v>0</v>
      </c>
      <c r="C7">
        <v>0</v>
      </c>
      <c r="D7">
        <v>5.72</v>
      </c>
      <c r="E7">
        <v>0</v>
      </c>
      <c r="F7">
        <v>636</v>
      </c>
    </row>
    <row r="8" spans="2:6" x14ac:dyDescent="0.2">
      <c r="B8">
        <v>0</v>
      </c>
      <c r="C8">
        <v>0</v>
      </c>
      <c r="D8">
        <v>22.79</v>
      </c>
      <c r="E8">
        <v>0</v>
      </c>
      <c r="F8">
        <v>2534</v>
      </c>
    </row>
    <row r="9" spans="2:6" x14ac:dyDescent="0.2">
      <c r="B9">
        <v>0</v>
      </c>
      <c r="C9">
        <v>0</v>
      </c>
      <c r="D9">
        <v>10.65</v>
      </c>
      <c r="E9">
        <v>0</v>
      </c>
      <c r="F9">
        <v>1184</v>
      </c>
    </row>
    <row r="10" spans="2:6" x14ac:dyDescent="0.2">
      <c r="B10">
        <v>0</v>
      </c>
      <c r="C10">
        <v>0</v>
      </c>
      <c r="D10">
        <v>16.559999999999999</v>
      </c>
      <c r="E10">
        <v>0</v>
      </c>
      <c r="F10">
        <v>1841</v>
      </c>
    </row>
    <row r="11" spans="2:6" x14ac:dyDescent="0.2">
      <c r="B11">
        <v>0</v>
      </c>
      <c r="C11">
        <v>0</v>
      </c>
      <c r="D11">
        <v>8.0399999999999991</v>
      </c>
      <c r="E11">
        <v>0</v>
      </c>
      <c r="F11">
        <v>894</v>
      </c>
    </row>
  </sheetData>
  <autoFilter ref="B3:F3" xr:uid="{64E6E156-9EDC-584E-8C02-D5D515DF25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4E87-1305-184D-9227-4F043A723401}">
  <dimension ref="C1:G16"/>
  <sheetViews>
    <sheetView showGridLines="0" workbookViewId="0">
      <selection activeCell="E20" sqref="E20"/>
    </sheetView>
  </sheetViews>
  <sheetFormatPr baseColWidth="10" defaultRowHeight="16" x14ac:dyDescent="0.2"/>
  <cols>
    <col min="1" max="1" width="10.83203125" style="1"/>
    <col min="2" max="2" width="3.83203125" style="1" customWidth="1"/>
    <col min="3" max="3" width="12.33203125" style="1" bestFit="1" customWidth="1"/>
    <col min="4" max="7" width="9.6640625" style="1" customWidth="1"/>
    <col min="8" max="8" width="3.83203125" style="1" customWidth="1"/>
    <col min="9" max="16384" width="10.83203125" style="1"/>
  </cols>
  <sheetData>
    <row r="1" spans="3:7" ht="17" thickBot="1" x14ac:dyDescent="0.25"/>
    <row r="2" spans="3:7" ht="17" thickBot="1" x14ac:dyDescent="0.25">
      <c r="D2" s="32" t="s">
        <v>13</v>
      </c>
      <c r="E2" s="33"/>
      <c r="F2" s="32" t="s">
        <v>14</v>
      </c>
      <c r="G2" s="34"/>
    </row>
    <row r="3" spans="3:7" s="30" customFormat="1" ht="52" thickBot="1" x14ac:dyDescent="0.25">
      <c r="C3" s="28" t="s">
        <v>28</v>
      </c>
      <c r="D3" s="29" t="s">
        <v>15</v>
      </c>
      <c r="E3" s="29" t="s">
        <v>16</v>
      </c>
      <c r="F3" s="29" t="s">
        <v>15</v>
      </c>
      <c r="G3" s="28" t="s">
        <v>16</v>
      </c>
    </row>
    <row r="4" spans="3:7" x14ac:dyDescent="0.2">
      <c r="C4" s="11" t="s">
        <v>30</v>
      </c>
      <c r="D4" s="14">
        <v>3</v>
      </c>
      <c r="E4" s="14">
        <v>35</v>
      </c>
      <c r="F4" s="14">
        <v>4</v>
      </c>
      <c r="G4" s="15">
        <v>82</v>
      </c>
    </row>
    <row r="5" spans="3:7" x14ac:dyDescent="0.2">
      <c r="C5" s="12" t="s">
        <v>23</v>
      </c>
      <c r="D5" s="16">
        <v>11</v>
      </c>
      <c r="E5" s="16">
        <v>0</v>
      </c>
      <c r="F5" s="16">
        <v>54</v>
      </c>
      <c r="G5" s="17">
        <v>0</v>
      </c>
    </row>
    <row r="6" spans="3:7" x14ac:dyDescent="0.2">
      <c r="C6" s="12" t="s">
        <v>24</v>
      </c>
      <c r="D6" s="16">
        <v>88</v>
      </c>
      <c r="E6" s="16">
        <v>0</v>
      </c>
      <c r="F6" s="16">
        <v>44</v>
      </c>
      <c r="G6" s="17">
        <v>6</v>
      </c>
    </row>
    <row r="7" spans="3:7" x14ac:dyDescent="0.2">
      <c r="C7" s="12" t="s">
        <v>25</v>
      </c>
      <c r="D7" s="16">
        <v>57</v>
      </c>
      <c r="E7" s="16">
        <v>0</v>
      </c>
      <c r="F7" s="16">
        <v>16</v>
      </c>
      <c r="G7" s="17">
        <v>0</v>
      </c>
    </row>
    <row r="8" spans="3:7" x14ac:dyDescent="0.2">
      <c r="C8" s="12" t="s">
        <v>26</v>
      </c>
      <c r="D8" s="16">
        <v>22</v>
      </c>
      <c r="E8" s="16">
        <v>0</v>
      </c>
      <c r="F8" s="16">
        <v>8</v>
      </c>
      <c r="G8" s="17">
        <v>0</v>
      </c>
    </row>
    <row r="9" spans="3:7" ht="17" thickBot="1" x14ac:dyDescent="0.25">
      <c r="C9" s="13" t="s">
        <v>27</v>
      </c>
      <c r="D9" s="18">
        <v>12</v>
      </c>
      <c r="E9" s="18">
        <v>0</v>
      </c>
      <c r="F9" s="18">
        <v>0</v>
      </c>
      <c r="G9" s="19">
        <v>0</v>
      </c>
    </row>
    <row r="10" spans="3:7" s="22" customFormat="1" ht="17" thickBot="1" x14ac:dyDescent="0.25">
      <c r="C10" s="23" t="s">
        <v>29</v>
      </c>
      <c r="D10" s="21">
        <f>SUM(D4:D9)</f>
        <v>193</v>
      </c>
      <c r="E10" s="21">
        <f t="shared" ref="E10:G10" si="0">SUM(E4:E9)</f>
        <v>35</v>
      </c>
      <c r="F10" s="21">
        <f t="shared" si="0"/>
        <v>126</v>
      </c>
      <c r="G10" s="20">
        <f t="shared" si="0"/>
        <v>88</v>
      </c>
    </row>
    <row r="13" spans="3:7" ht="17" thickBot="1" x14ac:dyDescent="0.25"/>
    <row r="14" spans="3:7" ht="17" thickBot="1" x14ac:dyDescent="0.25">
      <c r="D14" s="32" t="s">
        <v>13</v>
      </c>
      <c r="E14" s="33"/>
      <c r="F14" s="32" t="s">
        <v>14</v>
      </c>
      <c r="G14" s="34"/>
    </row>
    <row r="15" spans="3:7" ht="52" thickBot="1" x14ac:dyDescent="0.25">
      <c r="C15" s="28" t="s">
        <v>28</v>
      </c>
      <c r="D15" s="29" t="s">
        <v>15</v>
      </c>
      <c r="E15" s="29" t="s">
        <v>16</v>
      </c>
      <c r="F15" s="29" t="s">
        <v>15</v>
      </c>
      <c r="G15" s="28" t="s">
        <v>16</v>
      </c>
    </row>
    <row r="16" spans="3:7" ht="17" thickBot="1" x14ac:dyDescent="0.25">
      <c r="C16" s="23" t="s">
        <v>29</v>
      </c>
      <c r="D16" s="21">
        <v>114</v>
      </c>
      <c r="E16" s="21">
        <v>35</v>
      </c>
      <c r="F16" s="21">
        <v>102</v>
      </c>
      <c r="G16" s="20">
        <v>88</v>
      </c>
    </row>
  </sheetData>
  <mergeCells count="4">
    <mergeCell ref="D2:E2"/>
    <mergeCell ref="F2:G2"/>
    <mergeCell ref="D14:E14"/>
    <mergeCell ref="F14:G1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E4F5-206D-724B-81C1-2CA5EC308A0A}">
  <dimension ref="A3:B6"/>
  <sheetViews>
    <sheetView workbookViewId="0">
      <selection activeCell="B4" sqref="B4"/>
    </sheetView>
  </sheetViews>
  <sheetFormatPr baseColWidth="10" defaultRowHeight="16" x14ac:dyDescent="0.2"/>
  <cols>
    <col min="1" max="1" width="98" customWidth="1"/>
  </cols>
  <sheetData>
    <row r="3" spans="1:2" ht="17" x14ac:dyDescent="0.2">
      <c r="A3" s="31" t="s">
        <v>42</v>
      </c>
      <c r="B3" t="s">
        <v>41</v>
      </c>
    </row>
    <row r="4" spans="1:2" ht="17" x14ac:dyDescent="0.2">
      <c r="A4" s="31" t="s">
        <v>38</v>
      </c>
      <c r="B4" t="s">
        <v>43</v>
      </c>
    </row>
    <row r="5" spans="1:2" ht="17" x14ac:dyDescent="0.2">
      <c r="A5" s="31" t="s">
        <v>39</v>
      </c>
    </row>
    <row r="6" spans="1:2" ht="17" x14ac:dyDescent="0.2">
      <c r="A6" s="3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Imp_Fea_SUMM</vt:lpstr>
      <vt:lpstr>Sheet2</vt:lpstr>
      <vt:lpstr>Age_Statistics</vt:lpstr>
      <vt:lpstr>Classifiers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2020-11-23T06:51:49Z</dcterms:created>
  <dcterms:modified xsi:type="dcterms:W3CDTF">2021-04-13T23:51:02Z</dcterms:modified>
</cp:coreProperties>
</file>