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jm6426/Documents/scRBA/parameterization/kapp/"/>
    </mc:Choice>
  </mc:AlternateContent>
  <xr:revisionPtr revIDLastSave="0" documentId="13_ncr:1_{4646E4F7-A9EB-2748-BA87-7B9327DC1709}" xr6:coauthVersionLast="47" xr6:coauthVersionMax="47" xr10:uidLastSave="{00000000-0000-0000-0000-000000000000}"/>
  <bookViews>
    <workbookView xWindow="8700" yWindow="1320" windowWidth="20440" windowHeight="16940" xr2:uid="{D27D3032-E920-6D4A-B895-81B8F01E9BF6}"/>
  </bookViews>
  <sheets>
    <sheet name="Sheet1" sheetId="1" r:id="rId1"/>
    <sheet name="kapps" sheetId="2" r:id="rId2"/>
    <sheet name="enz_alloc flux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3" l="1"/>
  <c r="D45" i="3"/>
  <c r="D92" i="3"/>
  <c r="D93" i="3"/>
  <c r="D140" i="3"/>
  <c r="D141" i="3"/>
  <c r="D188" i="3"/>
  <c r="D189" i="3"/>
  <c r="D236" i="3"/>
  <c r="D237" i="3"/>
  <c r="D284" i="3"/>
  <c r="D285" i="3"/>
  <c r="D332" i="3"/>
  <c r="D333" i="3"/>
  <c r="D380" i="3"/>
  <c r="D381" i="3"/>
  <c r="D428" i="3"/>
  <c r="D429" i="3"/>
  <c r="D476" i="3"/>
  <c r="D477" i="3"/>
  <c r="D524" i="3"/>
  <c r="D525" i="3"/>
  <c r="D572" i="3"/>
  <c r="D573" i="3"/>
  <c r="D620" i="3"/>
  <c r="D621" i="3"/>
  <c r="D668" i="3"/>
  <c r="D669" i="3"/>
  <c r="D716" i="3"/>
  <c r="D717" i="3"/>
  <c r="D764" i="3"/>
  <c r="D765" i="3"/>
  <c r="D812" i="3"/>
  <c r="D813" i="3"/>
  <c r="D860" i="3"/>
  <c r="D861" i="3"/>
  <c r="D908" i="3"/>
  <c r="D909" i="3"/>
  <c r="D956" i="3"/>
  <c r="D957" i="3"/>
  <c r="D1004" i="3"/>
  <c r="D1005" i="3"/>
  <c r="D1035" i="3"/>
  <c r="D1036" i="3"/>
  <c r="D1037" i="3"/>
  <c r="D1038" i="3"/>
  <c r="D1039" i="3"/>
  <c r="D1059" i="3"/>
  <c r="D1060" i="3"/>
  <c r="D1061" i="3"/>
  <c r="D1062" i="3"/>
  <c r="D1063" i="3"/>
  <c r="D1083" i="3"/>
  <c r="D1084" i="3"/>
  <c r="D1085" i="3"/>
  <c r="D1086" i="3"/>
  <c r="D1087" i="3"/>
  <c r="D1107" i="3"/>
  <c r="D1108" i="3"/>
  <c r="D1109" i="3"/>
  <c r="D1110" i="3"/>
  <c r="D1111" i="3"/>
  <c r="D1131" i="3"/>
  <c r="D1132" i="3"/>
  <c r="D1133" i="3"/>
  <c r="D1134" i="3"/>
  <c r="D1135" i="3"/>
  <c r="D1155" i="3"/>
  <c r="D1156" i="3"/>
  <c r="D1157" i="3"/>
  <c r="D1158" i="3"/>
  <c r="D1159" i="3"/>
  <c r="D1179" i="3"/>
  <c r="D1180" i="3"/>
  <c r="D1181" i="3"/>
  <c r="D1182" i="3"/>
  <c r="D1183" i="3"/>
  <c r="D1203" i="3"/>
  <c r="D1204" i="3"/>
  <c r="D1205" i="3"/>
  <c r="D1206" i="3"/>
  <c r="D1207" i="3"/>
  <c r="D1227" i="3"/>
  <c r="D1228" i="3"/>
  <c r="D1229" i="3"/>
  <c r="D1230" i="3"/>
  <c r="D1231" i="3"/>
  <c r="D1251" i="3"/>
  <c r="D1252" i="3"/>
  <c r="D1253" i="3"/>
  <c r="D1254" i="3"/>
  <c r="D1255" i="3"/>
  <c r="D1275" i="3"/>
  <c r="D1276" i="3"/>
  <c r="D1277" i="3"/>
  <c r="D1278" i="3"/>
  <c r="D1279" i="3"/>
  <c r="D1299" i="3"/>
  <c r="D1300" i="3"/>
  <c r="D1301" i="3"/>
  <c r="D1302" i="3"/>
  <c r="D1303" i="3"/>
  <c r="D1323" i="3"/>
  <c r="D1324" i="3"/>
  <c r="D1325" i="3"/>
  <c r="D1326" i="3"/>
  <c r="D1327" i="3"/>
  <c r="D1347" i="3"/>
  <c r="D1348" i="3"/>
  <c r="D1349" i="3"/>
  <c r="D1350" i="3"/>
  <c r="D1351" i="3"/>
  <c r="D1371" i="3"/>
  <c r="D1372" i="3"/>
  <c r="D1373" i="3"/>
  <c r="D1374" i="3"/>
  <c r="D1375" i="3"/>
  <c r="D1395" i="3"/>
  <c r="D1396" i="3"/>
  <c r="D1397" i="3"/>
  <c r="D1398" i="3"/>
  <c r="D1399" i="3"/>
  <c r="D1419" i="3"/>
  <c r="D1420" i="3"/>
  <c r="D1421" i="3"/>
  <c r="D1422" i="3"/>
  <c r="D1423" i="3"/>
  <c r="D1443" i="3"/>
  <c r="D1444" i="3"/>
  <c r="D1445" i="3"/>
  <c r="D1446" i="3"/>
  <c r="D1447" i="3"/>
  <c r="D1467" i="3"/>
  <c r="D1468" i="3"/>
  <c r="D1469" i="3"/>
  <c r="D1470" i="3"/>
  <c r="D1471" i="3"/>
  <c r="D1491" i="3"/>
  <c r="D1492" i="3"/>
  <c r="D1493" i="3"/>
  <c r="D1494" i="3"/>
  <c r="D1495" i="3"/>
  <c r="D1515" i="3"/>
  <c r="D1516" i="3"/>
  <c r="D1517" i="3"/>
  <c r="D1518" i="3"/>
  <c r="D1519" i="3"/>
  <c r="D1539" i="3"/>
  <c r="D1540" i="3"/>
  <c r="D1541" i="3"/>
  <c r="D1542" i="3"/>
  <c r="D1543" i="3"/>
  <c r="D1563" i="3"/>
  <c r="D1564" i="3"/>
  <c r="D1565" i="3"/>
  <c r="D1566" i="3"/>
  <c r="D1567" i="3"/>
  <c r="D1587" i="3"/>
  <c r="D1588" i="3"/>
  <c r="D1589" i="3"/>
  <c r="D1590" i="3"/>
  <c r="D1591" i="3"/>
  <c r="D1611" i="3"/>
  <c r="D1612" i="3"/>
  <c r="D1613" i="3"/>
  <c r="D1614" i="3"/>
  <c r="D1615" i="3"/>
  <c r="D1635" i="3"/>
  <c r="D1636" i="3"/>
  <c r="D1637" i="3"/>
  <c r="D1638" i="3"/>
  <c r="D1639" i="3"/>
  <c r="D1659" i="3"/>
  <c r="D1660" i="3"/>
  <c r="D1661" i="3"/>
  <c r="D1662" i="3"/>
  <c r="D1663" i="3"/>
  <c r="D1683" i="3"/>
  <c r="D1684" i="3"/>
  <c r="D1685" i="3"/>
  <c r="D1686" i="3"/>
  <c r="D1687" i="3"/>
  <c r="D1707" i="3"/>
  <c r="D1708" i="3"/>
  <c r="D1709" i="3"/>
  <c r="D1710" i="3"/>
  <c r="D1711" i="3"/>
  <c r="D1731" i="3"/>
  <c r="D1732" i="3"/>
  <c r="D1733" i="3"/>
  <c r="D1734" i="3"/>
  <c r="D1735" i="3"/>
  <c r="D1755" i="3"/>
  <c r="D1756" i="3"/>
  <c r="D1757" i="3"/>
  <c r="D1758" i="3"/>
  <c r="D1759" i="3"/>
  <c r="D1779" i="3"/>
  <c r="D1780" i="3"/>
  <c r="D1781" i="3"/>
  <c r="D1782" i="3"/>
  <c r="D1783" i="3"/>
  <c r="D1803" i="3"/>
  <c r="D1804" i="3"/>
  <c r="D1805" i="3"/>
  <c r="D1806" i="3"/>
  <c r="D1807" i="3"/>
  <c r="D1827" i="3"/>
  <c r="D1828" i="3"/>
  <c r="D1829" i="3"/>
  <c r="D1830" i="3"/>
  <c r="D1831" i="3"/>
  <c r="D1851" i="3"/>
  <c r="D1852" i="3"/>
  <c r="D1853" i="3"/>
  <c r="D1854" i="3"/>
  <c r="D1855" i="3"/>
  <c r="D1875" i="3"/>
  <c r="D1876" i="3"/>
  <c r="D1877" i="3"/>
  <c r="D1878" i="3"/>
  <c r="D1879" i="3"/>
  <c r="D1899" i="3"/>
  <c r="D1900" i="3"/>
  <c r="D1901" i="3"/>
  <c r="D1902" i="3"/>
  <c r="D1903" i="3"/>
  <c r="D1923" i="3"/>
  <c r="D1924" i="3"/>
  <c r="D1925" i="3"/>
  <c r="D1926" i="3"/>
  <c r="D1927" i="3"/>
  <c r="D1947" i="3"/>
  <c r="D1948" i="3"/>
  <c r="D1949" i="3"/>
  <c r="D1950" i="3"/>
  <c r="D1951" i="3"/>
  <c r="D1971" i="3"/>
  <c r="D1972" i="3"/>
  <c r="D1973" i="3"/>
  <c r="D1974" i="3"/>
  <c r="D1975" i="3"/>
  <c r="D1995" i="3"/>
  <c r="D1996" i="3"/>
  <c r="D1997" i="3"/>
  <c r="D1998" i="3"/>
  <c r="D1999" i="3"/>
  <c r="D2019" i="3"/>
  <c r="D2020" i="3"/>
  <c r="D2021" i="3"/>
  <c r="D2022" i="3"/>
  <c r="D2023" i="3"/>
  <c r="D2043" i="3"/>
  <c r="D2044" i="3"/>
  <c r="D2045" i="3"/>
  <c r="D2046" i="3"/>
  <c r="D2047" i="3"/>
  <c r="D2067" i="3"/>
  <c r="D2068" i="3"/>
  <c r="D2069" i="3"/>
  <c r="D2070" i="3"/>
  <c r="D2071" i="3"/>
  <c r="D2091" i="3"/>
  <c r="D2092" i="3"/>
  <c r="D2093" i="3"/>
  <c r="D2094" i="3"/>
  <c r="D2095" i="3"/>
  <c r="D2115" i="3"/>
  <c r="D2116" i="3"/>
  <c r="D2117" i="3"/>
  <c r="D2118" i="3"/>
  <c r="D2119" i="3"/>
  <c r="D2139" i="3"/>
  <c r="D2140" i="3"/>
  <c r="D2141" i="3"/>
  <c r="D2142" i="3"/>
  <c r="D2143" i="3"/>
  <c r="D2163" i="3"/>
  <c r="D2164" i="3"/>
  <c r="D2165" i="3"/>
  <c r="D2166" i="3"/>
  <c r="D2167" i="3"/>
  <c r="D2187" i="3"/>
  <c r="D2188" i="3"/>
  <c r="D2189" i="3"/>
  <c r="D2190" i="3"/>
  <c r="D2191" i="3"/>
  <c r="D2211" i="3"/>
  <c r="D2212" i="3"/>
  <c r="D2213" i="3"/>
  <c r="D2214" i="3"/>
  <c r="D2215" i="3"/>
  <c r="D2235" i="3"/>
  <c r="D2236" i="3"/>
  <c r="D2237" i="3"/>
  <c r="D2238" i="3"/>
  <c r="D2239" i="3"/>
  <c r="D2259" i="3"/>
  <c r="D2260" i="3"/>
  <c r="D2261" i="3"/>
  <c r="D2262" i="3"/>
  <c r="D2263" i="3"/>
  <c r="D2283" i="3"/>
  <c r="D2284" i="3"/>
  <c r="D2285" i="3"/>
  <c r="D2286" i="3"/>
  <c r="D2287" i="3"/>
  <c r="D2307" i="3"/>
  <c r="D2308" i="3"/>
  <c r="D2309" i="3"/>
  <c r="D2310" i="3"/>
  <c r="D2311" i="3"/>
  <c r="D2331" i="3"/>
  <c r="D2332" i="3"/>
  <c r="D2333" i="3"/>
  <c r="D2334" i="3"/>
  <c r="D2335" i="3"/>
  <c r="D2355" i="3"/>
  <c r="D2356" i="3"/>
  <c r="D2357" i="3"/>
  <c r="D2358" i="3"/>
  <c r="D2359" i="3"/>
  <c r="D2379" i="3"/>
  <c r="D2380" i="3"/>
  <c r="D2381" i="3"/>
  <c r="D2382" i="3"/>
  <c r="D2383" i="3"/>
  <c r="D2403" i="3"/>
  <c r="D2404" i="3"/>
  <c r="D2405" i="3"/>
  <c r="D2406" i="3"/>
  <c r="D2407" i="3"/>
  <c r="D2427" i="3"/>
  <c r="D2428" i="3"/>
  <c r="D2429" i="3"/>
  <c r="D2430" i="3"/>
  <c r="D2431" i="3"/>
  <c r="D2451" i="3"/>
  <c r="D2452" i="3"/>
  <c r="D2453" i="3"/>
  <c r="D2454" i="3"/>
  <c r="D2455" i="3"/>
  <c r="D2475" i="3"/>
  <c r="D2476" i="3"/>
  <c r="D2477" i="3"/>
  <c r="D2478" i="3"/>
  <c r="D2479" i="3"/>
  <c r="D2499" i="3"/>
  <c r="D2500" i="3"/>
  <c r="D2501" i="3"/>
  <c r="D2502" i="3"/>
  <c r="D2503" i="3"/>
  <c r="D2523" i="3"/>
  <c r="D2524" i="3"/>
  <c r="D2525" i="3"/>
  <c r="D2526" i="3"/>
  <c r="D2527" i="3"/>
  <c r="D2547" i="3"/>
  <c r="D2548" i="3"/>
  <c r="D2549" i="3"/>
  <c r="D2550" i="3"/>
  <c r="D2551" i="3"/>
  <c r="D2559" i="3"/>
  <c r="D2560" i="3"/>
  <c r="D2561" i="3"/>
  <c r="D2562" i="3"/>
  <c r="D2563" i="3"/>
  <c r="D2571" i="3"/>
  <c r="D2572" i="3"/>
  <c r="D2573" i="3"/>
  <c r="D2574" i="3"/>
  <c r="D2575" i="3"/>
  <c r="D2583" i="3"/>
  <c r="D2584" i="3"/>
  <c r="D2585" i="3"/>
  <c r="D2586" i="3"/>
  <c r="D2587" i="3"/>
  <c r="D2595" i="3"/>
  <c r="D2596" i="3"/>
  <c r="D2597" i="3"/>
  <c r="D2598" i="3"/>
  <c r="D2599" i="3"/>
  <c r="D2607" i="3"/>
  <c r="D2608" i="3"/>
  <c r="D2609" i="3"/>
  <c r="D2610" i="3"/>
  <c r="E2" i="3"/>
  <c r="D2" i="3" s="1"/>
  <c r="E3" i="3"/>
  <c r="D3" i="3" s="1"/>
  <c r="E4" i="3"/>
  <c r="D4" i="3" s="1"/>
  <c r="E5" i="3"/>
  <c r="D5" i="3" s="1"/>
  <c r="E6" i="3"/>
  <c r="D6" i="3" s="1"/>
  <c r="E7" i="3"/>
  <c r="D7" i="3" s="1"/>
  <c r="E8" i="3"/>
  <c r="D8" i="3" s="1"/>
  <c r="E9" i="3"/>
  <c r="D9" i="3" s="1"/>
  <c r="E10" i="3"/>
  <c r="D10" i="3" s="1"/>
  <c r="E11" i="3"/>
  <c r="D11" i="3" s="1"/>
  <c r="E12" i="3"/>
  <c r="D12" i="3" s="1"/>
  <c r="E13" i="3"/>
  <c r="D13" i="3" s="1"/>
  <c r="E14" i="3"/>
  <c r="D14" i="3" s="1"/>
  <c r="E15" i="3"/>
  <c r="D15" i="3" s="1"/>
  <c r="E16" i="3"/>
  <c r="D16" i="3" s="1"/>
  <c r="E17" i="3"/>
  <c r="D17" i="3" s="1"/>
  <c r="E18" i="3"/>
  <c r="D18" i="3" s="1"/>
  <c r="E19" i="3"/>
  <c r="D19" i="3" s="1"/>
  <c r="E20" i="3"/>
  <c r="D20" i="3" s="1"/>
  <c r="E21" i="3"/>
  <c r="D21" i="3" s="1"/>
  <c r="E22" i="3"/>
  <c r="D22" i="3" s="1"/>
  <c r="E23" i="3"/>
  <c r="D23" i="3" s="1"/>
  <c r="E24" i="3"/>
  <c r="D24" i="3" s="1"/>
  <c r="E25" i="3"/>
  <c r="D25" i="3" s="1"/>
  <c r="E26" i="3"/>
  <c r="D26" i="3" s="1"/>
  <c r="E27" i="3"/>
  <c r="D27" i="3" s="1"/>
  <c r="E28" i="3"/>
  <c r="D28" i="3" s="1"/>
  <c r="E29" i="3"/>
  <c r="D29" i="3" s="1"/>
  <c r="E30" i="3"/>
  <c r="D30" i="3" s="1"/>
  <c r="E31" i="3"/>
  <c r="D31" i="3" s="1"/>
  <c r="E32" i="3"/>
  <c r="D32" i="3" s="1"/>
  <c r="E33" i="3"/>
  <c r="D33" i="3" s="1"/>
  <c r="E34" i="3"/>
  <c r="D34" i="3" s="1"/>
  <c r="E35" i="3"/>
  <c r="D35" i="3" s="1"/>
  <c r="E36" i="3"/>
  <c r="D36" i="3" s="1"/>
  <c r="E37" i="3"/>
  <c r="D37" i="3" s="1"/>
  <c r="E38" i="3"/>
  <c r="D38" i="3" s="1"/>
  <c r="E39" i="3"/>
  <c r="D39" i="3" s="1"/>
  <c r="E40" i="3"/>
  <c r="D40" i="3" s="1"/>
  <c r="E41" i="3"/>
  <c r="D41" i="3" s="1"/>
  <c r="E42" i="3"/>
  <c r="D42" i="3" s="1"/>
  <c r="E43" i="3"/>
  <c r="D43" i="3" s="1"/>
  <c r="E44" i="3"/>
  <c r="E45" i="3"/>
  <c r="E46" i="3"/>
  <c r="D46" i="3" s="1"/>
  <c r="E47" i="3"/>
  <c r="D47" i="3" s="1"/>
  <c r="E48" i="3"/>
  <c r="D48" i="3" s="1"/>
  <c r="E49" i="3"/>
  <c r="D49" i="3" s="1"/>
  <c r="E50" i="3"/>
  <c r="D50" i="3" s="1"/>
  <c r="E51" i="3"/>
  <c r="D51" i="3" s="1"/>
  <c r="E52" i="3"/>
  <c r="D52" i="3" s="1"/>
  <c r="E53" i="3"/>
  <c r="D53" i="3" s="1"/>
  <c r="E54" i="3"/>
  <c r="D54" i="3" s="1"/>
  <c r="E55" i="3"/>
  <c r="D55" i="3" s="1"/>
  <c r="E56" i="3"/>
  <c r="D56" i="3" s="1"/>
  <c r="E57" i="3"/>
  <c r="D57" i="3" s="1"/>
  <c r="E58" i="3"/>
  <c r="D58" i="3" s="1"/>
  <c r="E59" i="3"/>
  <c r="D59" i="3" s="1"/>
  <c r="E60" i="3"/>
  <c r="D60" i="3" s="1"/>
  <c r="E61" i="3"/>
  <c r="D61" i="3" s="1"/>
  <c r="E62" i="3"/>
  <c r="D62" i="3" s="1"/>
  <c r="E63" i="3"/>
  <c r="D63" i="3" s="1"/>
  <c r="E64" i="3"/>
  <c r="D64" i="3" s="1"/>
  <c r="E65" i="3"/>
  <c r="D65" i="3" s="1"/>
  <c r="E66" i="3"/>
  <c r="D66" i="3" s="1"/>
  <c r="E67" i="3"/>
  <c r="D67" i="3" s="1"/>
  <c r="E68" i="3"/>
  <c r="D68" i="3" s="1"/>
  <c r="E69" i="3"/>
  <c r="D69" i="3" s="1"/>
  <c r="E70" i="3"/>
  <c r="D70" i="3" s="1"/>
  <c r="E71" i="3"/>
  <c r="D71" i="3" s="1"/>
  <c r="E72" i="3"/>
  <c r="D72" i="3" s="1"/>
  <c r="E73" i="3"/>
  <c r="D73" i="3" s="1"/>
  <c r="E74" i="3"/>
  <c r="D74" i="3" s="1"/>
  <c r="E75" i="3"/>
  <c r="D75" i="3" s="1"/>
  <c r="E76" i="3"/>
  <c r="D76" i="3" s="1"/>
  <c r="E77" i="3"/>
  <c r="D77" i="3" s="1"/>
  <c r="E78" i="3"/>
  <c r="D78" i="3" s="1"/>
  <c r="E79" i="3"/>
  <c r="D79" i="3" s="1"/>
  <c r="E80" i="3"/>
  <c r="D80" i="3" s="1"/>
  <c r="E81" i="3"/>
  <c r="D81" i="3" s="1"/>
  <c r="E82" i="3"/>
  <c r="D82" i="3" s="1"/>
  <c r="E83" i="3"/>
  <c r="D83" i="3" s="1"/>
  <c r="E84" i="3"/>
  <c r="D84" i="3" s="1"/>
  <c r="E85" i="3"/>
  <c r="D85" i="3" s="1"/>
  <c r="E86" i="3"/>
  <c r="D86" i="3" s="1"/>
  <c r="E87" i="3"/>
  <c r="D87" i="3" s="1"/>
  <c r="E88" i="3"/>
  <c r="D88" i="3" s="1"/>
  <c r="E89" i="3"/>
  <c r="D89" i="3" s="1"/>
  <c r="E90" i="3"/>
  <c r="D90" i="3" s="1"/>
  <c r="E91" i="3"/>
  <c r="D91" i="3" s="1"/>
  <c r="E92" i="3"/>
  <c r="E93" i="3"/>
  <c r="E94" i="3"/>
  <c r="D94" i="3" s="1"/>
  <c r="E95" i="3"/>
  <c r="D95" i="3" s="1"/>
  <c r="E96" i="3"/>
  <c r="D96" i="3" s="1"/>
  <c r="E97" i="3"/>
  <c r="D97" i="3" s="1"/>
  <c r="E98" i="3"/>
  <c r="D98" i="3" s="1"/>
  <c r="E99" i="3"/>
  <c r="D99" i="3" s="1"/>
  <c r="E100" i="3"/>
  <c r="D100" i="3" s="1"/>
  <c r="E101" i="3"/>
  <c r="D101" i="3" s="1"/>
  <c r="E102" i="3"/>
  <c r="D102" i="3" s="1"/>
  <c r="E103" i="3"/>
  <c r="D103" i="3" s="1"/>
  <c r="E104" i="3"/>
  <c r="D104" i="3" s="1"/>
  <c r="E105" i="3"/>
  <c r="D105" i="3" s="1"/>
  <c r="E106" i="3"/>
  <c r="D106" i="3" s="1"/>
  <c r="E107" i="3"/>
  <c r="D107" i="3" s="1"/>
  <c r="E108" i="3"/>
  <c r="D108" i="3" s="1"/>
  <c r="E109" i="3"/>
  <c r="D109" i="3" s="1"/>
  <c r="E110" i="3"/>
  <c r="D110" i="3" s="1"/>
  <c r="E111" i="3"/>
  <c r="D111" i="3" s="1"/>
  <c r="E112" i="3"/>
  <c r="D112" i="3" s="1"/>
  <c r="E113" i="3"/>
  <c r="D113" i="3" s="1"/>
  <c r="E114" i="3"/>
  <c r="D114" i="3" s="1"/>
  <c r="E115" i="3"/>
  <c r="D115" i="3" s="1"/>
  <c r="E116" i="3"/>
  <c r="D116" i="3" s="1"/>
  <c r="E117" i="3"/>
  <c r="D117" i="3" s="1"/>
  <c r="E118" i="3"/>
  <c r="D118" i="3" s="1"/>
  <c r="E119" i="3"/>
  <c r="D119" i="3" s="1"/>
  <c r="E120" i="3"/>
  <c r="D120" i="3" s="1"/>
  <c r="E121" i="3"/>
  <c r="D121" i="3" s="1"/>
  <c r="E122" i="3"/>
  <c r="D122" i="3" s="1"/>
  <c r="E123" i="3"/>
  <c r="D123" i="3" s="1"/>
  <c r="E124" i="3"/>
  <c r="D124" i="3" s="1"/>
  <c r="E125" i="3"/>
  <c r="D125" i="3" s="1"/>
  <c r="E126" i="3"/>
  <c r="D126" i="3" s="1"/>
  <c r="E127" i="3"/>
  <c r="D127" i="3" s="1"/>
  <c r="E128" i="3"/>
  <c r="D128" i="3" s="1"/>
  <c r="E129" i="3"/>
  <c r="D129" i="3" s="1"/>
  <c r="E130" i="3"/>
  <c r="D130" i="3" s="1"/>
  <c r="E131" i="3"/>
  <c r="D131" i="3" s="1"/>
  <c r="E132" i="3"/>
  <c r="D132" i="3" s="1"/>
  <c r="E133" i="3"/>
  <c r="D133" i="3" s="1"/>
  <c r="E134" i="3"/>
  <c r="D134" i="3" s="1"/>
  <c r="E135" i="3"/>
  <c r="D135" i="3" s="1"/>
  <c r="E136" i="3"/>
  <c r="D136" i="3" s="1"/>
  <c r="E137" i="3"/>
  <c r="D137" i="3" s="1"/>
  <c r="E138" i="3"/>
  <c r="D138" i="3" s="1"/>
  <c r="E139" i="3"/>
  <c r="D139" i="3" s="1"/>
  <c r="E140" i="3"/>
  <c r="E141" i="3"/>
  <c r="E142" i="3"/>
  <c r="D142" i="3" s="1"/>
  <c r="E143" i="3"/>
  <c r="D143" i="3" s="1"/>
  <c r="E144" i="3"/>
  <c r="D144" i="3" s="1"/>
  <c r="E145" i="3"/>
  <c r="D145" i="3" s="1"/>
  <c r="E146" i="3"/>
  <c r="D146" i="3" s="1"/>
  <c r="E147" i="3"/>
  <c r="D147" i="3" s="1"/>
  <c r="E148" i="3"/>
  <c r="D148" i="3" s="1"/>
  <c r="E149" i="3"/>
  <c r="D149" i="3" s="1"/>
  <c r="E150" i="3"/>
  <c r="D150" i="3" s="1"/>
  <c r="E151" i="3"/>
  <c r="D151" i="3" s="1"/>
  <c r="E152" i="3"/>
  <c r="D152" i="3" s="1"/>
  <c r="E153" i="3"/>
  <c r="D153" i="3" s="1"/>
  <c r="E154" i="3"/>
  <c r="D154" i="3" s="1"/>
  <c r="E155" i="3"/>
  <c r="D155" i="3" s="1"/>
  <c r="E156" i="3"/>
  <c r="D156" i="3" s="1"/>
  <c r="E157" i="3"/>
  <c r="D157" i="3" s="1"/>
  <c r="E158" i="3"/>
  <c r="D158" i="3" s="1"/>
  <c r="E159" i="3"/>
  <c r="D159" i="3" s="1"/>
  <c r="E160" i="3"/>
  <c r="D160" i="3" s="1"/>
  <c r="E161" i="3"/>
  <c r="D161" i="3" s="1"/>
  <c r="E162" i="3"/>
  <c r="D162" i="3" s="1"/>
  <c r="E163" i="3"/>
  <c r="D163" i="3" s="1"/>
  <c r="E164" i="3"/>
  <c r="D164" i="3" s="1"/>
  <c r="E165" i="3"/>
  <c r="D165" i="3" s="1"/>
  <c r="E166" i="3"/>
  <c r="D166" i="3" s="1"/>
  <c r="E167" i="3"/>
  <c r="D167" i="3" s="1"/>
  <c r="E168" i="3"/>
  <c r="D168" i="3" s="1"/>
  <c r="E169" i="3"/>
  <c r="D169" i="3" s="1"/>
  <c r="E170" i="3"/>
  <c r="D170" i="3" s="1"/>
  <c r="E171" i="3"/>
  <c r="D171" i="3" s="1"/>
  <c r="E172" i="3"/>
  <c r="D172" i="3" s="1"/>
  <c r="E173" i="3"/>
  <c r="D173" i="3" s="1"/>
  <c r="E174" i="3"/>
  <c r="D174" i="3" s="1"/>
  <c r="E175" i="3"/>
  <c r="D175" i="3" s="1"/>
  <c r="E176" i="3"/>
  <c r="D176" i="3" s="1"/>
  <c r="E177" i="3"/>
  <c r="D177" i="3" s="1"/>
  <c r="E178" i="3"/>
  <c r="D178" i="3" s="1"/>
  <c r="E179" i="3"/>
  <c r="D179" i="3" s="1"/>
  <c r="E180" i="3"/>
  <c r="D180" i="3" s="1"/>
  <c r="E181" i="3"/>
  <c r="D181" i="3" s="1"/>
  <c r="E182" i="3"/>
  <c r="D182" i="3" s="1"/>
  <c r="E183" i="3"/>
  <c r="D183" i="3" s="1"/>
  <c r="E184" i="3"/>
  <c r="D184" i="3" s="1"/>
  <c r="E185" i="3"/>
  <c r="D185" i="3" s="1"/>
  <c r="E186" i="3"/>
  <c r="D186" i="3" s="1"/>
  <c r="E187" i="3"/>
  <c r="D187" i="3" s="1"/>
  <c r="E188" i="3"/>
  <c r="E189" i="3"/>
  <c r="E190" i="3"/>
  <c r="D190" i="3" s="1"/>
  <c r="E191" i="3"/>
  <c r="D191" i="3" s="1"/>
  <c r="E192" i="3"/>
  <c r="D192" i="3" s="1"/>
  <c r="E193" i="3"/>
  <c r="D193" i="3" s="1"/>
  <c r="E194" i="3"/>
  <c r="D194" i="3" s="1"/>
  <c r="E195" i="3"/>
  <c r="D195" i="3" s="1"/>
  <c r="E196" i="3"/>
  <c r="D196" i="3" s="1"/>
  <c r="E197" i="3"/>
  <c r="D197" i="3" s="1"/>
  <c r="E198" i="3"/>
  <c r="D198" i="3" s="1"/>
  <c r="E199" i="3"/>
  <c r="D199" i="3" s="1"/>
  <c r="E200" i="3"/>
  <c r="D200" i="3" s="1"/>
  <c r="E201" i="3"/>
  <c r="D201" i="3" s="1"/>
  <c r="E202" i="3"/>
  <c r="D202" i="3" s="1"/>
  <c r="E203" i="3"/>
  <c r="D203" i="3" s="1"/>
  <c r="E204" i="3"/>
  <c r="D204" i="3" s="1"/>
  <c r="E205" i="3"/>
  <c r="D205" i="3" s="1"/>
  <c r="E206" i="3"/>
  <c r="D206" i="3" s="1"/>
  <c r="E207" i="3"/>
  <c r="D207" i="3" s="1"/>
  <c r="E208" i="3"/>
  <c r="D208" i="3" s="1"/>
  <c r="E209" i="3"/>
  <c r="D209" i="3" s="1"/>
  <c r="E210" i="3"/>
  <c r="D210" i="3" s="1"/>
  <c r="E211" i="3"/>
  <c r="D211" i="3" s="1"/>
  <c r="E212" i="3"/>
  <c r="D212" i="3" s="1"/>
  <c r="E213" i="3"/>
  <c r="D213" i="3" s="1"/>
  <c r="E214" i="3"/>
  <c r="D214" i="3" s="1"/>
  <c r="E215" i="3"/>
  <c r="D215" i="3" s="1"/>
  <c r="E216" i="3"/>
  <c r="D216" i="3" s="1"/>
  <c r="E217" i="3"/>
  <c r="D217" i="3" s="1"/>
  <c r="E218" i="3"/>
  <c r="D218" i="3" s="1"/>
  <c r="E219" i="3"/>
  <c r="D219" i="3" s="1"/>
  <c r="E220" i="3"/>
  <c r="D220" i="3" s="1"/>
  <c r="E221" i="3"/>
  <c r="D221" i="3" s="1"/>
  <c r="E222" i="3"/>
  <c r="D222" i="3" s="1"/>
  <c r="E223" i="3"/>
  <c r="D223" i="3" s="1"/>
  <c r="E224" i="3"/>
  <c r="D224" i="3" s="1"/>
  <c r="E225" i="3"/>
  <c r="D225" i="3" s="1"/>
  <c r="E226" i="3"/>
  <c r="D226" i="3" s="1"/>
  <c r="E227" i="3"/>
  <c r="D227" i="3" s="1"/>
  <c r="E228" i="3"/>
  <c r="D228" i="3" s="1"/>
  <c r="E229" i="3"/>
  <c r="D229" i="3" s="1"/>
  <c r="E230" i="3"/>
  <c r="D230" i="3" s="1"/>
  <c r="E231" i="3"/>
  <c r="D231" i="3" s="1"/>
  <c r="E232" i="3"/>
  <c r="D232" i="3" s="1"/>
  <c r="E233" i="3"/>
  <c r="D233" i="3" s="1"/>
  <c r="E234" i="3"/>
  <c r="D234" i="3" s="1"/>
  <c r="E235" i="3"/>
  <c r="D235" i="3" s="1"/>
  <c r="E236" i="3"/>
  <c r="E237" i="3"/>
  <c r="E238" i="3"/>
  <c r="D238" i="3" s="1"/>
  <c r="E239" i="3"/>
  <c r="D239" i="3" s="1"/>
  <c r="E240" i="3"/>
  <c r="D240" i="3" s="1"/>
  <c r="E241" i="3"/>
  <c r="D241" i="3" s="1"/>
  <c r="E242" i="3"/>
  <c r="D242" i="3" s="1"/>
  <c r="E243" i="3"/>
  <c r="D243" i="3" s="1"/>
  <c r="E244" i="3"/>
  <c r="D244" i="3" s="1"/>
  <c r="E245" i="3"/>
  <c r="D245" i="3" s="1"/>
  <c r="E246" i="3"/>
  <c r="D246" i="3" s="1"/>
  <c r="E247" i="3"/>
  <c r="D247" i="3" s="1"/>
  <c r="E248" i="3"/>
  <c r="D248" i="3" s="1"/>
  <c r="E249" i="3"/>
  <c r="D249" i="3" s="1"/>
  <c r="E250" i="3"/>
  <c r="D250" i="3" s="1"/>
  <c r="E251" i="3"/>
  <c r="D251" i="3" s="1"/>
  <c r="E252" i="3"/>
  <c r="D252" i="3" s="1"/>
  <c r="E253" i="3"/>
  <c r="D253" i="3" s="1"/>
  <c r="E254" i="3"/>
  <c r="D254" i="3" s="1"/>
  <c r="E255" i="3"/>
  <c r="D255" i="3" s="1"/>
  <c r="E256" i="3"/>
  <c r="D256" i="3" s="1"/>
  <c r="E257" i="3"/>
  <c r="D257" i="3" s="1"/>
  <c r="E258" i="3"/>
  <c r="D258" i="3" s="1"/>
  <c r="E259" i="3"/>
  <c r="D259" i="3" s="1"/>
  <c r="E260" i="3"/>
  <c r="D260" i="3" s="1"/>
  <c r="E261" i="3"/>
  <c r="D261" i="3" s="1"/>
  <c r="E262" i="3"/>
  <c r="D262" i="3" s="1"/>
  <c r="E263" i="3"/>
  <c r="D263" i="3" s="1"/>
  <c r="E264" i="3"/>
  <c r="D264" i="3" s="1"/>
  <c r="E265" i="3"/>
  <c r="D265" i="3" s="1"/>
  <c r="E266" i="3"/>
  <c r="D266" i="3" s="1"/>
  <c r="E267" i="3"/>
  <c r="D267" i="3" s="1"/>
  <c r="E268" i="3"/>
  <c r="D268" i="3" s="1"/>
  <c r="E269" i="3"/>
  <c r="D269" i="3" s="1"/>
  <c r="E270" i="3"/>
  <c r="D270" i="3" s="1"/>
  <c r="E271" i="3"/>
  <c r="D271" i="3" s="1"/>
  <c r="E272" i="3"/>
  <c r="D272" i="3" s="1"/>
  <c r="E273" i="3"/>
  <c r="D273" i="3" s="1"/>
  <c r="E274" i="3"/>
  <c r="D274" i="3" s="1"/>
  <c r="E275" i="3"/>
  <c r="D275" i="3" s="1"/>
  <c r="E276" i="3"/>
  <c r="D276" i="3" s="1"/>
  <c r="E277" i="3"/>
  <c r="D277" i="3" s="1"/>
  <c r="E278" i="3"/>
  <c r="D278" i="3" s="1"/>
  <c r="E279" i="3"/>
  <c r="D279" i="3" s="1"/>
  <c r="E280" i="3"/>
  <c r="D280" i="3" s="1"/>
  <c r="E281" i="3"/>
  <c r="D281" i="3" s="1"/>
  <c r="E282" i="3"/>
  <c r="D282" i="3" s="1"/>
  <c r="E283" i="3"/>
  <c r="D283" i="3" s="1"/>
  <c r="E284" i="3"/>
  <c r="E285" i="3"/>
  <c r="E286" i="3"/>
  <c r="D286" i="3" s="1"/>
  <c r="E287" i="3"/>
  <c r="D287" i="3" s="1"/>
  <c r="E288" i="3"/>
  <c r="D288" i="3" s="1"/>
  <c r="E289" i="3"/>
  <c r="D289" i="3" s="1"/>
  <c r="E290" i="3"/>
  <c r="D290" i="3" s="1"/>
  <c r="E291" i="3"/>
  <c r="D291" i="3" s="1"/>
  <c r="E292" i="3"/>
  <c r="D292" i="3" s="1"/>
  <c r="E293" i="3"/>
  <c r="D293" i="3" s="1"/>
  <c r="E294" i="3"/>
  <c r="D294" i="3" s="1"/>
  <c r="E295" i="3"/>
  <c r="D295" i="3" s="1"/>
  <c r="E296" i="3"/>
  <c r="D296" i="3" s="1"/>
  <c r="E297" i="3"/>
  <c r="D297" i="3" s="1"/>
  <c r="E298" i="3"/>
  <c r="D298" i="3" s="1"/>
  <c r="E299" i="3"/>
  <c r="D299" i="3" s="1"/>
  <c r="E300" i="3"/>
  <c r="D300" i="3" s="1"/>
  <c r="E301" i="3"/>
  <c r="D301" i="3" s="1"/>
  <c r="E302" i="3"/>
  <c r="D302" i="3" s="1"/>
  <c r="E303" i="3"/>
  <c r="D303" i="3" s="1"/>
  <c r="E304" i="3"/>
  <c r="D304" i="3" s="1"/>
  <c r="E305" i="3"/>
  <c r="D305" i="3" s="1"/>
  <c r="E306" i="3"/>
  <c r="D306" i="3" s="1"/>
  <c r="E307" i="3"/>
  <c r="D307" i="3" s="1"/>
  <c r="E308" i="3"/>
  <c r="D308" i="3" s="1"/>
  <c r="E309" i="3"/>
  <c r="D309" i="3" s="1"/>
  <c r="E310" i="3"/>
  <c r="D310" i="3" s="1"/>
  <c r="E311" i="3"/>
  <c r="D311" i="3" s="1"/>
  <c r="E312" i="3"/>
  <c r="D312" i="3" s="1"/>
  <c r="E313" i="3"/>
  <c r="D313" i="3" s="1"/>
  <c r="E314" i="3"/>
  <c r="D314" i="3" s="1"/>
  <c r="E315" i="3"/>
  <c r="D315" i="3" s="1"/>
  <c r="E316" i="3"/>
  <c r="D316" i="3" s="1"/>
  <c r="E317" i="3"/>
  <c r="D317" i="3" s="1"/>
  <c r="E318" i="3"/>
  <c r="D318" i="3" s="1"/>
  <c r="E319" i="3"/>
  <c r="D319" i="3" s="1"/>
  <c r="E320" i="3"/>
  <c r="D320" i="3" s="1"/>
  <c r="E321" i="3"/>
  <c r="D321" i="3" s="1"/>
  <c r="E322" i="3"/>
  <c r="D322" i="3" s="1"/>
  <c r="E323" i="3"/>
  <c r="D323" i="3" s="1"/>
  <c r="E324" i="3"/>
  <c r="D324" i="3" s="1"/>
  <c r="E325" i="3"/>
  <c r="D325" i="3" s="1"/>
  <c r="E326" i="3"/>
  <c r="D326" i="3" s="1"/>
  <c r="E327" i="3"/>
  <c r="D327" i="3" s="1"/>
  <c r="E328" i="3"/>
  <c r="D328" i="3" s="1"/>
  <c r="E329" i="3"/>
  <c r="D329" i="3" s="1"/>
  <c r="E330" i="3"/>
  <c r="D330" i="3" s="1"/>
  <c r="E331" i="3"/>
  <c r="D331" i="3" s="1"/>
  <c r="E332" i="3"/>
  <c r="E333" i="3"/>
  <c r="E334" i="3"/>
  <c r="D334" i="3" s="1"/>
  <c r="E335" i="3"/>
  <c r="D335" i="3" s="1"/>
  <c r="E336" i="3"/>
  <c r="D336" i="3" s="1"/>
  <c r="E337" i="3"/>
  <c r="D337" i="3" s="1"/>
  <c r="E338" i="3"/>
  <c r="D338" i="3" s="1"/>
  <c r="E339" i="3"/>
  <c r="D339" i="3" s="1"/>
  <c r="E340" i="3"/>
  <c r="D340" i="3" s="1"/>
  <c r="E341" i="3"/>
  <c r="D341" i="3" s="1"/>
  <c r="E342" i="3"/>
  <c r="D342" i="3" s="1"/>
  <c r="E343" i="3"/>
  <c r="D343" i="3" s="1"/>
  <c r="E344" i="3"/>
  <c r="D344" i="3" s="1"/>
  <c r="E345" i="3"/>
  <c r="D345" i="3" s="1"/>
  <c r="E346" i="3"/>
  <c r="D346" i="3" s="1"/>
  <c r="E347" i="3"/>
  <c r="D347" i="3" s="1"/>
  <c r="E348" i="3"/>
  <c r="D348" i="3" s="1"/>
  <c r="E349" i="3"/>
  <c r="D349" i="3" s="1"/>
  <c r="E350" i="3"/>
  <c r="D350" i="3" s="1"/>
  <c r="E351" i="3"/>
  <c r="D351" i="3" s="1"/>
  <c r="E352" i="3"/>
  <c r="D352" i="3" s="1"/>
  <c r="E353" i="3"/>
  <c r="D353" i="3" s="1"/>
  <c r="E354" i="3"/>
  <c r="D354" i="3" s="1"/>
  <c r="E355" i="3"/>
  <c r="D355" i="3" s="1"/>
  <c r="E356" i="3"/>
  <c r="D356" i="3" s="1"/>
  <c r="E357" i="3"/>
  <c r="D357" i="3" s="1"/>
  <c r="E358" i="3"/>
  <c r="D358" i="3" s="1"/>
  <c r="E359" i="3"/>
  <c r="D359" i="3" s="1"/>
  <c r="E360" i="3"/>
  <c r="D360" i="3" s="1"/>
  <c r="E361" i="3"/>
  <c r="D361" i="3" s="1"/>
  <c r="E362" i="3"/>
  <c r="D362" i="3" s="1"/>
  <c r="E363" i="3"/>
  <c r="D363" i="3" s="1"/>
  <c r="E364" i="3"/>
  <c r="D364" i="3" s="1"/>
  <c r="E365" i="3"/>
  <c r="D365" i="3" s="1"/>
  <c r="E366" i="3"/>
  <c r="D366" i="3" s="1"/>
  <c r="E367" i="3"/>
  <c r="D367" i="3" s="1"/>
  <c r="E368" i="3"/>
  <c r="D368" i="3" s="1"/>
  <c r="E369" i="3"/>
  <c r="D369" i="3" s="1"/>
  <c r="E370" i="3"/>
  <c r="D370" i="3" s="1"/>
  <c r="E371" i="3"/>
  <c r="D371" i="3" s="1"/>
  <c r="E372" i="3"/>
  <c r="D372" i="3" s="1"/>
  <c r="E373" i="3"/>
  <c r="D373" i="3" s="1"/>
  <c r="E374" i="3"/>
  <c r="D374" i="3" s="1"/>
  <c r="E375" i="3"/>
  <c r="D375" i="3" s="1"/>
  <c r="E376" i="3"/>
  <c r="D376" i="3" s="1"/>
  <c r="E377" i="3"/>
  <c r="D377" i="3" s="1"/>
  <c r="E378" i="3"/>
  <c r="D378" i="3" s="1"/>
  <c r="E379" i="3"/>
  <c r="D379" i="3" s="1"/>
  <c r="E380" i="3"/>
  <c r="E381" i="3"/>
  <c r="E382" i="3"/>
  <c r="D382" i="3" s="1"/>
  <c r="E383" i="3"/>
  <c r="D383" i="3" s="1"/>
  <c r="E384" i="3"/>
  <c r="D384" i="3" s="1"/>
  <c r="E385" i="3"/>
  <c r="D385" i="3" s="1"/>
  <c r="E386" i="3"/>
  <c r="D386" i="3" s="1"/>
  <c r="E387" i="3"/>
  <c r="D387" i="3" s="1"/>
  <c r="E388" i="3"/>
  <c r="D388" i="3" s="1"/>
  <c r="E389" i="3"/>
  <c r="D389" i="3" s="1"/>
  <c r="E390" i="3"/>
  <c r="D390" i="3" s="1"/>
  <c r="E391" i="3"/>
  <c r="D391" i="3" s="1"/>
  <c r="E392" i="3"/>
  <c r="D392" i="3" s="1"/>
  <c r="E393" i="3"/>
  <c r="D393" i="3" s="1"/>
  <c r="E394" i="3"/>
  <c r="D394" i="3" s="1"/>
  <c r="E395" i="3"/>
  <c r="D395" i="3" s="1"/>
  <c r="E396" i="3"/>
  <c r="D396" i="3" s="1"/>
  <c r="E397" i="3"/>
  <c r="D397" i="3" s="1"/>
  <c r="E398" i="3"/>
  <c r="D398" i="3" s="1"/>
  <c r="E399" i="3"/>
  <c r="D399" i="3" s="1"/>
  <c r="E400" i="3"/>
  <c r="D400" i="3" s="1"/>
  <c r="E401" i="3"/>
  <c r="D401" i="3" s="1"/>
  <c r="E402" i="3"/>
  <c r="D402" i="3" s="1"/>
  <c r="E403" i="3"/>
  <c r="D403" i="3" s="1"/>
  <c r="E404" i="3"/>
  <c r="D404" i="3" s="1"/>
  <c r="E405" i="3"/>
  <c r="D405" i="3" s="1"/>
  <c r="E406" i="3"/>
  <c r="D406" i="3" s="1"/>
  <c r="E407" i="3"/>
  <c r="D407" i="3" s="1"/>
  <c r="E408" i="3"/>
  <c r="D408" i="3" s="1"/>
  <c r="E409" i="3"/>
  <c r="D409" i="3" s="1"/>
  <c r="E410" i="3"/>
  <c r="D410" i="3" s="1"/>
  <c r="E411" i="3"/>
  <c r="D411" i="3" s="1"/>
  <c r="E412" i="3"/>
  <c r="D412" i="3" s="1"/>
  <c r="E413" i="3"/>
  <c r="D413" i="3" s="1"/>
  <c r="E414" i="3"/>
  <c r="D414" i="3" s="1"/>
  <c r="E415" i="3"/>
  <c r="D415" i="3" s="1"/>
  <c r="E416" i="3"/>
  <c r="D416" i="3" s="1"/>
  <c r="E417" i="3"/>
  <c r="D417" i="3" s="1"/>
  <c r="E418" i="3"/>
  <c r="D418" i="3" s="1"/>
  <c r="E419" i="3"/>
  <c r="D419" i="3" s="1"/>
  <c r="E420" i="3"/>
  <c r="D420" i="3" s="1"/>
  <c r="E421" i="3"/>
  <c r="D421" i="3" s="1"/>
  <c r="E422" i="3"/>
  <c r="D422" i="3" s="1"/>
  <c r="E423" i="3"/>
  <c r="D423" i="3" s="1"/>
  <c r="E424" i="3"/>
  <c r="D424" i="3" s="1"/>
  <c r="E425" i="3"/>
  <c r="D425" i="3" s="1"/>
  <c r="E426" i="3"/>
  <c r="D426" i="3" s="1"/>
  <c r="E427" i="3"/>
  <c r="D427" i="3" s="1"/>
  <c r="E428" i="3"/>
  <c r="E429" i="3"/>
  <c r="E430" i="3"/>
  <c r="D430" i="3" s="1"/>
  <c r="E431" i="3"/>
  <c r="D431" i="3" s="1"/>
  <c r="E432" i="3"/>
  <c r="D432" i="3" s="1"/>
  <c r="E433" i="3"/>
  <c r="D433" i="3" s="1"/>
  <c r="E434" i="3"/>
  <c r="D434" i="3" s="1"/>
  <c r="E435" i="3"/>
  <c r="D435" i="3" s="1"/>
  <c r="E436" i="3"/>
  <c r="D436" i="3" s="1"/>
  <c r="E437" i="3"/>
  <c r="D437" i="3" s="1"/>
  <c r="E438" i="3"/>
  <c r="D438" i="3" s="1"/>
  <c r="E439" i="3"/>
  <c r="D439" i="3" s="1"/>
  <c r="E440" i="3"/>
  <c r="D440" i="3" s="1"/>
  <c r="E441" i="3"/>
  <c r="D441" i="3" s="1"/>
  <c r="E442" i="3"/>
  <c r="D442" i="3" s="1"/>
  <c r="E443" i="3"/>
  <c r="D443" i="3" s="1"/>
  <c r="E444" i="3"/>
  <c r="D444" i="3" s="1"/>
  <c r="E445" i="3"/>
  <c r="D445" i="3" s="1"/>
  <c r="E446" i="3"/>
  <c r="D446" i="3" s="1"/>
  <c r="E447" i="3"/>
  <c r="D447" i="3" s="1"/>
  <c r="E448" i="3"/>
  <c r="D448" i="3" s="1"/>
  <c r="E449" i="3"/>
  <c r="D449" i="3" s="1"/>
  <c r="E450" i="3"/>
  <c r="D450" i="3" s="1"/>
  <c r="E451" i="3"/>
  <c r="D451" i="3" s="1"/>
  <c r="E452" i="3"/>
  <c r="D452" i="3" s="1"/>
  <c r="E453" i="3"/>
  <c r="D453" i="3" s="1"/>
  <c r="E454" i="3"/>
  <c r="D454" i="3" s="1"/>
  <c r="E455" i="3"/>
  <c r="D455" i="3" s="1"/>
  <c r="E456" i="3"/>
  <c r="D456" i="3" s="1"/>
  <c r="E457" i="3"/>
  <c r="D457" i="3" s="1"/>
  <c r="E458" i="3"/>
  <c r="D458" i="3" s="1"/>
  <c r="E459" i="3"/>
  <c r="D459" i="3" s="1"/>
  <c r="E460" i="3"/>
  <c r="D460" i="3" s="1"/>
  <c r="E461" i="3"/>
  <c r="D461" i="3" s="1"/>
  <c r="E462" i="3"/>
  <c r="D462" i="3" s="1"/>
  <c r="E463" i="3"/>
  <c r="D463" i="3" s="1"/>
  <c r="E464" i="3"/>
  <c r="D464" i="3" s="1"/>
  <c r="E465" i="3"/>
  <c r="D465" i="3" s="1"/>
  <c r="E466" i="3"/>
  <c r="D466" i="3" s="1"/>
  <c r="E467" i="3"/>
  <c r="D467" i="3" s="1"/>
  <c r="E468" i="3"/>
  <c r="D468" i="3" s="1"/>
  <c r="E469" i="3"/>
  <c r="D469" i="3" s="1"/>
  <c r="E470" i="3"/>
  <c r="D470" i="3" s="1"/>
  <c r="E471" i="3"/>
  <c r="D471" i="3" s="1"/>
  <c r="E472" i="3"/>
  <c r="D472" i="3" s="1"/>
  <c r="E473" i="3"/>
  <c r="D473" i="3" s="1"/>
  <c r="E474" i="3"/>
  <c r="D474" i="3" s="1"/>
  <c r="E475" i="3"/>
  <c r="D475" i="3" s="1"/>
  <c r="E476" i="3"/>
  <c r="E477" i="3"/>
  <c r="E478" i="3"/>
  <c r="D478" i="3" s="1"/>
  <c r="E479" i="3"/>
  <c r="D479" i="3" s="1"/>
  <c r="E480" i="3"/>
  <c r="D480" i="3" s="1"/>
  <c r="E481" i="3"/>
  <c r="D481" i="3" s="1"/>
  <c r="E482" i="3"/>
  <c r="D482" i="3" s="1"/>
  <c r="E483" i="3"/>
  <c r="D483" i="3" s="1"/>
  <c r="E484" i="3"/>
  <c r="D484" i="3" s="1"/>
  <c r="E485" i="3"/>
  <c r="D485" i="3" s="1"/>
  <c r="E486" i="3"/>
  <c r="D486" i="3" s="1"/>
  <c r="E487" i="3"/>
  <c r="D487" i="3" s="1"/>
  <c r="E488" i="3"/>
  <c r="D488" i="3" s="1"/>
  <c r="E489" i="3"/>
  <c r="D489" i="3" s="1"/>
  <c r="E490" i="3"/>
  <c r="D490" i="3" s="1"/>
  <c r="E491" i="3"/>
  <c r="D491" i="3" s="1"/>
  <c r="E492" i="3"/>
  <c r="D492" i="3" s="1"/>
  <c r="E493" i="3"/>
  <c r="D493" i="3" s="1"/>
  <c r="E494" i="3"/>
  <c r="D494" i="3" s="1"/>
  <c r="E495" i="3"/>
  <c r="D495" i="3" s="1"/>
  <c r="E496" i="3"/>
  <c r="D496" i="3" s="1"/>
  <c r="E497" i="3"/>
  <c r="D497" i="3" s="1"/>
  <c r="E498" i="3"/>
  <c r="D498" i="3" s="1"/>
  <c r="E499" i="3"/>
  <c r="D499" i="3" s="1"/>
  <c r="E500" i="3"/>
  <c r="D500" i="3" s="1"/>
  <c r="E501" i="3"/>
  <c r="D501" i="3" s="1"/>
  <c r="E502" i="3"/>
  <c r="D502" i="3" s="1"/>
  <c r="E503" i="3"/>
  <c r="D503" i="3" s="1"/>
  <c r="E504" i="3"/>
  <c r="D504" i="3" s="1"/>
  <c r="E505" i="3"/>
  <c r="D505" i="3" s="1"/>
  <c r="E506" i="3"/>
  <c r="D506" i="3" s="1"/>
  <c r="E507" i="3"/>
  <c r="D507" i="3" s="1"/>
  <c r="E508" i="3"/>
  <c r="D508" i="3" s="1"/>
  <c r="E509" i="3"/>
  <c r="D509" i="3" s="1"/>
  <c r="E510" i="3"/>
  <c r="D510" i="3" s="1"/>
  <c r="E511" i="3"/>
  <c r="D511" i="3" s="1"/>
  <c r="E512" i="3"/>
  <c r="D512" i="3" s="1"/>
  <c r="E513" i="3"/>
  <c r="D513" i="3" s="1"/>
  <c r="E514" i="3"/>
  <c r="D514" i="3" s="1"/>
  <c r="E515" i="3"/>
  <c r="D515" i="3" s="1"/>
  <c r="E516" i="3"/>
  <c r="D516" i="3" s="1"/>
  <c r="E517" i="3"/>
  <c r="D517" i="3" s="1"/>
  <c r="E518" i="3"/>
  <c r="D518" i="3" s="1"/>
  <c r="E519" i="3"/>
  <c r="D519" i="3" s="1"/>
  <c r="E520" i="3"/>
  <c r="D520" i="3" s="1"/>
  <c r="E521" i="3"/>
  <c r="D521" i="3" s="1"/>
  <c r="E522" i="3"/>
  <c r="D522" i="3" s="1"/>
  <c r="E523" i="3"/>
  <c r="D523" i="3" s="1"/>
  <c r="E524" i="3"/>
  <c r="E525" i="3"/>
  <c r="E526" i="3"/>
  <c r="D526" i="3" s="1"/>
  <c r="E527" i="3"/>
  <c r="D527" i="3" s="1"/>
  <c r="E528" i="3"/>
  <c r="D528" i="3" s="1"/>
  <c r="E529" i="3"/>
  <c r="D529" i="3" s="1"/>
  <c r="E530" i="3"/>
  <c r="D530" i="3" s="1"/>
  <c r="E531" i="3"/>
  <c r="D531" i="3" s="1"/>
  <c r="E532" i="3"/>
  <c r="D532" i="3" s="1"/>
  <c r="E533" i="3"/>
  <c r="D533" i="3" s="1"/>
  <c r="E534" i="3"/>
  <c r="D534" i="3" s="1"/>
  <c r="E535" i="3"/>
  <c r="D535" i="3" s="1"/>
  <c r="E536" i="3"/>
  <c r="D536" i="3" s="1"/>
  <c r="E537" i="3"/>
  <c r="D537" i="3" s="1"/>
  <c r="E538" i="3"/>
  <c r="D538" i="3" s="1"/>
  <c r="E539" i="3"/>
  <c r="D539" i="3" s="1"/>
  <c r="E540" i="3"/>
  <c r="D540" i="3" s="1"/>
  <c r="E541" i="3"/>
  <c r="D541" i="3" s="1"/>
  <c r="E542" i="3"/>
  <c r="D542" i="3" s="1"/>
  <c r="E543" i="3"/>
  <c r="D543" i="3" s="1"/>
  <c r="E544" i="3"/>
  <c r="D544" i="3" s="1"/>
  <c r="E545" i="3"/>
  <c r="D545" i="3" s="1"/>
  <c r="E546" i="3"/>
  <c r="D546" i="3" s="1"/>
  <c r="E547" i="3"/>
  <c r="D547" i="3" s="1"/>
  <c r="E548" i="3"/>
  <c r="D548" i="3" s="1"/>
  <c r="E549" i="3"/>
  <c r="D549" i="3" s="1"/>
  <c r="E550" i="3"/>
  <c r="D550" i="3" s="1"/>
  <c r="E551" i="3"/>
  <c r="D551" i="3" s="1"/>
  <c r="E552" i="3"/>
  <c r="D552" i="3" s="1"/>
  <c r="E553" i="3"/>
  <c r="D553" i="3" s="1"/>
  <c r="E554" i="3"/>
  <c r="D554" i="3" s="1"/>
  <c r="E555" i="3"/>
  <c r="D555" i="3" s="1"/>
  <c r="E556" i="3"/>
  <c r="D556" i="3" s="1"/>
  <c r="E557" i="3"/>
  <c r="D557" i="3" s="1"/>
  <c r="E558" i="3"/>
  <c r="D558" i="3" s="1"/>
  <c r="E559" i="3"/>
  <c r="D559" i="3" s="1"/>
  <c r="E560" i="3"/>
  <c r="D560" i="3" s="1"/>
  <c r="E561" i="3"/>
  <c r="D561" i="3" s="1"/>
  <c r="E562" i="3"/>
  <c r="D562" i="3" s="1"/>
  <c r="E563" i="3"/>
  <c r="D563" i="3" s="1"/>
  <c r="E564" i="3"/>
  <c r="D564" i="3" s="1"/>
  <c r="E565" i="3"/>
  <c r="D565" i="3" s="1"/>
  <c r="E566" i="3"/>
  <c r="D566" i="3" s="1"/>
  <c r="E567" i="3"/>
  <c r="D567" i="3" s="1"/>
  <c r="E568" i="3"/>
  <c r="D568" i="3" s="1"/>
  <c r="E569" i="3"/>
  <c r="D569" i="3" s="1"/>
  <c r="E570" i="3"/>
  <c r="D570" i="3" s="1"/>
  <c r="E571" i="3"/>
  <c r="D571" i="3" s="1"/>
  <c r="E572" i="3"/>
  <c r="E573" i="3"/>
  <c r="E574" i="3"/>
  <c r="D574" i="3" s="1"/>
  <c r="E575" i="3"/>
  <c r="D575" i="3" s="1"/>
  <c r="E576" i="3"/>
  <c r="D576" i="3" s="1"/>
  <c r="E577" i="3"/>
  <c r="D577" i="3" s="1"/>
  <c r="E578" i="3"/>
  <c r="D578" i="3" s="1"/>
  <c r="E579" i="3"/>
  <c r="D579" i="3" s="1"/>
  <c r="E580" i="3"/>
  <c r="D580" i="3" s="1"/>
  <c r="E581" i="3"/>
  <c r="D581" i="3" s="1"/>
  <c r="E582" i="3"/>
  <c r="D582" i="3" s="1"/>
  <c r="E583" i="3"/>
  <c r="D583" i="3" s="1"/>
  <c r="E584" i="3"/>
  <c r="D584" i="3" s="1"/>
  <c r="E585" i="3"/>
  <c r="D585" i="3" s="1"/>
  <c r="E586" i="3"/>
  <c r="D586" i="3" s="1"/>
  <c r="E587" i="3"/>
  <c r="D587" i="3" s="1"/>
  <c r="E588" i="3"/>
  <c r="D588" i="3" s="1"/>
  <c r="E589" i="3"/>
  <c r="D589" i="3" s="1"/>
  <c r="E590" i="3"/>
  <c r="D590" i="3" s="1"/>
  <c r="E591" i="3"/>
  <c r="D591" i="3" s="1"/>
  <c r="E592" i="3"/>
  <c r="D592" i="3" s="1"/>
  <c r="E593" i="3"/>
  <c r="D593" i="3" s="1"/>
  <c r="E594" i="3"/>
  <c r="D594" i="3" s="1"/>
  <c r="E595" i="3"/>
  <c r="D595" i="3" s="1"/>
  <c r="E596" i="3"/>
  <c r="D596" i="3" s="1"/>
  <c r="E597" i="3"/>
  <c r="D597" i="3" s="1"/>
  <c r="E598" i="3"/>
  <c r="D598" i="3" s="1"/>
  <c r="E599" i="3"/>
  <c r="D599" i="3" s="1"/>
  <c r="E600" i="3"/>
  <c r="D600" i="3" s="1"/>
  <c r="E601" i="3"/>
  <c r="D601" i="3" s="1"/>
  <c r="E602" i="3"/>
  <c r="D602" i="3" s="1"/>
  <c r="E603" i="3"/>
  <c r="D603" i="3" s="1"/>
  <c r="E604" i="3"/>
  <c r="D604" i="3" s="1"/>
  <c r="E605" i="3"/>
  <c r="D605" i="3" s="1"/>
  <c r="E606" i="3"/>
  <c r="D606" i="3" s="1"/>
  <c r="E607" i="3"/>
  <c r="D607" i="3" s="1"/>
  <c r="E608" i="3"/>
  <c r="D608" i="3" s="1"/>
  <c r="E609" i="3"/>
  <c r="D609" i="3" s="1"/>
  <c r="E610" i="3"/>
  <c r="D610" i="3" s="1"/>
  <c r="E611" i="3"/>
  <c r="D611" i="3" s="1"/>
  <c r="E612" i="3"/>
  <c r="D612" i="3" s="1"/>
  <c r="E613" i="3"/>
  <c r="D613" i="3" s="1"/>
  <c r="E614" i="3"/>
  <c r="D614" i="3" s="1"/>
  <c r="E615" i="3"/>
  <c r="D615" i="3" s="1"/>
  <c r="E616" i="3"/>
  <c r="D616" i="3" s="1"/>
  <c r="E617" i="3"/>
  <c r="D617" i="3" s="1"/>
  <c r="E618" i="3"/>
  <c r="D618" i="3" s="1"/>
  <c r="E619" i="3"/>
  <c r="D619" i="3" s="1"/>
  <c r="E620" i="3"/>
  <c r="E621" i="3"/>
  <c r="E622" i="3"/>
  <c r="D622" i="3" s="1"/>
  <c r="E623" i="3"/>
  <c r="D623" i="3" s="1"/>
  <c r="E624" i="3"/>
  <c r="D624" i="3" s="1"/>
  <c r="E625" i="3"/>
  <c r="D625" i="3" s="1"/>
  <c r="E626" i="3"/>
  <c r="D626" i="3" s="1"/>
  <c r="E627" i="3"/>
  <c r="D627" i="3" s="1"/>
  <c r="E628" i="3"/>
  <c r="D628" i="3" s="1"/>
  <c r="E629" i="3"/>
  <c r="D629" i="3" s="1"/>
  <c r="E630" i="3"/>
  <c r="D630" i="3" s="1"/>
  <c r="E631" i="3"/>
  <c r="D631" i="3" s="1"/>
  <c r="E632" i="3"/>
  <c r="D632" i="3" s="1"/>
  <c r="E633" i="3"/>
  <c r="D633" i="3" s="1"/>
  <c r="E634" i="3"/>
  <c r="D634" i="3" s="1"/>
  <c r="E635" i="3"/>
  <c r="D635" i="3" s="1"/>
  <c r="E636" i="3"/>
  <c r="D636" i="3" s="1"/>
  <c r="E637" i="3"/>
  <c r="D637" i="3" s="1"/>
  <c r="E638" i="3"/>
  <c r="D638" i="3" s="1"/>
  <c r="E639" i="3"/>
  <c r="D639" i="3" s="1"/>
  <c r="E640" i="3"/>
  <c r="D640" i="3" s="1"/>
  <c r="E641" i="3"/>
  <c r="D641" i="3" s="1"/>
  <c r="E642" i="3"/>
  <c r="D642" i="3" s="1"/>
  <c r="E643" i="3"/>
  <c r="D643" i="3" s="1"/>
  <c r="E644" i="3"/>
  <c r="D644" i="3" s="1"/>
  <c r="E645" i="3"/>
  <c r="D645" i="3" s="1"/>
  <c r="E646" i="3"/>
  <c r="D646" i="3" s="1"/>
  <c r="E647" i="3"/>
  <c r="D647" i="3" s="1"/>
  <c r="E648" i="3"/>
  <c r="D648" i="3" s="1"/>
  <c r="E649" i="3"/>
  <c r="D649" i="3" s="1"/>
  <c r="E650" i="3"/>
  <c r="D650" i="3" s="1"/>
  <c r="E651" i="3"/>
  <c r="D651" i="3" s="1"/>
  <c r="E652" i="3"/>
  <c r="D652" i="3" s="1"/>
  <c r="E653" i="3"/>
  <c r="D653" i="3" s="1"/>
  <c r="E654" i="3"/>
  <c r="D654" i="3" s="1"/>
  <c r="E655" i="3"/>
  <c r="D655" i="3" s="1"/>
  <c r="E656" i="3"/>
  <c r="D656" i="3" s="1"/>
  <c r="E657" i="3"/>
  <c r="D657" i="3" s="1"/>
  <c r="E658" i="3"/>
  <c r="D658" i="3" s="1"/>
  <c r="E659" i="3"/>
  <c r="D659" i="3" s="1"/>
  <c r="E660" i="3"/>
  <c r="D660" i="3" s="1"/>
  <c r="E661" i="3"/>
  <c r="D661" i="3" s="1"/>
  <c r="E662" i="3"/>
  <c r="D662" i="3" s="1"/>
  <c r="E663" i="3"/>
  <c r="D663" i="3" s="1"/>
  <c r="E664" i="3"/>
  <c r="D664" i="3" s="1"/>
  <c r="E665" i="3"/>
  <c r="D665" i="3" s="1"/>
  <c r="E666" i="3"/>
  <c r="D666" i="3" s="1"/>
  <c r="E667" i="3"/>
  <c r="D667" i="3" s="1"/>
  <c r="E668" i="3"/>
  <c r="E669" i="3"/>
  <c r="E670" i="3"/>
  <c r="D670" i="3" s="1"/>
  <c r="E671" i="3"/>
  <c r="D671" i="3" s="1"/>
  <c r="E672" i="3"/>
  <c r="D672" i="3" s="1"/>
  <c r="E673" i="3"/>
  <c r="D673" i="3" s="1"/>
  <c r="E674" i="3"/>
  <c r="D674" i="3" s="1"/>
  <c r="E675" i="3"/>
  <c r="D675" i="3" s="1"/>
  <c r="E676" i="3"/>
  <c r="D676" i="3" s="1"/>
  <c r="E677" i="3"/>
  <c r="D677" i="3" s="1"/>
  <c r="E678" i="3"/>
  <c r="D678" i="3" s="1"/>
  <c r="E679" i="3"/>
  <c r="D679" i="3" s="1"/>
  <c r="E680" i="3"/>
  <c r="D680" i="3" s="1"/>
  <c r="E681" i="3"/>
  <c r="D681" i="3" s="1"/>
  <c r="E682" i="3"/>
  <c r="D682" i="3" s="1"/>
  <c r="E683" i="3"/>
  <c r="D683" i="3" s="1"/>
  <c r="E684" i="3"/>
  <c r="D684" i="3" s="1"/>
  <c r="E685" i="3"/>
  <c r="D685" i="3" s="1"/>
  <c r="E686" i="3"/>
  <c r="D686" i="3" s="1"/>
  <c r="E687" i="3"/>
  <c r="D687" i="3" s="1"/>
  <c r="E688" i="3"/>
  <c r="D688" i="3" s="1"/>
  <c r="E689" i="3"/>
  <c r="D689" i="3" s="1"/>
  <c r="E690" i="3"/>
  <c r="D690" i="3" s="1"/>
  <c r="E691" i="3"/>
  <c r="D691" i="3" s="1"/>
  <c r="E692" i="3"/>
  <c r="D692" i="3" s="1"/>
  <c r="E693" i="3"/>
  <c r="D693" i="3" s="1"/>
  <c r="E694" i="3"/>
  <c r="D694" i="3" s="1"/>
  <c r="E695" i="3"/>
  <c r="D695" i="3" s="1"/>
  <c r="E696" i="3"/>
  <c r="D696" i="3" s="1"/>
  <c r="E697" i="3"/>
  <c r="D697" i="3" s="1"/>
  <c r="E698" i="3"/>
  <c r="D698" i="3" s="1"/>
  <c r="E699" i="3"/>
  <c r="D699" i="3" s="1"/>
  <c r="E700" i="3"/>
  <c r="D700" i="3" s="1"/>
  <c r="E701" i="3"/>
  <c r="D701" i="3" s="1"/>
  <c r="E702" i="3"/>
  <c r="D702" i="3" s="1"/>
  <c r="E703" i="3"/>
  <c r="D703" i="3" s="1"/>
  <c r="E704" i="3"/>
  <c r="D704" i="3" s="1"/>
  <c r="E705" i="3"/>
  <c r="D705" i="3" s="1"/>
  <c r="E706" i="3"/>
  <c r="D706" i="3" s="1"/>
  <c r="E707" i="3"/>
  <c r="D707" i="3" s="1"/>
  <c r="E708" i="3"/>
  <c r="D708" i="3" s="1"/>
  <c r="E709" i="3"/>
  <c r="D709" i="3" s="1"/>
  <c r="E710" i="3"/>
  <c r="D710" i="3" s="1"/>
  <c r="E711" i="3"/>
  <c r="D711" i="3" s="1"/>
  <c r="E712" i="3"/>
  <c r="D712" i="3" s="1"/>
  <c r="E713" i="3"/>
  <c r="D713" i="3" s="1"/>
  <c r="E714" i="3"/>
  <c r="D714" i="3" s="1"/>
  <c r="E715" i="3"/>
  <c r="D715" i="3" s="1"/>
  <c r="E716" i="3"/>
  <c r="E717" i="3"/>
  <c r="E718" i="3"/>
  <c r="D718" i="3" s="1"/>
  <c r="E719" i="3"/>
  <c r="D719" i="3" s="1"/>
  <c r="E720" i="3"/>
  <c r="D720" i="3" s="1"/>
  <c r="E721" i="3"/>
  <c r="D721" i="3" s="1"/>
  <c r="E722" i="3"/>
  <c r="D722" i="3" s="1"/>
  <c r="E723" i="3"/>
  <c r="D723" i="3" s="1"/>
  <c r="E724" i="3"/>
  <c r="D724" i="3" s="1"/>
  <c r="E725" i="3"/>
  <c r="D725" i="3" s="1"/>
  <c r="E726" i="3"/>
  <c r="D726" i="3" s="1"/>
  <c r="E727" i="3"/>
  <c r="D727" i="3" s="1"/>
  <c r="E728" i="3"/>
  <c r="D728" i="3" s="1"/>
  <c r="E729" i="3"/>
  <c r="D729" i="3" s="1"/>
  <c r="E730" i="3"/>
  <c r="D730" i="3" s="1"/>
  <c r="E731" i="3"/>
  <c r="D731" i="3" s="1"/>
  <c r="E732" i="3"/>
  <c r="D732" i="3" s="1"/>
  <c r="E733" i="3"/>
  <c r="D733" i="3" s="1"/>
  <c r="E734" i="3"/>
  <c r="D734" i="3" s="1"/>
  <c r="E735" i="3"/>
  <c r="D735" i="3" s="1"/>
  <c r="E736" i="3"/>
  <c r="D736" i="3" s="1"/>
  <c r="E737" i="3"/>
  <c r="D737" i="3" s="1"/>
  <c r="E738" i="3"/>
  <c r="D738" i="3" s="1"/>
  <c r="E739" i="3"/>
  <c r="D739" i="3" s="1"/>
  <c r="E740" i="3"/>
  <c r="D740" i="3" s="1"/>
  <c r="E741" i="3"/>
  <c r="D741" i="3" s="1"/>
  <c r="E742" i="3"/>
  <c r="D742" i="3" s="1"/>
  <c r="E743" i="3"/>
  <c r="D743" i="3" s="1"/>
  <c r="E744" i="3"/>
  <c r="D744" i="3" s="1"/>
  <c r="E745" i="3"/>
  <c r="D745" i="3" s="1"/>
  <c r="E746" i="3"/>
  <c r="D746" i="3" s="1"/>
  <c r="E747" i="3"/>
  <c r="D747" i="3" s="1"/>
  <c r="E748" i="3"/>
  <c r="D748" i="3" s="1"/>
  <c r="E749" i="3"/>
  <c r="D749" i="3" s="1"/>
  <c r="E750" i="3"/>
  <c r="D750" i="3" s="1"/>
  <c r="E751" i="3"/>
  <c r="D751" i="3" s="1"/>
  <c r="E752" i="3"/>
  <c r="D752" i="3" s="1"/>
  <c r="E753" i="3"/>
  <c r="D753" i="3" s="1"/>
  <c r="E754" i="3"/>
  <c r="D754" i="3" s="1"/>
  <c r="E755" i="3"/>
  <c r="D755" i="3" s="1"/>
  <c r="E756" i="3"/>
  <c r="D756" i="3" s="1"/>
  <c r="E757" i="3"/>
  <c r="D757" i="3" s="1"/>
  <c r="E758" i="3"/>
  <c r="D758" i="3" s="1"/>
  <c r="E759" i="3"/>
  <c r="D759" i="3" s="1"/>
  <c r="E760" i="3"/>
  <c r="D760" i="3" s="1"/>
  <c r="E761" i="3"/>
  <c r="D761" i="3" s="1"/>
  <c r="E762" i="3"/>
  <c r="D762" i="3" s="1"/>
  <c r="E763" i="3"/>
  <c r="D763" i="3" s="1"/>
  <c r="E764" i="3"/>
  <c r="E765" i="3"/>
  <c r="E766" i="3"/>
  <c r="D766" i="3" s="1"/>
  <c r="E767" i="3"/>
  <c r="D767" i="3" s="1"/>
  <c r="E768" i="3"/>
  <c r="D768" i="3" s="1"/>
  <c r="E769" i="3"/>
  <c r="D769" i="3" s="1"/>
  <c r="E770" i="3"/>
  <c r="D770" i="3" s="1"/>
  <c r="E771" i="3"/>
  <c r="D771" i="3" s="1"/>
  <c r="E772" i="3"/>
  <c r="D772" i="3" s="1"/>
  <c r="E773" i="3"/>
  <c r="D773" i="3" s="1"/>
  <c r="E774" i="3"/>
  <c r="D774" i="3" s="1"/>
  <c r="E775" i="3"/>
  <c r="D775" i="3" s="1"/>
  <c r="E776" i="3"/>
  <c r="D776" i="3" s="1"/>
  <c r="E777" i="3"/>
  <c r="D777" i="3" s="1"/>
  <c r="E778" i="3"/>
  <c r="D778" i="3" s="1"/>
  <c r="E779" i="3"/>
  <c r="D779" i="3" s="1"/>
  <c r="E780" i="3"/>
  <c r="D780" i="3" s="1"/>
  <c r="E781" i="3"/>
  <c r="D781" i="3" s="1"/>
  <c r="E782" i="3"/>
  <c r="D782" i="3" s="1"/>
  <c r="E783" i="3"/>
  <c r="D783" i="3" s="1"/>
  <c r="E784" i="3"/>
  <c r="D784" i="3" s="1"/>
  <c r="E785" i="3"/>
  <c r="D785" i="3" s="1"/>
  <c r="E786" i="3"/>
  <c r="D786" i="3" s="1"/>
  <c r="E787" i="3"/>
  <c r="D787" i="3" s="1"/>
  <c r="E788" i="3"/>
  <c r="D788" i="3" s="1"/>
  <c r="E789" i="3"/>
  <c r="D789" i="3" s="1"/>
  <c r="E790" i="3"/>
  <c r="D790" i="3" s="1"/>
  <c r="E791" i="3"/>
  <c r="D791" i="3" s="1"/>
  <c r="E792" i="3"/>
  <c r="D792" i="3" s="1"/>
  <c r="E793" i="3"/>
  <c r="D793" i="3" s="1"/>
  <c r="E794" i="3"/>
  <c r="D794" i="3" s="1"/>
  <c r="E795" i="3"/>
  <c r="D795" i="3" s="1"/>
  <c r="E796" i="3"/>
  <c r="D796" i="3" s="1"/>
  <c r="E797" i="3"/>
  <c r="D797" i="3" s="1"/>
  <c r="E798" i="3"/>
  <c r="D798" i="3" s="1"/>
  <c r="E799" i="3"/>
  <c r="D799" i="3" s="1"/>
  <c r="E800" i="3"/>
  <c r="D800" i="3" s="1"/>
  <c r="E801" i="3"/>
  <c r="D801" i="3" s="1"/>
  <c r="E802" i="3"/>
  <c r="D802" i="3" s="1"/>
  <c r="E803" i="3"/>
  <c r="D803" i="3" s="1"/>
  <c r="E804" i="3"/>
  <c r="D804" i="3" s="1"/>
  <c r="E805" i="3"/>
  <c r="D805" i="3" s="1"/>
  <c r="E806" i="3"/>
  <c r="D806" i="3" s="1"/>
  <c r="E807" i="3"/>
  <c r="D807" i="3" s="1"/>
  <c r="E808" i="3"/>
  <c r="D808" i="3" s="1"/>
  <c r="E809" i="3"/>
  <c r="D809" i="3" s="1"/>
  <c r="E810" i="3"/>
  <c r="D810" i="3" s="1"/>
  <c r="E811" i="3"/>
  <c r="D811" i="3" s="1"/>
  <c r="E812" i="3"/>
  <c r="E813" i="3"/>
  <c r="E814" i="3"/>
  <c r="D814" i="3" s="1"/>
  <c r="E815" i="3"/>
  <c r="D815" i="3" s="1"/>
  <c r="E816" i="3"/>
  <c r="D816" i="3" s="1"/>
  <c r="E817" i="3"/>
  <c r="D817" i="3" s="1"/>
  <c r="E818" i="3"/>
  <c r="D818" i="3" s="1"/>
  <c r="E819" i="3"/>
  <c r="D819" i="3" s="1"/>
  <c r="E820" i="3"/>
  <c r="D820" i="3" s="1"/>
  <c r="E821" i="3"/>
  <c r="D821" i="3" s="1"/>
  <c r="E822" i="3"/>
  <c r="D822" i="3" s="1"/>
  <c r="E823" i="3"/>
  <c r="D823" i="3" s="1"/>
  <c r="E824" i="3"/>
  <c r="D824" i="3" s="1"/>
  <c r="E825" i="3"/>
  <c r="D825" i="3" s="1"/>
  <c r="E826" i="3"/>
  <c r="D826" i="3" s="1"/>
  <c r="E827" i="3"/>
  <c r="D827" i="3" s="1"/>
  <c r="E828" i="3"/>
  <c r="D828" i="3" s="1"/>
  <c r="E829" i="3"/>
  <c r="D829" i="3" s="1"/>
  <c r="E830" i="3"/>
  <c r="D830" i="3" s="1"/>
  <c r="E831" i="3"/>
  <c r="D831" i="3" s="1"/>
  <c r="E832" i="3"/>
  <c r="D832" i="3" s="1"/>
  <c r="E833" i="3"/>
  <c r="D833" i="3" s="1"/>
  <c r="E834" i="3"/>
  <c r="D834" i="3" s="1"/>
  <c r="E835" i="3"/>
  <c r="D835" i="3" s="1"/>
  <c r="E836" i="3"/>
  <c r="D836" i="3" s="1"/>
  <c r="E837" i="3"/>
  <c r="D837" i="3" s="1"/>
  <c r="E838" i="3"/>
  <c r="D838" i="3" s="1"/>
  <c r="E839" i="3"/>
  <c r="D839" i="3" s="1"/>
  <c r="E840" i="3"/>
  <c r="D840" i="3" s="1"/>
  <c r="E841" i="3"/>
  <c r="D841" i="3" s="1"/>
  <c r="E842" i="3"/>
  <c r="D842" i="3" s="1"/>
  <c r="E843" i="3"/>
  <c r="D843" i="3" s="1"/>
  <c r="E844" i="3"/>
  <c r="D844" i="3" s="1"/>
  <c r="E845" i="3"/>
  <c r="D845" i="3" s="1"/>
  <c r="E846" i="3"/>
  <c r="D846" i="3" s="1"/>
  <c r="E847" i="3"/>
  <c r="D847" i="3" s="1"/>
  <c r="E848" i="3"/>
  <c r="D848" i="3" s="1"/>
  <c r="E849" i="3"/>
  <c r="D849" i="3" s="1"/>
  <c r="E850" i="3"/>
  <c r="D850" i="3" s="1"/>
  <c r="E851" i="3"/>
  <c r="D851" i="3" s="1"/>
  <c r="E852" i="3"/>
  <c r="D852" i="3" s="1"/>
  <c r="E853" i="3"/>
  <c r="D853" i="3" s="1"/>
  <c r="E854" i="3"/>
  <c r="D854" i="3" s="1"/>
  <c r="E855" i="3"/>
  <c r="D855" i="3" s="1"/>
  <c r="E856" i="3"/>
  <c r="D856" i="3" s="1"/>
  <c r="E857" i="3"/>
  <c r="D857" i="3" s="1"/>
  <c r="E858" i="3"/>
  <c r="D858" i="3" s="1"/>
  <c r="E859" i="3"/>
  <c r="D859" i="3" s="1"/>
  <c r="E860" i="3"/>
  <c r="E861" i="3"/>
  <c r="E862" i="3"/>
  <c r="D862" i="3" s="1"/>
  <c r="E863" i="3"/>
  <c r="D863" i="3" s="1"/>
  <c r="E864" i="3"/>
  <c r="D864" i="3" s="1"/>
  <c r="E865" i="3"/>
  <c r="D865" i="3" s="1"/>
  <c r="E866" i="3"/>
  <c r="D866" i="3" s="1"/>
  <c r="E867" i="3"/>
  <c r="D867" i="3" s="1"/>
  <c r="E868" i="3"/>
  <c r="D868" i="3" s="1"/>
  <c r="E869" i="3"/>
  <c r="D869" i="3" s="1"/>
  <c r="E870" i="3"/>
  <c r="D870" i="3" s="1"/>
  <c r="E871" i="3"/>
  <c r="D871" i="3" s="1"/>
  <c r="E872" i="3"/>
  <c r="D872" i="3" s="1"/>
  <c r="E873" i="3"/>
  <c r="D873" i="3" s="1"/>
  <c r="E874" i="3"/>
  <c r="D874" i="3" s="1"/>
  <c r="E875" i="3"/>
  <c r="D875" i="3" s="1"/>
  <c r="E876" i="3"/>
  <c r="D876" i="3" s="1"/>
  <c r="E877" i="3"/>
  <c r="D877" i="3" s="1"/>
  <c r="E878" i="3"/>
  <c r="D878" i="3" s="1"/>
  <c r="E879" i="3"/>
  <c r="D879" i="3" s="1"/>
  <c r="E880" i="3"/>
  <c r="D880" i="3" s="1"/>
  <c r="E881" i="3"/>
  <c r="D881" i="3" s="1"/>
  <c r="E882" i="3"/>
  <c r="D882" i="3" s="1"/>
  <c r="E883" i="3"/>
  <c r="D883" i="3" s="1"/>
  <c r="E884" i="3"/>
  <c r="D884" i="3" s="1"/>
  <c r="E885" i="3"/>
  <c r="D885" i="3" s="1"/>
  <c r="E886" i="3"/>
  <c r="D886" i="3" s="1"/>
  <c r="E887" i="3"/>
  <c r="D887" i="3" s="1"/>
  <c r="E888" i="3"/>
  <c r="D888" i="3" s="1"/>
  <c r="E889" i="3"/>
  <c r="D889" i="3" s="1"/>
  <c r="E890" i="3"/>
  <c r="D890" i="3" s="1"/>
  <c r="E891" i="3"/>
  <c r="D891" i="3" s="1"/>
  <c r="E892" i="3"/>
  <c r="D892" i="3" s="1"/>
  <c r="E893" i="3"/>
  <c r="D893" i="3" s="1"/>
  <c r="E894" i="3"/>
  <c r="D894" i="3" s="1"/>
  <c r="E895" i="3"/>
  <c r="D895" i="3" s="1"/>
  <c r="E896" i="3"/>
  <c r="D896" i="3" s="1"/>
  <c r="E897" i="3"/>
  <c r="D897" i="3" s="1"/>
  <c r="E898" i="3"/>
  <c r="D898" i="3" s="1"/>
  <c r="E899" i="3"/>
  <c r="D899" i="3" s="1"/>
  <c r="E900" i="3"/>
  <c r="D900" i="3" s="1"/>
  <c r="E901" i="3"/>
  <c r="D901" i="3" s="1"/>
  <c r="E902" i="3"/>
  <c r="D902" i="3" s="1"/>
  <c r="E903" i="3"/>
  <c r="D903" i="3" s="1"/>
  <c r="E904" i="3"/>
  <c r="D904" i="3" s="1"/>
  <c r="E905" i="3"/>
  <c r="D905" i="3" s="1"/>
  <c r="E906" i="3"/>
  <c r="D906" i="3" s="1"/>
  <c r="E907" i="3"/>
  <c r="D907" i="3" s="1"/>
  <c r="E908" i="3"/>
  <c r="E909" i="3"/>
  <c r="E910" i="3"/>
  <c r="D910" i="3" s="1"/>
  <c r="E911" i="3"/>
  <c r="D911" i="3" s="1"/>
  <c r="E912" i="3"/>
  <c r="D912" i="3" s="1"/>
  <c r="E913" i="3"/>
  <c r="D913" i="3" s="1"/>
  <c r="E914" i="3"/>
  <c r="D914" i="3" s="1"/>
  <c r="E915" i="3"/>
  <c r="D915" i="3" s="1"/>
  <c r="E916" i="3"/>
  <c r="D916" i="3" s="1"/>
  <c r="E917" i="3"/>
  <c r="D917" i="3" s="1"/>
  <c r="E918" i="3"/>
  <c r="D918" i="3" s="1"/>
  <c r="E919" i="3"/>
  <c r="D919" i="3" s="1"/>
  <c r="E920" i="3"/>
  <c r="D920" i="3" s="1"/>
  <c r="E921" i="3"/>
  <c r="D921" i="3" s="1"/>
  <c r="E922" i="3"/>
  <c r="D922" i="3" s="1"/>
  <c r="E923" i="3"/>
  <c r="D923" i="3" s="1"/>
  <c r="E924" i="3"/>
  <c r="D924" i="3" s="1"/>
  <c r="E925" i="3"/>
  <c r="D925" i="3" s="1"/>
  <c r="E926" i="3"/>
  <c r="D926" i="3" s="1"/>
  <c r="E927" i="3"/>
  <c r="D927" i="3" s="1"/>
  <c r="E928" i="3"/>
  <c r="D928" i="3" s="1"/>
  <c r="E929" i="3"/>
  <c r="D929" i="3" s="1"/>
  <c r="E930" i="3"/>
  <c r="D930" i="3" s="1"/>
  <c r="E931" i="3"/>
  <c r="D931" i="3" s="1"/>
  <c r="E932" i="3"/>
  <c r="D932" i="3" s="1"/>
  <c r="E933" i="3"/>
  <c r="D933" i="3" s="1"/>
  <c r="E934" i="3"/>
  <c r="D934" i="3" s="1"/>
  <c r="E935" i="3"/>
  <c r="D935" i="3" s="1"/>
  <c r="E936" i="3"/>
  <c r="D936" i="3" s="1"/>
  <c r="E937" i="3"/>
  <c r="D937" i="3" s="1"/>
  <c r="E938" i="3"/>
  <c r="D938" i="3" s="1"/>
  <c r="E939" i="3"/>
  <c r="D939" i="3" s="1"/>
  <c r="E940" i="3"/>
  <c r="D940" i="3" s="1"/>
  <c r="E941" i="3"/>
  <c r="D941" i="3" s="1"/>
  <c r="E942" i="3"/>
  <c r="D942" i="3" s="1"/>
  <c r="E943" i="3"/>
  <c r="D943" i="3" s="1"/>
  <c r="E944" i="3"/>
  <c r="D944" i="3" s="1"/>
  <c r="E945" i="3"/>
  <c r="D945" i="3" s="1"/>
  <c r="E946" i="3"/>
  <c r="D946" i="3" s="1"/>
  <c r="E947" i="3"/>
  <c r="D947" i="3" s="1"/>
  <c r="E948" i="3"/>
  <c r="D948" i="3" s="1"/>
  <c r="E949" i="3"/>
  <c r="D949" i="3" s="1"/>
  <c r="E950" i="3"/>
  <c r="D950" i="3" s="1"/>
  <c r="E951" i="3"/>
  <c r="D951" i="3" s="1"/>
  <c r="E952" i="3"/>
  <c r="D952" i="3" s="1"/>
  <c r="E953" i="3"/>
  <c r="D953" i="3" s="1"/>
  <c r="E954" i="3"/>
  <c r="D954" i="3" s="1"/>
  <c r="E955" i="3"/>
  <c r="D955" i="3" s="1"/>
  <c r="E956" i="3"/>
  <c r="E957" i="3"/>
  <c r="E958" i="3"/>
  <c r="D958" i="3" s="1"/>
  <c r="E959" i="3"/>
  <c r="D959" i="3" s="1"/>
  <c r="E960" i="3"/>
  <c r="D960" i="3" s="1"/>
  <c r="E961" i="3"/>
  <c r="D961" i="3" s="1"/>
  <c r="E962" i="3"/>
  <c r="D962" i="3" s="1"/>
  <c r="E963" i="3"/>
  <c r="D963" i="3" s="1"/>
  <c r="E964" i="3"/>
  <c r="D964" i="3" s="1"/>
  <c r="E965" i="3"/>
  <c r="D965" i="3" s="1"/>
  <c r="E966" i="3"/>
  <c r="D966" i="3" s="1"/>
  <c r="E967" i="3"/>
  <c r="D967" i="3" s="1"/>
  <c r="E968" i="3"/>
  <c r="D968" i="3" s="1"/>
  <c r="E969" i="3"/>
  <c r="D969" i="3" s="1"/>
  <c r="E970" i="3"/>
  <c r="D970" i="3" s="1"/>
  <c r="E971" i="3"/>
  <c r="D971" i="3" s="1"/>
  <c r="E972" i="3"/>
  <c r="D972" i="3" s="1"/>
  <c r="E973" i="3"/>
  <c r="D973" i="3" s="1"/>
  <c r="E974" i="3"/>
  <c r="D974" i="3" s="1"/>
  <c r="E975" i="3"/>
  <c r="D975" i="3" s="1"/>
  <c r="E976" i="3"/>
  <c r="D976" i="3" s="1"/>
  <c r="E977" i="3"/>
  <c r="D977" i="3" s="1"/>
  <c r="E978" i="3"/>
  <c r="D978" i="3" s="1"/>
  <c r="E979" i="3"/>
  <c r="D979" i="3" s="1"/>
  <c r="E980" i="3"/>
  <c r="D980" i="3" s="1"/>
  <c r="E981" i="3"/>
  <c r="D981" i="3" s="1"/>
  <c r="E982" i="3"/>
  <c r="D982" i="3" s="1"/>
  <c r="E983" i="3"/>
  <c r="D983" i="3" s="1"/>
  <c r="E984" i="3"/>
  <c r="D984" i="3" s="1"/>
  <c r="E985" i="3"/>
  <c r="D985" i="3" s="1"/>
  <c r="E986" i="3"/>
  <c r="D986" i="3" s="1"/>
  <c r="E987" i="3"/>
  <c r="D987" i="3" s="1"/>
  <c r="E988" i="3"/>
  <c r="D988" i="3" s="1"/>
  <c r="E989" i="3"/>
  <c r="D989" i="3" s="1"/>
  <c r="E990" i="3"/>
  <c r="D990" i="3" s="1"/>
  <c r="E991" i="3"/>
  <c r="D991" i="3" s="1"/>
  <c r="E992" i="3"/>
  <c r="D992" i="3" s="1"/>
  <c r="E993" i="3"/>
  <c r="D993" i="3" s="1"/>
  <c r="E994" i="3"/>
  <c r="D994" i="3" s="1"/>
  <c r="E995" i="3"/>
  <c r="D995" i="3" s="1"/>
  <c r="E996" i="3"/>
  <c r="D996" i="3" s="1"/>
  <c r="E997" i="3"/>
  <c r="D997" i="3" s="1"/>
  <c r="E998" i="3"/>
  <c r="D998" i="3" s="1"/>
  <c r="E999" i="3"/>
  <c r="D999" i="3" s="1"/>
  <c r="E1000" i="3"/>
  <c r="D1000" i="3" s="1"/>
  <c r="E1001" i="3"/>
  <c r="D1001" i="3" s="1"/>
  <c r="E1002" i="3"/>
  <c r="D1002" i="3" s="1"/>
  <c r="E1003" i="3"/>
  <c r="D1003" i="3" s="1"/>
  <c r="E1004" i="3"/>
  <c r="E1005" i="3"/>
  <c r="E1006" i="3"/>
  <c r="D1006" i="3" s="1"/>
  <c r="E1007" i="3"/>
  <c r="D1007" i="3" s="1"/>
  <c r="E1008" i="3"/>
  <c r="D1008" i="3" s="1"/>
  <c r="E1009" i="3"/>
  <c r="D1009" i="3" s="1"/>
  <c r="E1010" i="3"/>
  <c r="D1010" i="3" s="1"/>
  <c r="E1011" i="3"/>
  <c r="D1011" i="3" s="1"/>
  <c r="E1012" i="3"/>
  <c r="D1012" i="3" s="1"/>
  <c r="E1013" i="3"/>
  <c r="D1013" i="3" s="1"/>
  <c r="E1014" i="3"/>
  <c r="D1014" i="3" s="1"/>
  <c r="E1015" i="3"/>
  <c r="D1015" i="3" s="1"/>
  <c r="E1016" i="3"/>
  <c r="D1016" i="3" s="1"/>
  <c r="E1017" i="3"/>
  <c r="D1017" i="3" s="1"/>
  <c r="E1018" i="3"/>
  <c r="D1018" i="3" s="1"/>
  <c r="E1019" i="3"/>
  <c r="D1019" i="3" s="1"/>
  <c r="E1020" i="3"/>
  <c r="D1020" i="3" s="1"/>
  <c r="E1021" i="3"/>
  <c r="D1021" i="3" s="1"/>
  <c r="E1022" i="3"/>
  <c r="D1022" i="3" s="1"/>
  <c r="E1023" i="3"/>
  <c r="D1023" i="3" s="1"/>
  <c r="E1024" i="3"/>
  <c r="D1024" i="3" s="1"/>
  <c r="E1025" i="3"/>
  <c r="D1025" i="3" s="1"/>
  <c r="E1026" i="3"/>
  <c r="D1026" i="3" s="1"/>
  <c r="E1027" i="3"/>
  <c r="D1027" i="3" s="1"/>
  <c r="E1028" i="3"/>
  <c r="D1028" i="3" s="1"/>
  <c r="E1029" i="3"/>
  <c r="D1029" i="3" s="1"/>
  <c r="E1030" i="3"/>
  <c r="D1030" i="3" s="1"/>
  <c r="E1031" i="3"/>
  <c r="D1031" i="3" s="1"/>
  <c r="E1032" i="3"/>
  <c r="D1032" i="3" s="1"/>
  <c r="E1033" i="3"/>
  <c r="D1033" i="3" s="1"/>
  <c r="E1034" i="3"/>
  <c r="D1034" i="3" s="1"/>
  <c r="E1035" i="3"/>
  <c r="E1036" i="3"/>
  <c r="E1037" i="3"/>
  <c r="E1038" i="3"/>
  <c r="E1039" i="3"/>
  <c r="E1040" i="3"/>
  <c r="D1040" i="3" s="1"/>
  <c r="E1041" i="3"/>
  <c r="D1041" i="3" s="1"/>
  <c r="E1042" i="3"/>
  <c r="D1042" i="3" s="1"/>
  <c r="E1043" i="3"/>
  <c r="D1043" i="3" s="1"/>
  <c r="E1044" i="3"/>
  <c r="D1044" i="3" s="1"/>
  <c r="E1045" i="3"/>
  <c r="D1045" i="3" s="1"/>
  <c r="E1046" i="3"/>
  <c r="D1046" i="3" s="1"/>
  <c r="E1047" i="3"/>
  <c r="D1047" i="3" s="1"/>
  <c r="E1048" i="3"/>
  <c r="D1048" i="3" s="1"/>
  <c r="E1049" i="3"/>
  <c r="D1049" i="3" s="1"/>
  <c r="E1050" i="3"/>
  <c r="D1050" i="3" s="1"/>
  <c r="E1051" i="3"/>
  <c r="D1051" i="3" s="1"/>
  <c r="E1052" i="3"/>
  <c r="D1052" i="3" s="1"/>
  <c r="E1053" i="3"/>
  <c r="D1053" i="3" s="1"/>
  <c r="E1054" i="3"/>
  <c r="D1054" i="3" s="1"/>
  <c r="E1055" i="3"/>
  <c r="D1055" i="3" s="1"/>
  <c r="E1056" i="3"/>
  <c r="D1056" i="3" s="1"/>
  <c r="E1057" i="3"/>
  <c r="D1057" i="3" s="1"/>
  <c r="E1058" i="3"/>
  <c r="D1058" i="3" s="1"/>
  <c r="E1059" i="3"/>
  <c r="E1060" i="3"/>
  <c r="E1061" i="3"/>
  <c r="E1062" i="3"/>
  <c r="E1063" i="3"/>
  <c r="E1064" i="3"/>
  <c r="D1064" i="3" s="1"/>
  <c r="E1065" i="3"/>
  <c r="D1065" i="3" s="1"/>
  <c r="E1066" i="3"/>
  <c r="D1066" i="3" s="1"/>
  <c r="E1067" i="3"/>
  <c r="D1067" i="3" s="1"/>
  <c r="E1068" i="3"/>
  <c r="D1068" i="3" s="1"/>
  <c r="E1069" i="3"/>
  <c r="D1069" i="3" s="1"/>
  <c r="E1070" i="3"/>
  <c r="D1070" i="3" s="1"/>
  <c r="E1071" i="3"/>
  <c r="D1071" i="3" s="1"/>
  <c r="E1072" i="3"/>
  <c r="D1072" i="3" s="1"/>
  <c r="E1073" i="3"/>
  <c r="D1073" i="3" s="1"/>
  <c r="E1074" i="3"/>
  <c r="D1074" i="3" s="1"/>
  <c r="E1075" i="3"/>
  <c r="D1075" i="3" s="1"/>
  <c r="E1076" i="3"/>
  <c r="D1076" i="3" s="1"/>
  <c r="E1077" i="3"/>
  <c r="D1077" i="3" s="1"/>
  <c r="E1078" i="3"/>
  <c r="D1078" i="3" s="1"/>
  <c r="E1079" i="3"/>
  <c r="D1079" i="3" s="1"/>
  <c r="E1080" i="3"/>
  <c r="D1080" i="3" s="1"/>
  <c r="E1081" i="3"/>
  <c r="D1081" i="3" s="1"/>
  <c r="E1082" i="3"/>
  <c r="D1082" i="3" s="1"/>
  <c r="E1083" i="3"/>
  <c r="E1084" i="3"/>
  <c r="E1085" i="3"/>
  <c r="E1086" i="3"/>
  <c r="E1087" i="3"/>
  <c r="E1088" i="3"/>
  <c r="D1088" i="3" s="1"/>
  <c r="E1089" i="3"/>
  <c r="D1089" i="3" s="1"/>
  <c r="E1090" i="3"/>
  <c r="D1090" i="3" s="1"/>
  <c r="E1091" i="3"/>
  <c r="D1091" i="3" s="1"/>
  <c r="E1092" i="3"/>
  <c r="D1092" i="3" s="1"/>
  <c r="E1093" i="3"/>
  <c r="D1093" i="3" s="1"/>
  <c r="E1094" i="3"/>
  <c r="D1094" i="3" s="1"/>
  <c r="E1095" i="3"/>
  <c r="D1095" i="3" s="1"/>
  <c r="E1096" i="3"/>
  <c r="D1096" i="3" s="1"/>
  <c r="E1097" i="3"/>
  <c r="D1097" i="3" s="1"/>
  <c r="E1098" i="3"/>
  <c r="D1098" i="3" s="1"/>
  <c r="E1099" i="3"/>
  <c r="D1099" i="3" s="1"/>
  <c r="E1100" i="3"/>
  <c r="D1100" i="3" s="1"/>
  <c r="E1101" i="3"/>
  <c r="D1101" i="3" s="1"/>
  <c r="E1102" i="3"/>
  <c r="D1102" i="3" s="1"/>
  <c r="E1103" i="3"/>
  <c r="D1103" i="3" s="1"/>
  <c r="E1104" i="3"/>
  <c r="D1104" i="3" s="1"/>
  <c r="E1105" i="3"/>
  <c r="D1105" i="3" s="1"/>
  <c r="E1106" i="3"/>
  <c r="D1106" i="3" s="1"/>
  <c r="E1107" i="3"/>
  <c r="E1108" i="3"/>
  <c r="E1109" i="3"/>
  <c r="E1110" i="3"/>
  <c r="E1111" i="3"/>
  <c r="E1112" i="3"/>
  <c r="D1112" i="3" s="1"/>
  <c r="E1113" i="3"/>
  <c r="D1113" i="3" s="1"/>
  <c r="E1114" i="3"/>
  <c r="D1114" i="3" s="1"/>
  <c r="E1115" i="3"/>
  <c r="D1115" i="3" s="1"/>
  <c r="E1116" i="3"/>
  <c r="D1116" i="3" s="1"/>
  <c r="E1117" i="3"/>
  <c r="D1117" i="3" s="1"/>
  <c r="E1118" i="3"/>
  <c r="D1118" i="3" s="1"/>
  <c r="E1119" i="3"/>
  <c r="D1119" i="3" s="1"/>
  <c r="E1120" i="3"/>
  <c r="D1120" i="3" s="1"/>
  <c r="E1121" i="3"/>
  <c r="D1121" i="3" s="1"/>
  <c r="E1122" i="3"/>
  <c r="D1122" i="3" s="1"/>
  <c r="E1123" i="3"/>
  <c r="D1123" i="3" s="1"/>
  <c r="E1124" i="3"/>
  <c r="D1124" i="3" s="1"/>
  <c r="E1125" i="3"/>
  <c r="D1125" i="3" s="1"/>
  <c r="E1126" i="3"/>
  <c r="D1126" i="3" s="1"/>
  <c r="E1127" i="3"/>
  <c r="D1127" i="3" s="1"/>
  <c r="E1128" i="3"/>
  <c r="D1128" i="3" s="1"/>
  <c r="E1129" i="3"/>
  <c r="D1129" i="3" s="1"/>
  <c r="E1130" i="3"/>
  <c r="D1130" i="3" s="1"/>
  <c r="E1131" i="3"/>
  <c r="E1132" i="3"/>
  <c r="E1133" i="3"/>
  <c r="E1134" i="3"/>
  <c r="E1135" i="3"/>
  <c r="E1136" i="3"/>
  <c r="D1136" i="3" s="1"/>
  <c r="E1137" i="3"/>
  <c r="D1137" i="3" s="1"/>
  <c r="E1138" i="3"/>
  <c r="D1138" i="3" s="1"/>
  <c r="E1139" i="3"/>
  <c r="D1139" i="3" s="1"/>
  <c r="E1140" i="3"/>
  <c r="D1140" i="3" s="1"/>
  <c r="E1141" i="3"/>
  <c r="D1141" i="3" s="1"/>
  <c r="E1142" i="3"/>
  <c r="D1142" i="3" s="1"/>
  <c r="E1143" i="3"/>
  <c r="D1143" i="3" s="1"/>
  <c r="E1144" i="3"/>
  <c r="D1144" i="3" s="1"/>
  <c r="E1145" i="3"/>
  <c r="D1145" i="3" s="1"/>
  <c r="E1146" i="3"/>
  <c r="D1146" i="3" s="1"/>
  <c r="E1147" i="3"/>
  <c r="D1147" i="3" s="1"/>
  <c r="E1148" i="3"/>
  <c r="D1148" i="3" s="1"/>
  <c r="E1149" i="3"/>
  <c r="D1149" i="3" s="1"/>
  <c r="E1150" i="3"/>
  <c r="D1150" i="3" s="1"/>
  <c r="E1151" i="3"/>
  <c r="D1151" i="3" s="1"/>
  <c r="E1152" i="3"/>
  <c r="D1152" i="3" s="1"/>
  <c r="E1153" i="3"/>
  <c r="D1153" i="3" s="1"/>
  <c r="E1154" i="3"/>
  <c r="D1154" i="3" s="1"/>
  <c r="E1155" i="3"/>
  <c r="E1156" i="3"/>
  <c r="E1157" i="3"/>
  <c r="E1158" i="3"/>
  <c r="E1159" i="3"/>
  <c r="E1160" i="3"/>
  <c r="D1160" i="3" s="1"/>
  <c r="E1161" i="3"/>
  <c r="D1161" i="3" s="1"/>
  <c r="E1162" i="3"/>
  <c r="D1162" i="3" s="1"/>
  <c r="E1163" i="3"/>
  <c r="D1163" i="3" s="1"/>
  <c r="E1164" i="3"/>
  <c r="D1164" i="3" s="1"/>
  <c r="E1165" i="3"/>
  <c r="D1165" i="3" s="1"/>
  <c r="E1166" i="3"/>
  <c r="D1166" i="3" s="1"/>
  <c r="E1167" i="3"/>
  <c r="D1167" i="3" s="1"/>
  <c r="E1168" i="3"/>
  <c r="D1168" i="3" s="1"/>
  <c r="E1169" i="3"/>
  <c r="D1169" i="3" s="1"/>
  <c r="E1170" i="3"/>
  <c r="D1170" i="3" s="1"/>
  <c r="E1171" i="3"/>
  <c r="D1171" i="3" s="1"/>
  <c r="E1172" i="3"/>
  <c r="D1172" i="3" s="1"/>
  <c r="E1173" i="3"/>
  <c r="D1173" i="3" s="1"/>
  <c r="E1174" i="3"/>
  <c r="D1174" i="3" s="1"/>
  <c r="E1175" i="3"/>
  <c r="D1175" i="3" s="1"/>
  <c r="E1176" i="3"/>
  <c r="D1176" i="3" s="1"/>
  <c r="E1177" i="3"/>
  <c r="D1177" i="3" s="1"/>
  <c r="E1178" i="3"/>
  <c r="D1178" i="3" s="1"/>
  <c r="E1179" i="3"/>
  <c r="E1180" i="3"/>
  <c r="E1181" i="3"/>
  <c r="E1182" i="3"/>
  <c r="E1183" i="3"/>
  <c r="E1184" i="3"/>
  <c r="D1184" i="3" s="1"/>
  <c r="E1185" i="3"/>
  <c r="D1185" i="3" s="1"/>
  <c r="E1186" i="3"/>
  <c r="D1186" i="3" s="1"/>
  <c r="E1187" i="3"/>
  <c r="D1187" i="3" s="1"/>
  <c r="E1188" i="3"/>
  <c r="D1188" i="3" s="1"/>
  <c r="E1189" i="3"/>
  <c r="D1189" i="3" s="1"/>
  <c r="E1190" i="3"/>
  <c r="D1190" i="3" s="1"/>
  <c r="E1191" i="3"/>
  <c r="D1191" i="3" s="1"/>
  <c r="E1192" i="3"/>
  <c r="D1192" i="3" s="1"/>
  <c r="E1193" i="3"/>
  <c r="D1193" i="3" s="1"/>
  <c r="E1194" i="3"/>
  <c r="D1194" i="3" s="1"/>
  <c r="E1195" i="3"/>
  <c r="D1195" i="3" s="1"/>
  <c r="E1196" i="3"/>
  <c r="D1196" i="3" s="1"/>
  <c r="E1197" i="3"/>
  <c r="D1197" i="3" s="1"/>
  <c r="E1198" i="3"/>
  <c r="D1198" i="3" s="1"/>
  <c r="E1199" i="3"/>
  <c r="D1199" i="3" s="1"/>
  <c r="E1200" i="3"/>
  <c r="D1200" i="3" s="1"/>
  <c r="E1201" i="3"/>
  <c r="D1201" i="3" s="1"/>
  <c r="E1202" i="3"/>
  <c r="D1202" i="3" s="1"/>
  <c r="E1203" i="3"/>
  <c r="E1204" i="3"/>
  <c r="E1205" i="3"/>
  <c r="E1206" i="3"/>
  <c r="E1207" i="3"/>
  <c r="E1208" i="3"/>
  <c r="D1208" i="3" s="1"/>
  <c r="E1209" i="3"/>
  <c r="D1209" i="3" s="1"/>
  <c r="E1210" i="3"/>
  <c r="D1210" i="3" s="1"/>
  <c r="E1211" i="3"/>
  <c r="D1211" i="3" s="1"/>
  <c r="E1212" i="3"/>
  <c r="D1212" i="3" s="1"/>
  <c r="E1213" i="3"/>
  <c r="D1213" i="3" s="1"/>
  <c r="E1214" i="3"/>
  <c r="D1214" i="3" s="1"/>
  <c r="E1215" i="3"/>
  <c r="D1215" i="3" s="1"/>
  <c r="E1216" i="3"/>
  <c r="D1216" i="3" s="1"/>
  <c r="E1217" i="3"/>
  <c r="D1217" i="3" s="1"/>
  <c r="E1218" i="3"/>
  <c r="D1218" i="3" s="1"/>
  <c r="E1219" i="3"/>
  <c r="D1219" i="3" s="1"/>
  <c r="E1220" i="3"/>
  <c r="D1220" i="3" s="1"/>
  <c r="E1221" i="3"/>
  <c r="D1221" i="3" s="1"/>
  <c r="E1222" i="3"/>
  <c r="D1222" i="3" s="1"/>
  <c r="E1223" i="3"/>
  <c r="D1223" i="3" s="1"/>
  <c r="E1224" i="3"/>
  <c r="D1224" i="3" s="1"/>
  <c r="E1225" i="3"/>
  <c r="D1225" i="3" s="1"/>
  <c r="E1226" i="3"/>
  <c r="D1226" i="3" s="1"/>
  <c r="E1227" i="3"/>
  <c r="E1228" i="3"/>
  <c r="E1229" i="3"/>
  <c r="E1230" i="3"/>
  <c r="E1231" i="3"/>
  <c r="E1232" i="3"/>
  <c r="D1232" i="3" s="1"/>
  <c r="E1233" i="3"/>
  <c r="D1233" i="3" s="1"/>
  <c r="E1234" i="3"/>
  <c r="D1234" i="3" s="1"/>
  <c r="E1235" i="3"/>
  <c r="D1235" i="3" s="1"/>
  <c r="E1236" i="3"/>
  <c r="D1236" i="3" s="1"/>
  <c r="E1237" i="3"/>
  <c r="D1237" i="3" s="1"/>
  <c r="E1238" i="3"/>
  <c r="D1238" i="3" s="1"/>
  <c r="E1239" i="3"/>
  <c r="D1239" i="3" s="1"/>
  <c r="E1240" i="3"/>
  <c r="D1240" i="3" s="1"/>
  <c r="E1241" i="3"/>
  <c r="D1241" i="3" s="1"/>
  <c r="E1242" i="3"/>
  <c r="D1242" i="3" s="1"/>
  <c r="E1243" i="3"/>
  <c r="D1243" i="3" s="1"/>
  <c r="E1244" i="3"/>
  <c r="D1244" i="3" s="1"/>
  <c r="E1245" i="3"/>
  <c r="D1245" i="3" s="1"/>
  <c r="E1246" i="3"/>
  <c r="D1246" i="3" s="1"/>
  <c r="E1247" i="3"/>
  <c r="D1247" i="3" s="1"/>
  <c r="E1248" i="3"/>
  <c r="D1248" i="3" s="1"/>
  <c r="E1249" i="3"/>
  <c r="D1249" i="3" s="1"/>
  <c r="E1250" i="3"/>
  <c r="D1250" i="3" s="1"/>
  <c r="E1251" i="3"/>
  <c r="E1252" i="3"/>
  <c r="E1253" i="3"/>
  <c r="E1254" i="3"/>
  <c r="E1255" i="3"/>
  <c r="E1256" i="3"/>
  <c r="D1256" i="3" s="1"/>
  <c r="E1257" i="3"/>
  <c r="D1257" i="3" s="1"/>
  <c r="E1258" i="3"/>
  <c r="D1258" i="3" s="1"/>
  <c r="E1259" i="3"/>
  <c r="D1259" i="3" s="1"/>
  <c r="E1260" i="3"/>
  <c r="D1260" i="3" s="1"/>
  <c r="E1261" i="3"/>
  <c r="D1261" i="3" s="1"/>
  <c r="E1262" i="3"/>
  <c r="D1262" i="3" s="1"/>
  <c r="E1263" i="3"/>
  <c r="D1263" i="3" s="1"/>
  <c r="E1264" i="3"/>
  <c r="D1264" i="3" s="1"/>
  <c r="E1265" i="3"/>
  <c r="D1265" i="3" s="1"/>
  <c r="E1266" i="3"/>
  <c r="D1266" i="3" s="1"/>
  <c r="E1267" i="3"/>
  <c r="D1267" i="3" s="1"/>
  <c r="E1268" i="3"/>
  <c r="D1268" i="3" s="1"/>
  <c r="E1269" i="3"/>
  <c r="D1269" i="3" s="1"/>
  <c r="E1270" i="3"/>
  <c r="D1270" i="3" s="1"/>
  <c r="E1271" i="3"/>
  <c r="D1271" i="3" s="1"/>
  <c r="E1272" i="3"/>
  <c r="D1272" i="3" s="1"/>
  <c r="E1273" i="3"/>
  <c r="D1273" i="3" s="1"/>
  <c r="E1274" i="3"/>
  <c r="D1274" i="3" s="1"/>
  <c r="E1275" i="3"/>
  <c r="E1276" i="3"/>
  <c r="E1277" i="3"/>
  <c r="E1278" i="3"/>
  <c r="E1279" i="3"/>
  <c r="E1280" i="3"/>
  <c r="D1280" i="3" s="1"/>
  <c r="E1281" i="3"/>
  <c r="D1281" i="3" s="1"/>
  <c r="E1282" i="3"/>
  <c r="D1282" i="3" s="1"/>
  <c r="E1283" i="3"/>
  <c r="D1283" i="3" s="1"/>
  <c r="E1284" i="3"/>
  <c r="D1284" i="3" s="1"/>
  <c r="E1285" i="3"/>
  <c r="D1285" i="3" s="1"/>
  <c r="E1286" i="3"/>
  <c r="D1286" i="3" s="1"/>
  <c r="E1287" i="3"/>
  <c r="D1287" i="3" s="1"/>
  <c r="E1288" i="3"/>
  <c r="D1288" i="3" s="1"/>
  <c r="E1289" i="3"/>
  <c r="D1289" i="3" s="1"/>
  <c r="E1290" i="3"/>
  <c r="D1290" i="3" s="1"/>
  <c r="E1291" i="3"/>
  <c r="D1291" i="3" s="1"/>
  <c r="E1292" i="3"/>
  <c r="D1292" i="3" s="1"/>
  <c r="E1293" i="3"/>
  <c r="D1293" i="3" s="1"/>
  <c r="E1294" i="3"/>
  <c r="D1294" i="3" s="1"/>
  <c r="E1295" i="3"/>
  <c r="D1295" i="3" s="1"/>
  <c r="E1296" i="3"/>
  <c r="D1296" i="3" s="1"/>
  <c r="E1297" i="3"/>
  <c r="D1297" i="3" s="1"/>
  <c r="E1298" i="3"/>
  <c r="D1298" i="3" s="1"/>
  <c r="E1299" i="3"/>
  <c r="E1300" i="3"/>
  <c r="E1301" i="3"/>
  <c r="E1302" i="3"/>
  <c r="E1303" i="3"/>
  <c r="E1304" i="3"/>
  <c r="D1304" i="3" s="1"/>
  <c r="E1305" i="3"/>
  <c r="D1305" i="3" s="1"/>
  <c r="E1306" i="3"/>
  <c r="D1306" i="3" s="1"/>
  <c r="E1307" i="3"/>
  <c r="D1307" i="3" s="1"/>
  <c r="E1308" i="3"/>
  <c r="D1308" i="3" s="1"/>
  <c r="E1309" i="3"/>
  <c r="D1309" i="3" s="1"/>
  <c r="E1310" i="3"/>
  <c r="D1310" i="3" s="1"/>
  <c r="E1311" i="3"/>
  <c r="D1311" i="3" s="1"/>
  <c r="E1312" i="3"/>
  <c r="D1312" i="3" s="1"/>
  <c r="E1313" i="3"/>
  <c r="D1313" i="3" s="1"/>
  <c r="E1314" i="3"/>
  <c r="D1314" i="3" s="1"/>
  <c r="E1315" i="3"/>
  <c r="D1315" i="3" s="1"/>
  <c r="E1316" i="3"/>
  <c r="D1316" i="3" s="1"/>
  <c r="E1317" i="3"/>
  <c r="D1317" i="3" s="1"/>
  <c r="E1318" i="3"/>
  <c r="D1318" i="3" s="1"/>
  <c r="E1319" i="3"/>
  <c r="D1319" i="3" s="1"/>
  <c r="E1320" i="3"/>
  <c r="D1320" i="3" s="1"/>
  <c r="E1321" i="3"/>
  <c r="D1321" i="3" s="1"/>
  <c r="E1322" i="3"/>
  <c r="D1322" i="3" s="1"/>
  <c r="E1323" i="3"/>
  <c r="E1324" i="3"/>
  <c r="E1325" i="3"/>
  <c r="E1326" i="3"/>
  <c r="E1327" i="3"/>
  <c r="E1328" i="3"/>
  <c r="D1328" i="3" s="1"/>
  <c r="E1329" i="3"/>
  <c r="D1329" i="3" s="1"/>
  <c r="E1330" i="3"/>
  <c r="D1330" i="3" s="1"/>
  <c r="E1331" i="3"/>
  <c r="D1331" i="3" s="1"/>
  <c r="E1332" i="3"/>
  <c r="D1332" i="3" s="1"/>
  <c r="E1333" i="3"/>
  <c r="D1333" i="3" s="1"/>
  <c r="E1334" i="3"/>
  <c r="D1334" i="3" s="1"/>
  <c r="E1335" i="3"/>
  <c r="D1335" i="3" s="1"/>
  <c r="E1336" i="3"/>
  <c r="D1336" i="3" s="1"/>
  <c r="E1337" i="3"/>
  <c r="D1337" i="3" s="1"/>
  <c r="E1338" i="3"/>
  <c r="D1338" i="3" s="1"/>
  <c r="E1339" i="3"/>
  <c r="D1339" i="3" s="1"/>
  <c r="E1340" i="3"/>
  <c r="D1340" i="3" s="1"/>
  <c r="E1341" i="3"/>
  <c r="D1341" i="3" s="1"/>
  <c r="E1342" i="3"/>
  <c r="D1342" i="3" s="1"/>
  <c r="E1343" i="3"/>
  <c r="D1343" i="3" s="1"/>
  <c r="E1344" i="3"/>
  <c r="D1344" i="3" s="1"/>
  <c r="E1345" i="3"/>
  <c r="D1345" i="3" s="1"/>
  <c r="E1346" i="3"/>
  <c r="D1346" i="3" s="1"/>
  <c r="E1347" i="3"/>
  <c r="E1348" i="3"/>
  <c r="E1349" i="3"/>
  <c r="E1350" i="3"/>
  <c r="E1351" i="3"/>
  <c r="E1352" i="3"/>
  <c r="D1352" i="3" s="1"/>
  <c r="E1353" i="3"/>
  <c r="D1353" i="3" s="1"/>
  <c r="E1354" i="3"/>
  <c r="D1354" i="3" s="1"/>
  <c r="E1355" i="3"/>
  <c r="D1355" i="3" s="1"/>
  <c r="E1356" i="3"/>
  <c r="D1356" i="3" s="1"/>
  <c r="E1357" i="3"/>
  <c r="D1357" i="3" s="1"/>
  <c r="E1358" i="3"/>
  <c r="D1358" i="3" s="1"/>
  <c r="E1359" i="3"/>
  <c r="D1359" i="3" s="1"/>
  <c r="E1360" i="3"/>
  <c r="D1360" i="3" s="1"/>
  <c r="E1361" i="3"/>
  <c r="D1361" i="3" s="1"/>
  <c r="E1362" i="3"/>
  <c r="D1362" i="3" s="1"/>
  <c r="E1363" i="3"/>
  <c r="D1363" i="3" s="1"/>
  <c r="E1364" i="3"/>
  <c r="D1364" i="3" s="1"/>
  <c r="E1365" i="3"/>
  <c r="D1365" i="3" s="1"/>
  <c r="E1366" i="3"/>
  <c r="D1366" i="3" s="1"/>
  <c r="E1367" i="3"/>
  <c r="D1367" i="3" s="1"/>
  <c r="E1368" i="3"/>
  <c r="D1368" i="3" s="1"/>
  <c r="E1369" i="3"/>
  <c r="D1369" i="3" s="1"/>
  <c r="E1370" i="3"/>
  <c r="D1370" i="3" s="1"/>
  <c r="E1371" i="3"/>
  <c r="E1372" i="3"/>
  <c r="E1373" i="3"/>
  <c r="E1374" i="3"/>
  <c r="E1375" i="3"/>
  <c r="E1376" i="3"/>
  <c r="D1376" i="3" s="1"/>
  <c r="E1377" i="3"/>
  <c r="D1377" i="3" s="1"/>
  <c r="E1378" i="3"/>
  <c r="D1378" i="3" s="1"/>
  <c r="E1379" i="3"/>
  <c r="D1379" i="3" s="1"/>
  <c r="E1380" i="3"/>
  <c r="D1380" i="3" s="1"/>
  <c r="E1381" i="3"/>
  <c r="D1381" i="3" s="1"/>
  <c r="E1382" i="3"/>
  <c r="D1382" i="3" s="1"/>
  <c r="E1383" i="3"/>
  <c r="D1383" i="3" s="1"/>
  <c r="E1384" i="3"/>
  <c r="D1384" i="3" s="1"/>
  <c r="E1385" i="3"/>
  <c r="D1385" i="3" s="1"/>
  <c r="E1386" i="3"/>
  <c r="D1386" i="3" s="1"/>
  <c r="E1387" i="3"/>
  <c r="D1387" i="3" s="1"/>
  <c r="E1388" i="3"/>
  <c r="D1388" i="3" s="1"/>
  <c r="E1389" i="3"/>
  <c r="D1389" i="3" s="1"/>
  <c r="E1390" i="3"/>
  <c r="D1390" i="3" s="1"/>
  <c r="E1391" i="3"/>
  <c r="D1391" i="3" s="1"/>
  <c r="E1392" i="3"/>
  <c r="D1392" i="3" s="1"/>
  <c r="E1393" i="3"/>
  <c r="D1393" i="3" s="1"/>
  <c r="E1394" i="3"/>
  <c r="D1394" i="3" s="1"/>
  <c r="E1395" i="3"/>
  <c r="E1396" i="3"/>
  <c r="E1397" i="3"/>
  <c r="E1398" i="3"/>
  <c r="E1399" i="3"/>
  <c r="E1400" i="3"/>
  <c r="D1400" i="3" s="1"/>
  <c r="E1401" i="3"/>
  <c r="D1401" i="3" s="1"/>
  <c r="E1402" i="3"/>
  <c r="D1402" i="3" s="1"/>
  <c r="E1403" i="3"/>
  <c r="D1403" i="3" s="1"/>
  <c r="E1404" i="3"/>
  <c r="D1404" i="3" s="1"/>
  <c r="E1405" i="3"/>
  <c r="D1405" i="3" s="1"/>
  <c r="E1406" i="3"/>
  <c r="D1406" i="3" s="1"/>
  <c r="E1407" i="3"/>
  <c r="D1407" i="3" s="1"/>
  <c r="E1408" i="3"/>
  <c r="D1408" i="3" s="1"/>
  <c r="E1409" i="3"/>
  <c r="D1409" i="3" s="1"/>
  <c r="E1410" i="3"/>
  <c r="D1410" i="3" s="1"/>
  <c r="E1411" i="3"/>
  <c r="D1411" i="3" s="1"/>
  <c r="E1412" i="3"/>
  <c r="D1412" i="3" s="1"/>
  <c r="E1413" i="3"/>
  <c r="D1413" i="3" s="1"/>
  <c r="E1414" i="3"/>
  <c r="D1414" i="3" s="1"/>
  <c r="E1415" i="3"/>
  <c r="D1415" i="3" s="1"/>
  <c r="E1416" i="3"/>
  <c r="D1416" i="3" s="1"/>
  <c r="E1417" i="3"/>
  <c r="D1417" i="3" s="1"/>
  <c r="E1418" i="3"/>
  <c r="D1418" i="3" s="1"/>
  <c r="E1419" i="3"/>
  <c r="E1420" i="3"/>
  <c r="E1421" i="3"/>
  <c r="E1422" i="3"/>
  <c r="E1423" i="3"/>
  <c r="E1424" i="3"/>
  <c r="D1424" i="3" s="1"/>
  <c r="E1425" i="3"/>
  <c r="D1425" i="3" s="1"/>
  <c r="E1426" i="3"/>
  <c r="D1426" i="3" s="1"/>
  <c r="E1427" i="3"/>
  <c r="D1427" i="3" s="1"/>
  <c r="E1428" i="3"/>
  <c r="D1428" i="3" s="1"/>
  <c r="E1429" i="3"/>
  <c r="D1429" i="3" s="1"/>
  <c r="E1430" i="3"/>
  <c r="D1430" i="3" s="1"/>
  <c r="E1431" i="3"/>
  <c r="D1431" i="3" s="1"/>
  <c r="E1432" i="3"/>
  <c r="D1432" i="3" s="1"/>
  <c r="E1433" i="3"/>
  <c r="D1433" i="3" s="1"/>
  <c r="E1434" i="3"/>
  <c r="D1434" i="3" s="1"/>
  <c r="E1435" i="3"/>
  <c r="D1435" i="3" s="1"/>
  <c r="E1436" i="3"/>
  <c r="D1436" i="3" s="1"/>
  <c r="E1437" i="3"/>
  <c r="D1437" i="3" s="1"/>
  <c r="E1438" i="3"/>
  <c r="D1438" i="3" s="1"/>
  <c r="E1439" i="3"/>
  <c r="D1439" i="3" s="1"/>
  <c r="E1440" i="3"/>
  <c r="D1440" i="3" s="1"/>
  <c r="E1441" i="3"/>
  <c r="D1441" i="3" s="1"/>
  <c r="E1442" i="3"/>
  <c r="D1442" i="3" s="1"/>
  <c r="E1443" i="3"/>
  <c r="E1444" i="3"/>
  <c r="E1445" i="3"/>
  <c r="E1446" i="3"/>
  <c r="E1447" i="3"/>
  <c r="E1448" i="3"/>
  <c r="D1448" i="3" s="1"/>
  <c r="E1449" i="3"/>
  <c r="D1449" i="3" s="1"/>
  <c r="E1450" i="3"/>
  <c r="D1450" i="3" s="1"/>
  <c r="E1451" i="3"/>
  <c r="D1451" i="3" s="1"/>
  <c r="E1452" i="3"/>
  <c r="D1452" i="3" s="1"/>
  <c r="E1453" i="3"/>
  <c r="D1453" i="3" s="1"/>
  <c r="E1454" i="3"/>
  <c r="D1454" i="3" s="1"/>
  <c r="E1455" i="3"/>
  <c r="D1455" i="3" s="1"/>
  <c r="E1456" i="3"/>
  <c r="D1456" i="3" s="1"/>
  <c r="E1457" i="3"/>
  <c r="D1457" i="3" s="1"/>
  <c r="E1458" i="3"/>
  <c r="D1458" i="3" s="1"/>
  <c r="E1459" i="3"/>
  <c r="D1459" i="3" s="1"/>
  <c r="E1460" i="3"/>
  <c r="D1460" i="3" s="1"/>
  <c r="E1461" i="3"/>
  <c r="D1461" i="3" s="1"/>
  <c r="E1462" i="3"/>
  <c r="D1462" i="3" s="1"/>
  <c r="E1463" i="3"/>
  <c r="D1463" i="3" s="1"/>
  <c r="E1464" i="3"/>
  <c r="D1464" i="3" s="1"/>
  <c r="E1465" i="3"/>
  <c r="D1465" i="3" s="1"/>
  <c r="E1466" i="3"/>
  <c r="D1466" i="3" s="1"/>
  <c r="E1467" i="3"/>
  <c r="E1468" i="3"/>
  <c r="E1469" i="3"/>
  <c r="E1470" i="3"/>
  <c r="E1471" i="3"/>
  <c r="E1472" i="3"/>
  <c r="D1472" i="3" s="1"/>
  <c r="E1473" i="3"/>
  <c r="D1473" i="3" s="1"/>
  <c r="E1474" i="3"/>
  <c r="D1474" i="3" s="1"/>
  <c r="E1475" i="3"/>
  <c r="D1475" i="3" s="1"/>
  <c r="E1476" i="3"/>
  <c r="D1476" i="3" s="1"/>
  <c r="E1477" i="3"/>
  <c r="D1477" i="3" s="1"/>
  <c r="E1478" i="3"/>
  <c r="D1478" i="3" s="1"/>
  <c r="E1479" i="3"/>
  <c r="D1479" i="3" s="1"/>
  <c r="E1480" i="3"/>
  <c r="D1480" i="3" s="1"/>
  <c r="E1481" i="3"/>
  <c r="D1481" i="3" s="1"/>
  <c r="E1482" i="3"/>
  <c r="D1482" i="3" s="1"/>
  <c r="E1483" i="3"/>
  <c r="D1483" i="3" s="1"/>
  <c r="E1484" i="3"/>
  <c r="D1484" i="3" s="1"/>
  <c r="E1485" i="3"/>
  <c r="D1485" i="3" s="1"/>
  <c r="E1486" i="3"/>
  <c r="D1486" i="3" s="1"/>
  <c r="E1487" i="3"/>
  <c r="D1487" i="3" s="1"/>
  <c r="E1488" i="3"/>
  <c r="D1488" i="3" s="1"/>
  <c r="E1489" i="3"/>
  <c r="D1489" i="3" s="1"/>
  <c r="E1490" i="3"/>
  <c r="D1490" i="3" s="1"/>
  <c r="E1491" i="3"/>
  <c r="E1492" i="3"/>
  <c r="E1493" i="3"/>
  <c r="E1494" i="3"/>
  <c r="E1495" i="3"/>
  <c r="E1496" i="3"/>
  <c r="D1496" i="3" s="1"/>
  <c r="E1497" i="3"/>
  <c r="D1497" i="3" s="1"/>
  <c r="E1498" i="3"/>
  <c r="D1498" i="3" s="1"/>
  <c r="E1499" i="3"/>
  <c r="D1499" i="3" s="1"/>
  <c r="E1500" i="3"/>
  <c r="D1500" i="3" s="1"/>
  <c r="E1501" i="3"/>
  <c r="D1501" i="3" s="1"/>
  <c r="E1502" i="3"/>
  <c r="D1502" i="3" s="1"/>
  <c r="E1503" i="3"/>
  <c r="D1503" i="3" s="1"/>
  <c r="E1504" i="3"/>
  <c r="D1504" i="3" s="1"/>
  <c r="E1505" i="3"/>
  <c r="D1505" i="3" s="1"/>
  <c r="E1506" i="3"/>
  <c r="D1506" i="3" s="1"/>
  <c r="E1507" i="3"/>
  <c r="D1507" i="3" s="1"/>
  <c r="E1508" i="3"/>
  <c r="D1508" i="3" s="1"/>
  <c r="E1509" i="3"/>
  <c r="D1509" i="3" s="1"/>
  <c r="E1510" i="3"/>
  <c r="D1510" i="3" s="1"/>
  <c r="E1511" i="3"/>
  <c r="D1511" i="3" s="1"/>
  <c r="E1512" i="3"/>
  <c r="D1512" i="3" s="1"/>
  <c r="E1513" i="3"/>
  <c r="D1513" i="3" s="1"/>
  <c r="E1514" i="3"/>
  <c r="D1514" i="3" s="1"/>
  <c r="E1515" i="3"/>
  <c r="E1516" i="3"/>
  <c r="E1517" i="3"/>
  <c r="E1518" i="3"/>
  <c r="E1519" i="3"/>
  <c r="E1520" i="3"/>
  <c r="D1520" i="3" s="1"/>
  <c r="E1521" i="3"/>
  <c r="D1521" i="3" s="1"/>
  <c r="E1522" i="3"/>
  <c r="D1522" i="3" s="1"/>
  <c r="E1523" i="3"/>
  <c r="D1523" i="3" s="1"/>
  <c r="E1524" i="3"/>
  <c r="D1524" i="3" s="1"/>
  <c r="E1525" i="3"/>
  <c r="D1525" i="3" s="1"/>
  <c r="E1526" i="3"/>
  <c r="D1526" i="3" s="1"/>
  <c r="E1527" i="3"/>
  <c r="D1527" i="3" s="1"/>
  <c r="E1528" i="3"/>
  <c r="D1528" i="3" s="1"/>
  <c r="E1529" i="3"/>
  <c r="D1529" i="3" s="1"/>
  <c r="E1530" i="3"/>
  <c r="D1530" i="3" s="1"/>
  <c r="E1531" i="3"/>
  <c r="D1531" i="3" s="1"/>
  <c r="E1532" i="3"/>
  <c r="D1532" i="3" s="1"/>
  <c r="E1533" i="3"/>
  <c r="D1533" i="3" s="1"/>
  <c r="E1534" i="3"/>
  <c r="D1534" i="3" s="1"/>
  <c r="E1535" i="3"/>
  <c r="D1535" i="3" s="1"/>
  <c r="E1536" i="3"/>
  <c r="D1536" i="3" s="1"/>
  <c r="E1537" i="3"/>
  <c r="D1537" i="3" s="1"/>
  <c r="E1538" i="3"/>
  <c r="D1538" i="3" s="1"/>
  <c r="E1539" i="3"/>
  <c r="E1540" i="3"/>
  <c r="E1541" i="3"/>
  <c r="E1542" i="3"/>
  <c r="E1543" i="3"/>
  <c r="E1544" i="3"/>
  <c r="D1544" i="3" s="1"/>
  <c r="E1545" i="3"/>
  <c r="D1545" i="3" s="1"/>
  <c r="E1546" i="3"/>
  <c r="D1546" i="3" s="1"/>
  <c r="E1547" i="3"/>
  <c r="D1547" i="3" s="1"/>
  <c r="E1548" i="3"/>
  <c r="D1548" i="3" s="1"/>
  <c r="E1549" i="3"/>
  <c r="D1549" i="3" s="1"/>
  <c r="E1550" i="3"/>
  <c r="D1550" i="3" s="1"/>
  <c r="E1551" i="3"/>
  <c r="D1551" i="3" s="1"/>
  <c r="E1552" i="3"/>
  <c r="D1552" i="3" s="1"/>
  <c r="E1553" i="3"/>
  <c r="D1553" i="3" s="1"/>
  <c r="E1554" i="3"/>
  <c r="D1554" i="3" s="1"/>
  <c r="E1555" i="3"/>
  <c r="D1555" i="3" s="1"/>
  <c r="E1556" i="3"/>
  <c r="D1556" i="3" s="1"/>
  <c r="E1557" i="3"/>
  <c r="D1557" i="3" s="1"/>
  <c r="E1558" i="3"/>
  <c r="D1558" i="3" s="1"/>
  <c r="E1559" i="3"/>
  <c r="D1559" i="3" s="1"/>
  <c r="E1560" i="3"/>
  <c r="D1560" i="3" s="1"/>
  <c r="E1561" i="3"/>
  <c r="D1561" i="3" s="1"/>
  <c r="E1562" i="3"/>
  <c r="D1562" i="3" s="1"/>
  <c r="E1563" i="3"/>
  <c r="E1564" i="3"/>
  <c r="E1565" i="3"/>
  <c r="E1566" i="3"/>
  <c r="E1567" i="3"/>
  <c r="E1568" i="3"/>
  <c r="D1568" i="3" s="1"/>
  <c r="E1569" i="3"/>
  <c r="D1569" i="3" s="1"/>
  <c r="E1570" i="3"/>
  <c r="D1570" i="3" s="1"/>
  <c r="E1571" i="3"/>
  <c r="D1571" i="3" s="1"/>
  <c r="E1572" i="3"/>
  <c r="D1572" i="3" s="1"/>
  <c r="E1573" i="3"/>
  <c r="D1573" i="3" s="1"/>
  <c r="E1574" i="3"/>
  <c r="D1574" i="3" s="1"/>
  <c r="E1575" i="3"/>
  <c r="D1575" i="3" s="1"/>
  <c r="E1576" i="3"/>
  <c r="D1576" i="3" s="1"/>
  <c r="E1577" i="3"/>
  <c r="D1577" i="3" s="1"/>
  <c r="E1578" i="3"/>
  <c r="D1578" i="3" s="1"/>
  <c r="E1579" i="3"/>
  <c r="D1579" i="3" s="1"/>
  <c r="E1580" i="3"/>
  <c r="D1580" i="3" s="1"/>
  <c r="E1581" i="3"/>
  <c r="D1581" i="3" s="1"/>
  <c r="E1582" i="3"/>
  <c r="D1582" i="3" s="1"/>
  <c r="E1583" i="3"/>
  <c r="D1583" i="3" s="1"/>
  <c r="E1584" i="3"/>
  <c r="D1584" i="3" s="1"/>
  <c r="E1585" i="3"/>
  <c r="D1585" i="3" s="1"/>
  <c r="E1586" i="3"/>
  <c r="D1586" i="3" s="1"/>
  <c r="E1587" i="3"/>
  <c r="E1588" i="3"/>
  <c r="E1589" i="3"/>
  <c r="E1590" i="3"/>
  <c r="E1591" i="3"/>
  <c r="E1592" i="3"/>
  <c r="D1592" i="3" s="1"/>
  <c r="E1593" i="3"/>
  <c r="D1593" i="3" s="1"/>
  <c r="E1594" i="3"/>
  <c r="D1594" i="3" s="1"/>
  <c r="E1595" i="3"/>
  <c r="D1595" i="3" s="1"/>
  <c r="E1596" i="3"/>
  <c r="D1596" i="3" s="1"/>
  <c r="E1597" i="3"/>
  <c r="D1597" i="3" s="1"/>
  <c r="E1598" i="3"/>
  <c r="D1598" i="3" s="1"/>
  <c r="E1599" i="3"/>
  <c r="D1599" i="3" s="1"/>
  <c r="E1600" i="3"/>
  <c r="D1600" i="3" s="1"/>
  <c r="E1601" i="3"/>
  <c r="D1601" i="3" s="1"/>
  <c r="E1602" i="3"/>
  <c r="D1602" i="3" s="1"/>
  <c r="E1603" i="3"/>
  <c r="D1603" i="3" s="1"/>
  <c r="E1604" i="3"/>
  <c r="D1604" i="3" s="1"/>
  <c r="E1605" i="3"/>
  <c r="D1605" i="3" s="1"/>
  <c r="E1606" i="3"/>
  <c r="D1606" i="3" s="1"/>
  <c r="E1607" i="3"/>
  <c r="D1607" i="3" s="1"/>
  <c r="E1608" i="3"/>
  <c r="D1608" i="3" s="1"/>
  <c r="E1609" i="3"/>
  <c r="D1609" i="3" s="1"/>
  <c r="E1610" i="3"/>
  <c r="D1610" i="3" s="1"/>
  <c r="E1611" i="3"/>
  <c r="E1612" i="3"/>
  <c r="E1613" i="3"/>
  <c r="E1614" i="3"/>
  <c r="E1615" i="3"/>
  <c r="E1616" i="3"/>
  <c r="D1616" i="3" s="1"/>
  <c r="E1617" i="3"/>
  <c r="D1617" i="3" s="1"/>
  <c r="E1618" i="3"/>
  <c r="D1618" i="3" s="1"/>
  <c r="E1619" i="3"/>
  <c r="D1619" i="3" s="1"/>
  <c r="E1620" i="3"/>
  <c r="D1620" i="3" s="1"/>
  <c r="E1621" i="3"/>
  <c r="D1621" i="3" s="1"/>
  <c r="E1622" i="3"/>
  <c r="D1622" i="3" s="1"/>
  <c r="E1623" i="3"/>
  <c r="D1623" i="3" s="1"/>
  <c r="E1624" i="3"/>
  <c r="D1624" i="3" s="1"/>
  <c r="E1625" i="3"/>
  <c r="D1625" i="3" s="1"/>
  <c r="E1626" i="3"/>
  <c r="D1626" i="3" s="1"/>
  <c r="E1627" i="3"/>
  <c r="D1627" i="3" s="1"/>
  <c r="E1628" i="3"/>
  <c r="D1628" i="3" s="1"/>
  <c r="E1629" i="3"/>
  <c r="D1629" i="3" s="1"/>
  <c r="E1630" i="3"/>
  <c r="D1630" i="3" s="1"/>
  <c r="E1631" i="3"/>
  <c r="D1631" i="3" s="1"/>
  <c r="E1632" i="3"/>
  <c r="D1632" i="3" s="1"/>
  <c r="E1633" i="3"/>
  <c r="D1633" i="3" s="1"/>
  <c r="E1634" i="3"/>
  <c r="D1634" i="3" s="1"/>
  <c r="E1635" i="3"/>
  <c r="E1636" i="3"/>
  <c r="E1637" i="3"/>
  <c r="E1638" i="3"/>
  <c r="E1639" i="3"/>
  <c r="E1640" i="3"/>
  <c r="D1640" i="3" s="1"/>
  <c r="E1641" i="3"/>
  <c r="D1641" i="3" s="1"/>
  <c r="E1642" i="3"/>
  <c r="D1642" i="3" s="1"/>
  <c r="E1643" i="3"/>
  <c r="D1643" i="3" s="1"/>
  <c r="E1644" i="3"/>
  <c r="D1644" i="3" s="1"/>
  <c r="E1645" i="3"/>
  <c r="D1645" i="3" s="1"/>
  <c r="E1646" i="3"/>
  <c r="D1646" i="3" s="1"/>
  <c r="E1647" i="3"/>
  <c r="D1647" i="3" s="1"/>
  <c r="E1648" i="3"/>
  <c r="D1648" i="3" s="1"/>
  <c r="E1649" i="3"/>
  <c r="D1649" i="3" s="1"/>
  <c r="E1650" i="3"/>
  <c r="D1650" i="3" s="1"/>
  <c r="E1651" i="3"/>
  <c r="D1651" i="3" s="1"/>
  <c r="E1652" i="3"/>
  <c r="D1652" i="3" s="1"/>
  <c r="E1653" i="3"/>
  <c r="D1653" i="3" s="1"/>
  <c r="E1654" i="3"/>
  <c r="D1654" i="3" s="1"/>
  <c r="E1655" i="3"/>
  <c r="D1655" i="3" s="1"/>
  <c r="E1656" i="3"/>
  <c r="D1656" i="3" s="1"/>
  <c r="E1657" i="3"/>
  <c r="D1657" i="3" s="1"/>
  <c r="E1658" i="3"/>
  <c r="D1658" i="3" s="1"/>
  <c r="E1659" i="3"/>
  <c r="E1660" i="3"/>
  <c r="E1661" i="3"/>
  <c r="E1662" i="3"/>
  <c r="E1663" i="3"/>
  <c r="E1664" i="3"/>
  <c r="D1664" i="3" s="1"/>
  <c r="E1665" i="3"/>
  <c r="D1665" i="3" s="1"/>
  <c r="E1666" i="3"/>
  <c r="D1666" i="3" s="1"/>
  <c r="E1667" i="3"/>
  <c r="D1667" i="3" s="1"/>
  <c r="E1668" i="3"/>
  <c r="D1668" i="3" s="1"/>
  <c r="E1669" i="3"/>
  <c r="D1669" i="3" s="1"/>
  <c r="E1670" i="3"/>
  <c r="D1670" i="3" s="1"/>
  <c r="E1671" i="3"/>
  <c r="D1671" i="3" s="1"/>
  <c r="E1672" i="3"/>
  <c r="D1672" i="3" s="1"/>
  <c r="E1673" i="3"/>
  <c r="D1673" i="3" s="1"/>
  <c r="E1674" i="3"/>
  <c r="D1674" i="3" s="1"/>
  <c r="E1675" i="3"/>
  <c r="D1675" i="3" s="1"/>
  <c r="E1676" i="3"/>
  <c r="D1676" i="3" s="1"/>
  <c r="E1677" i="3"/>
  <c r="D1677" i="3" s="1"/>
  <c r="E1678" i="3"/>
  <c r="D1678" i="3" s="1"/>
  <c r="E1679" i="3"/>
  <c r="D1679" i="3" s="1"/>
  <c r="E1680" i="3"/>
  <c r="D1680" i="3" s="1"/>
  <c r="E1681" i="3"/>
  <c r="D1681" i="3" s="1"/>
  <c r="E1682" i="3"/>
  <c r="D1682" i="3" s="1"/>
  <c r="E1683" i="3"/>
  <c r="E1684" i="3"/>
  <c r="E1685" i="3"/>
  <c r="E1686" i="3"/>
  <c r="E1687" i="3"/>
  <c r="E1688" i="3"/>
  <c r="D1688" i="3" s="1"/>
  <c r="E1689" i="3"/>
  <c r="D1689" i="3" s="1"/>
  <c r="E1690" i="3"/>
  <c r="D1690" i="3" s="1"/>
  <c r="E1691" i="3"/>
  <c r="D1691" i="3" s="1"/>
  <c r="E1692" i="3"/>
  <c r="D1692" i="3" s="1"/>
  <c r="E1693" i="3"/>
  <c r="D1693" i="3" s="1"/>
  <c r="E1694" i="3"/>
  <c r="D1694" i="3" s="1"/>
  <c r="E1695" i="3"/>
  <c r="D1695" i="3" s="1"/>
  <c r="E1696" i="3"/>
  <c r="D1696" i="3" s="1"/>
  <c r="E1697" i="3"/>
  <c r="D1697" i="3" s="1"/>
  <c r="E1698" i="3"/>
  <c r="D1698" i="3" s="1"/>
  <c r="E1699" i="3"/>
  <c r="D1699" i="3" s="1"/>
  <c r="E1700" i="3"/>
  <c r="D1700" i="3" s="1"/>
  <c r="E1701" i="3"/>
  <c r="D1701" i="3" s="1"/>
  <c r="E1702" i="3"/>
  <c r="D1702" i="3" s="1"/>
  <c r="E1703" i="3"/>
  <c r="D1703" i="3" s="1"/>
  <c r="E1704" i="3"/>
  <c r="D1704" i="3" s="1"/>
  <c r="E1705" i="3"/>
  <c r="D1705" i="3" s="1"/>
  <c r="E1706" i="3"/>
  <c r="D1706" i="3" s="1"/>
  <c r="E1707" i="3"/>
  <c r="E1708" i="3"/>
  <c r="E1709" i="3"/>
  <c r="E1710" i="3"/>
  <c r="E1711" i="3"/>
  <c r="E1712" i="3"/>
  <c r="D1712" i="3" s="1"/>
  <c r="E1713" i="3"/>
  <c r="D1713" i="3" s="1"/>
  <c r="E1714" i="3"/>
  <c r="D1714" i="3" s="1"/>
  <c r="E1715" i="3"/>
  <c r="D1715" i="3" s="1"/>
  <c r="E1716" i="3"/>
  <c r="D1716" i="3" s="1"/>
  <c r="E1717" i="3"/>
  <c r="D1717" i="3" s="1"/>
  <c r="E1718" i="3"/>
  <c r="D1718" i="3" s="1"/>
  <c r="E1719" i="3"/>
  <c r="D1719" i="3" s="1"/>
  <c r="E1720" i="3"/>
  <c r="D1720" i="3" s="1"/>
  <c r="E1721" i="3"/>
  <c r="D1721" i="3" s="1"/>
  <c r="E1722" i="3"/>
  <c r="D1722" i="3" s="1"/>
  <c r="E1723" i="3"/>
  <c r="D1723" i="3" s="1"/>
  <c r="E1724" i="3"/>
  <c r="D1724" i="3" s="1"/>
  <c r="E1725" i="3"/>
  <c r="D1725" i="3" s="1"/>
  <c r="E1726" i="3"/>
  <c r="D1726" i="3" s="1"/>
  <c r="E1727" i="3"/>
  <c r="D1727" i="3" s="1"/>
  <c r="E1728" i="3"/>
  <c r="D1728" i="3" s="1"/>
  <c r="E1729" i="3"/>
  <c r="D1729" i="3" s="1"/>
  <c r="E1730" i="3"/>
  <c r="D1730" i="3" s="1"/>
  <c r="E1731" i="3"/>
  <c r="E1732" i="3"/>
  <c r="E1733" i="3"/>
  <c r="E1734" i="3"/>
  <c r="E1735" i="3"/>
  <c r="E1736" i="3"/>
  <c r="D1736" i="3" s="1"/>
  <c r="E1737" i="3"/>
  <c r="D1737" i="3" s="1"/>
  <c r="E1738" i="3"/>
  <c r="D1738" i="3" s="1"/>
  <c r="E1739" i="3"/>
  <c r="D1739" i="3" s="1"/>
  <c r="E1740" i="3"/>
  <c r="D1740" i="3" s="1"/>
  <c r="E1741" i="3"/>
  <c r="D1741" i="3" s="1"/>
  <c r="E1742" i="3"/>
  <c r="D1742" i="3" s="1"/>
  <c r="E1743" i="3"/>
  <c r="D1743" i="3" s="1"/>
  <c r="E1744" i="3"/>
  <c r="D1744" i="3" s="1"/>
  <c r="E1745" i="3"/>
  <c r="D1745" i="3" s="1"/>
  <c r="E1746" i="3"/>
  <c r="D1746" i="3" s="1"/>
  <c r="E1747" i="3"/>
  <c r="D1747" i="3" s="1"/>
  <c r="E1748" i="3"/>
  <c r="D1748" i="3" s="1"/>
  <c r="E1749" i="3"/>
  <c r="D1749" i="3" s="1"/>
  <c r="E1750" i="3"/>
  <c r="D1750" i="3" s="1"/>
  <c r="E1751" i="3"/>
  <c r="D1751" i="3" s="1"/>
  <c r="E1752" i="3"/>
  <c r="D1752" i="3" s="1"/>
  <c r="E1753" i="3"/>
  <c r="D1753" i="3" s="1"/>
  <c r="E1754" i="3"/>
  <c r="D1754" i="3" s="1"/>
  <c r="E1755" i="3"/>
  <c r="E1756" i="3"/>
  <c r="E1757" i="3"/>
  <c r="E1758" i="3"/>
  <c r="E1759" i="3"/>
  <c r="E1760" i="3"/>
  <c r="D1760" i="3" s="1"/>
  <c r="E1761" i="3"/>
  <c r="D1761" i="3" s="1"/>
  <c r="E1762" i="3"/>
  <c r="D1762" i="3" s="1"/>
  <c r="E1763" i="3"/>
  <c r="D1763" i="3" s="1"/>
  <c r="E1764" i="3"/>
  <c r="D1764" i="3" s="1"/>
  <c r="E1765" i="3"/>
  <c r="D1765" i="3" s="1"/>
  <c r="E1766" i="3"/>
  <c r="D1766" i="3" s="1"/>
  <c r="E1767" i="3"/>
  <c r="D1767" i="3" s="1"/>
  <c r="E1768" i="3"/>
  <c r="D1768" i="3" s="1"/>
  <c r="E1769" i="3"/>
  <c r="D1769" i="3" s="1"/>
  <c r="E1770" i="3"/>
  <c r="D1770" i="3" s="1"/>
  <c r="E1771" i="3"/>
  <c r="D1771" i="3" s="1"/>
  <c r="E1772" i="3"/>
  <c r="D1772" i="3" s="1"/>
  <c r="E1773" i="3"/>
  <c r="D1773" i="3" s="1"/>
  <c r="E1774" i="3"/>
  <c r="D1774" i="3" s="1"/>
  <c r="E1775" i="3"/>
  <c r="D1775" i="3" s="1"/>
  <c r="E1776" i="3"/>
  <c r="D1776" i="3" s="1"/>
  <c r="E1777" i="3"/>
  <c r="D1777" i="3" s="1"/>
  <c r="E1778" i="3"/>
  <c r="D1778" i="3" s="1"/>
  <c r="E1779" i="3"/>
  <c r="E1780" i="3"/>
  <c r="E1781" i="3"/>
  <c r="E1782" i="3"/>
  <c r="E1783" i="3"/>
  <c r="E1784" i="3"/>
  <c r="D1784" i="3" s="1"/>
  <c r="E1785" i="3"/>
  <c r="D1785" i="3" s="1"/>
  <c r="E1786" i="3"/>
  <c r="D1786" i="3" s="1"/>
  <c r="E1787" i="3"/>
  <c r="D1787" i="3" s="1"/>
  <c r="E1788" i="3"/>
  <c r="D1788" i="3" s="1"/>
  <c r="E1789" i="3"/>
  <c r="D1789" i="3" s="1"/>
  <c r="E1790" i="3"/>
  <c r="D1790" i="3" s="1"/>
  <c r="E1791" i="3"/>
  <c r="D1791" i="3" s="1"/>
  <c r="E1792" i="3"/>
  <c r="D1792" i="3" s="1"/>
  <c r="E1793" i="3"/>
  <c r="D1793" i="3" s="1"/>
  <c r="E1794" i="3"/>
  <c r="D1794" i="3" s="1"/>
  <c r="E1795" i="3"/>
  <c r="D1795" i="3" s="1"/>
  <c r="E1796" i="3"/>
  <c r="D1796" i="3" s="1"/>
  <c r="E1797" i="3"/>
  <c r="D1797" i="3" s="1"/>
  <c r="E1798" i="3"/>
  <c r="D1798" i="3" s="1"/>
  <c r="E1799" i="3"/>
  <c r="D1799" i="3" s="1"/>
  <c r="E1800" i="3"/>
  <c r="D1800" i="3" s="1"/>
  <c r="E1801" i="3"/>
  <c r="D1801" i="3" s="1"/>
  <c r="E1802" i="3"/>
  <c r="D1802" i="3" s="1"/>
  <c r="E1803" i="3"/>
  <c r="E1804" i="3"/>
  <c r="E1805" i="3"/>
  <c r="E1806" i="3"/>
  <c r="E1807" i="3"/>
  <c r="E1808" i="3"/>
  <c r="D1808" i="3" s="1"/>
  <c r="E1809" i="3"/>
  <c r="D1809" i="3" s="1"/>
  <c r="E1810" i="3"/>
  <c r="D1810" i="3" s="1"/>
  <c r="E1811" i="3"/>
  <c r="D1811" i="3" s="1"/>
  <c r="E1812" i="3"/>
  <c r="D1812" i="3" s="1"/>
  <c r="E1813" i="3"/>
  <c r="D1813" i="3" s="1"/>
  <c r="E1814" i="3"/>
  <c r="D1814" i="3" s="1"/>
  <c r="E1815" i="3"/>
  <c r="D1815" i="3" s="1"/>
  <c r="E1816" i="3"/>
  <c r="D1816" i="3" s="1"/>
  <c r="E1817" i="3"/>
  <c r="D1817" i="3" s="1"/>
  <c r="E1818" i="3"/>
  <c r="D1818" i="3" s="1"/>
  <c r="E1819" i="3"/>
  <c r="D1819" i="3" s="1"/>
  <c r="E1820" i="3"/>
  <c r="D1820" i="3" s="1"/>
  <c r="E1821" i="3"/>
  <c r="D1821" i="3" s="1"/>
  <c r="E1822" i="3"/>
  <c r="D1822" i="3" s="1"/>
  <c r="E1823" i="3"/>
  <c r="D1823" i="3" s="1"/>
  <c r="E1824" i="3"/>
  <c r="D1824" i="3" s="1"/>
  <c r="E1825" i="3"/>
  <c r="D1825" i="3" s="1"/>
  <c r="E1826" i="3"/>
  <c r="D1826" i="3" s="1"/>
  <c r="E1827" i="3"/>
  <c r="E1828" i="3"/>
  <c r="E1829" i="3"/>
  <c r="E1830" i="3"/>
  <c r="E1831" i="3"/>
  <c r="E1832" i="3"/>
  <c r="D1832" i="3" s="1"/>
  <c r="E1833" i="3"/>
  <c r="D1833" i="3" s="1"/>
  <c r="E1834" i="3"/>
  <c r="D1834" i="3" s="1"/>
  <c r="E1835" i="3"/>
  <c r="D1835" i="3" s="1"/>
  <c r="E1836" i="3"/>
  <c r="D1836" i="3" s="1"/>
  <c r="E1837" i="3"/>
  <c r="D1837" i="3" s="1"/>
  <c r="E1838" i="3"/>
  <c r="D1838" i="3" s="1"/>
  <c r="E1839" i="3"/>
  <c r="D1839" i="3" s="1"/>
  <c r="E1840" i="3"/>
  <c r="D1840" i="3" s="1"/>
  <c r="E1841" i="3"/>
  <c r="D1841" i="3" s="1"/>
  <c r="E1842" i="3"/>
  <c r="D1842" i="3" s="1"/>
  <c r="E1843" i="3"/>
  <c r="D1843" i="3" s="1"/>
  <c r="E1844" i="3"/>
  <c r="D1844" i="3" s="1"/>
  <c r="E1845" i="3"/>
  <c r="D1845" i="3" s="1"/>
  <c r="E1846" i="3"/>
  <c r="D1846" i="3" s="1"/>
  <c r="E1847" i="3"/>
  <c r="D1847" i="3" s="1"/>
  <c r="E1848" i="3"/>
  <c r="D1848" i="3" s="1"/>
  <c r="E1849" i="3"/>
  <c r="D1849" i="3" s="1"/>
  <c r="E1850" i="3"/>
  <c r="D1850" i="3" s="1"/>
  <c r="E1851" i="3"/>
  <c r="E1852" i="3"/>
  <c r="E1853" i="3"/>
  <c r="E1854" i="3"/>
  <c r="E1855" i="3"/>
  <c r="E1856" i="3"/>
  <c r="D1856" i="3" s="1"/>
  <c r="E1857" i="3"/>
  <c r="D1857" i="3" s="1"/>
  <c r="E1858" i="3"/>
  <c r="D1858" i="3" s="1"/>
  <c r="E1859" i="3"/>
  <c r="D1859" i="3" s="1"/>
  <c r="E1860" i="3"/>
  <c r="D1860" i="3" s="1"/>
  <c r="E1861" i="3"/>
  <c r="D1861" i="3" s="1"/>
  <c r="E1862" i="3"/>
  <c r="D1862" i="3" s="1"/>
  <c r="E1863" i="3"/>
  <c r="D1863" i="3" s="1"/>
  <c r="E1864" i="3"/>
  <c r="D1864" i="3" s="1"/>
  <c r="E1865" i="3"/>
  <c r="D1865" i="3" s="1"/>
  <c r="E1866" i="3"/>
  <c r="D1866" i="3" s="1"/>
  <c r="E1867" i="3"/>
  <c r="D1867" i="3" s="1"/>
  <c r="E1868" i="3"/>
  <c r="D1868" i="3" s="1"/>
  <c r="E1869" i="3"/>
  <c r="D1869" i="3" s="1"/>
  <c r="E1870" i="3"/>
  <c r="D1870" i="3" s="1"/>
  <c r="E1871" i="3"/>
  <c r="D1871" i="3" s="1"/>
  <c r="E1872" i="3"/>
  <c r="D1872" i="3" s="1"/>
  <c r="E1873" i="3"/>
  <c r="D1873" i="3" s="1"/>
  <c r="E1874" i="3"/>
  <c r="D1874" i="3" s="1"/>
  <c r="E1875" i="3"/>
  <c r="E1876" i="3"/>
  <c r="E1877" i="3"/>
  <c r="E1878" i="3"/>
  <c r="E1879" i="3"/>
  <c r="E1880" i="3"/>
  <c r="D1880" i="3" s="1"/>
  <c r="E1881" i="3"/>
  <c r="D1881" i="3" s="1"/>
  <c r="E1882" i="3"/>
  <c r="D1882" i="3" s="1"/>
  <c r="E1883" i="3"/>
  <c r="D1883" i="3" s="1"/>
  <c r="E1884" i="3"/>
  <c r="D1884" i="3" s="1"/>
  <c r="E1885" i="3"/>
  <c r="D1885" i="3" s="1"/>
  <c r="E1886" i="3"/>
  <c r="D1886" i="3" s="1"/>
  <c r="E1887" i="3"/>
  <c r="D1887" i="3" s="1"/>
  <c r="E1888" i="3"/>
  <c r="D1888" i="3" s="1"/>
  <c r="E1889" i="3"/>
  <c r="D1889" i="3" s="1"/>
  <c r="E1890" i="3"/>
  <c r="D1890" i="3" s="1"/>
  <c r="E1891" i="3"/>
  <c r="D1891" i="3" s="1"/>
  <c r="E1892" i="3"/>
  <c r="D1892" i="3" s="1"/>
  <c r="E1893" i="3"/>
  <c r="D1893" i="3" s="1"/>
  <c r="E1894" i="3"/>
  <c r="D1894" i="3" s="1"/>
  <c r="E1895" i="3"/>
  <c r="D1895" i="3" s="1"/>
  <c r="E1896" i="3"/>
  <c r="D1896" i="3" s="1"/>
  <c r="E1897" i="3"/>
  <c r="D1897" i="3" s="1"/>
  <c r="E1898" i="3"/>
  <c r="D1898" i="3" s="1"/>
  <c r="E1899" i="3"/>
  <c r="E1900" i="3"/>
  <c r="E1901" i="3"/>
  <c r="E1902" i="3"/>
  <c r="E1903" i="3"/>
  <c r="E1904" i="3"/>
  <c r="D1904" i="3" s="1"/>
  <c r="E1905" i="3"/>
  <c r="D1905" i="3" s="1"/>
  <c r="E1906" i="3"/>
  <c r="D1906" i="3" s="1"/>
  <c r="E1907" i="3"/>
  <c r="D1907" i="3" s="1"/>
  <c r="E1908" i="3"/>
  <c r="D1908" i="3" s="1"/>
  <c r="E1909" i="3"/>
  <c r="D1909" i="3" s="1"/>
  <c r="E1910" i="3"/>
  <c r="D1910" i="3" s="1"/>
  <c r="E1911" i="3"/>
  <c r="D1911" i="3" s="1"/>
  <c r="E1912" i="3"/>
  <c r="D1912" i="3" s="1"/>
  <c r="E1913" i="3"/>
  <c r="D1913" i="3" s="1"/>
  <c r="E1914" i="3"/>
  <c r="D1914" i="3" s="1"/>
  <c r="E1915" i="3"/>
  <c r="D1915" i="3" s="1"/>
  <c r="E1916" i="3"/>
  <c r="D1916" i="3" s="1"/>
  <c r="E1917" i="3"/>
  <c r="D1917" i="3" s="1"/>
  <c r="E1918" i="3"/>
  <c r="D1918" i="3" s="1"/>
  <c r="E1919" i="3"/>
  <c r="D1919" i="3" s="1"/>
  <c r="E1920" i="3"/>
  <c r="D1920" i="3" s="1"/>
  <c r="E1921" i="3"/>
  <c r="D1921" i="3" s="1"/>
  <c r="E1922" i="3"/>
  <c r="D1922" i="3" s="1"/>
  <c r="E1923" i="3"/>
  <c r="E1924" i="3"/>
  <c r="E1925" i="3"/>
  <c r="E1926" i="3"/>
  <c r="E1927" i="3"/>
  <c r="E1928" i="3"/>
  <c r="D1928" i="3" s="1"/>
  <c r="E1929" i="3"/>
  <c r="D1929" i="3" s="1"/>
  <c r="E1930" i="3"/>
  <c r="D1930" i="3" s="1"/>
  <c r="E1931" i="3"/>
  <c r="D1931" i="3" s="1"/>
  <c r="E1932" i="3"/>
  <c r="D1932" i="3" s="1"/>
  <c r="E1933" i="3"/>
  <c r="D1933" i="3" s="1"/>
  <c r="E1934" i="3"/>
  <c r="D1934" i="3" s="1"/>
  <c r="E1935" i="3"/>
  <c r="D1935" i="3" s="1"/>
  <c r="E1936" i="3"/>
  <c r="D1936" i="3" s="1"/>
  <c r="E1937" i="3"/>
  <c r="D1937" i="3" s="1"/>
  <c r="E1938" i="3"/>
  <c r="D1938" i="3" s="1"/>
  <c r="E1939" i="3"/>
  <c r="D1939" i="3" s="1"/>
  <c r="E1940" i="3"/>
  <c r="D1940" i="3" s="1"/>
  <c r="E1941" i="3"/>
  <c r="D1941" i="3" s="1"/>
  <c r="E1942" i="3"/>
  <c r="D1942" i="3" s="1"/>
  <c r="E1943" i="3"/>
  <c r="D1943" i="3" s="1"/>
  <c r="E1944" i="3"/>
  <c r="D1944" i="3" s="1"/>
  <c r="E1945" i="3"/>
  <c r="D1945" i="3" s="1"/>
  <c r="E1946" i="3"/>
  <c r="D1946" i="3" s="1"/>
  <c r="E1947" i="3"/>
  <c r="E1948" i="3"/>
  <c r="E1949" i="3"/>
  <c r="E1950" i="3"/>
  <c r="E1951" i="3"/>
  <c r="E1952" i="3"/>
  <c r="D1952" i="3" s="1"/>
  <c r="E1953" i="3"/>
  <c r="D1953" i="3" s="1"/>
  <c r="E1954" i="3"/>
  <c r="D1954" i="3" s="1"/>
  <c r="E1955" i="3"/>
  <c r="D1955" i="3" s="1"/>
  <c r="E1956" i="3"/>
  <c r="D1956" i="3" s="1"/>
  <c r="E1957" i="3"/>
  <c r="D1957" i="3" s="1"/>
  <c r="E1958" i="3"/>
  <c r="D1958" i="3" s="1"/>
  <c r="E1959" i="3"/>
  <c r="D1959" i="3" s="1"/>
  <c r="E1960" i="3"/>
  <c r="D1960" i="3" s="1"/>
  <c r="E1961" i="3"/>
  <c r="D1961" i="3" s="1"/>
  <c r="E1962" i="3"/>
  <c r="D1962" i="3" s="1"/>
  <c r="E1963" i="3"/>
  <c r="D1963" i="3" s="1"/>
  <c r="E1964" i="3"/>
  <c r="D1964" i="3" s="1"/>
  <c r="E1965" i="3"/>
  <c r="D1965" i="3" s="1"/>
  <c r="E1966" i="3"/>
  <c r="D1966" i="3" s="1"/>
  <c r="E1967" i="3"/>
  <c r="D1967" i="3" s="1"/>
  <c r="E1968" i="3"/>
  <c r="D1968" i="3" s="1"/>
  <c r="E1969" i="3"/>
  <c r="D1969" i="3" s="1"/>
  <c r="E1970" i="3"/>
  <c r="D1970" i="3" s="1"/>
  <c r="E1971" i="3"/>
  <c r="E1972" i="3"/>
  <c r="E1973" i="3"/>
  <c r="E1974" i="3"/>
  <c r="E1975" i="3"/>
  <c r="E1976" i="3"/>
  <c r="D1976" i="3" s="1"/>
  <c r="E1977" i="3"/>
  <c r="D1977" i="3" s="1"/>
  <c r="E1978" i="3"/>
  <c r="D1978" i="3" s="1"/>
  <c r="E1979" i="3"/>
  <c r="D1979" i="3" s="1"/>
  <c r="E1980" i="3"/>
  <c r="D1980" i="3" s="1"/>
  <c r="E1981" i="3"/>
  <c r="D1981" i="3" s="1"/>
  <c r="E1982" i="3"/>
  <c r="D1982" i="3" s="1"/>
  <c r="E1983" i="3"/>
  <c r="D1983" i="3" s="1"/>
  <c r="E1984" i="3"/>
  <c r="D1984" i="3" s="1"/>
  <c r="E1985" i="3"/>
  <c r="D1985" i="3" s="1"/>
  <c r="E1986" i="3"/>
  <c r="D1986" i="3" s="1"/>
  <c r="E1987" i="3"/>
  <c r="D1987" i="3" s="1"/>
  <c r="E1988" i="3"/>
  <c r="D1988" i="3" s="1"/>
  <c r="E1989" i="3"/>
  <c r="D1989" i="3" s="1"/>
  <c r="E1990" i="3"/>
  <c r="D1990" i="3" s="1"/>
  <c r="E1991" i="3"/>
  <c r="D1991" i="3" s="1"/>
  <c r="E1992" i="3"/>
  <c r="D1992" i="3" s="1"/>
  <c r="E1993" i="3"/>
  <c r="D1993" i="3" s="1"/>
  <c r="E1994" i="3"/>
  <c r="D1994" i="3" s="1"/>
  <c r="E1995" i="3"/>
  <c r="E1996" i="3"/>
  <c r="E1997" i="3"/>
  <c r="E1998" i="3"/>
  <c r="E1999" i="3"/>
  <c r="E2000" i="3"/>
  <c r="D2000" i="3" s="1"/>
  <c r="E2001" i="3"/>
  <c r="D2001" i="3" s="1"/>
  <c r="E2002" i="3"/>
  <c r="D2002" i="3" s="1"/>
  <c r="E2003" i="3"/>
  <c r="D2003" i="3" s="1"/>
  <c r="E2004" i="3"/>
  <c r="D2004" i="3" s="1"/>
  <c r="E2005" i="3"/>
  <c r="D2005" i="3" s="1"/>
  <c r="E2006" i="3"/>
  <c r="D2006" i="3" s="1"/>
  <c r="E2007" i="3"/>
  <c r="D2007" i="3" s="1"/>
  <c r="E2008" i="3"/>
  <c r="D2008" i="3" s="1"/>
  <c r="E2009" i="3"/>
  <c r="D2009" i="3" s="1"/>
  <c r="E2010" i="3"/>
  <c r="D2010" i="3" s="1"/>
  <c r="E2011" i="3"/>
  <c r="D2011" i="3" s="1"/>
  <c r="E2012" i="3"/>
  <c r="D2012" i="3" s="1"/>
  <c r="E2013" i="3"/>
  <c r="D2013" i="3" s="1"/>
  <c r="E2014" i="3"/>
  <c r="D2014" i="3" s="1"/>
  <c r="E2015" i="3"/>
  <c r="D2015" i="3" s="1"/>
  <c r="E2016" i="3"/>
  <c r="D2016" i="3" s="1"/>
  <c r="E2017" i="3"/>
  <c r="D2017" i="3" s="1"/>
  <c r="E2018" i="3"/>
  <c r="D2018" i="3" s="1"/>
  <c r="E2019" i="3"/>
  <c r="E2020" i="3"/>
  <c r="E2021" i="3"/>
  <c r="E2022" i="3"/>
  <c r="E2023" i="3"/>
  <c r="E2024" i="3"/>
  <c r="D2024" i="3" s="1"/>
  <c r="E2025" i="3"/>
  <c r="D2025" i="3" s="1"/>
  <c r="E2026" i="3"/>
  <c r="D2026" i="3" s="1"/>
  <c r="E2027" i="3"/>
  <c r="D2027" i="3" s="1"/>
  <c r="E2028" i="3"/>
  <c r="D2028" i="3" s="1"/>
  <c r="E2029" i="3"/>
  <c r="D2029" i="3" s="1"/>
  <c r="E2030" i="3"/>
  <c r="D2030" i="3" s="1"/>
  <c r="E2031" i="3"/>
  <c r="D2031" i="3" s="1"/>
  <c r="E2032" i="3"/>
  <c r="D2032" i="3" s="1"/>
  <c r="E2033" i="3"/>
  <c r="D2033" i="3" s="1"/>
  <c r="E2034" i="3"/>
  <c r="D2034" i="3" s="1"/>
  <c r="E2035" i="3"/>
  <c r="D2035" i="3" s="1"/>
  <c r="E2036" i="3"/>
  <c r="D2036" i="3" s="1"/>
  <c r="E2037" i="3"/>
  <c r="D2037" i="3" s="1"/>
  <c r="E2038" i="3"/>
  <c r="D2038" i="3" s="1"/>
  <c r="E2039" i="3"/>
  <c r="D2039" i="3" s="1"/>
  <c r="E2040" i="3"/>
  <c r="D2040" i="3" s="1"/>
  <c r="E2041" i="3"/>
  <c r="D2041" i="3" s="1"/>
  <c r="E2042" i="3"/>
  <c r="D2042" i="3" s="1"/>
  <c r="E2043" i="3"/>
  <c r="E2044" i="3"/>
  <c r="E2045" i="3"/>
  <c r="E2046" i="3"/>
  <c r="E2047" i="3"/>
  <c r="E2048" i="3"/>
  <c r="D2048" i="3" s="1"/>
  <c r="E2049" i="3"/>
  <c r="D2049" i="3" s="1"/>
  <c r="E2050" i="3"/>
  <c r="D2050" i="3" s="1"/>
  <c r="E2051" i="3"/>
  <c r="D2051" i="3" s="1"/>
  <c r="E2052" i="3"/>
  <c r="D2052" i="3" s="1"/>
  <c r="E2053" i="3"/>
  <c r="D2053" i="3" s="1"/>
  <c r="E2054" i="3"/>
  <c r="D2054" i="3" s="1"/>
  <c r="E2055" i="3"/>
  <c r="D2055" i="3" s="1"/>
  <c r="E2056" i="3"/>
  <c r="D2056" i="3" s="1"/>
  <c r="E2057" i="3"/>
  <c r="D2057" i="3" s="1"/>
  <c r="E2058" i="3"/>
  <c r="D2058" i="3" s="1"/>
  <c r="E2059" i="3"/>
  <c r="D2059" i="3" s="1"/>
  <c r="E2060" i="3"/>
  <c r="D2060" i="3" s="1"/>
  <c r="E2061" i="3"/>
  <c r="D2061" i="3" s="1"/>
  <c r="E2062" i="3"/>
  <c r="D2062" i="3" s="1"/>
  <c r="E2063" i="3"/>
  <c r="D2063" i="3" s="1"/>
  <c r="E2064" i="3"/>
  <c r="D2064" i="3" s="1"/>
  <c r="E2065" i="3"/>
  <c r="D2065" i="3" s="1"/>
  <c r="E2066" i="3"/>
  <c r="D2066" i="3" s="1"/>
  <c r="E2067" i="3"/>
  <c r="E2068" i="3"/>
  <c r="E2069" i="3"/>
  <c r="E2070" i="3"/>
  <c r="E2071" i="3"/>
  <c r="E2072" i="3"/>
  <c r="D2072" i="3" s="1"/>
  <c r="E2073" i="3"/>
  <c r="D2073" i="3" s="1"/>
  <c r="E2074" i="3"/>
  <c r="D2074" i="3" s="1"/>
  <c r="E2075" i="3"/>
  <c r="D2075" i="3" s="1"/>
  <c r="E2076" i="3"/>
  <c r="D2076" i="3" s="1"/>
  <c r="E2077" i="3"/>
  <c r="D2077" i="3" s="1"/>
  <c r="E2078" i="3"/>
  <c r="D2078" i="3" s="1"/>
  <c r="E2079" i="3"/>
  <c r="D2079" i="3" s="1"/>
  <c r="E2080" i="3"/>
  <c r="D2080" i="3" s="1"/>
  <c r="E2081" i="3"/>
  <c r="D2081" i="3" s="1"/>
  <c r="E2082" i="3"/>
  <c r="D2082" i="3" s="1"/>
  <c r="E2083" i="3"/>
  <c r="D2083" i="3" s="1"/>
  <c r="E2084" i="3"/>
  <c r="D2084" i="3" s="1"/>
  <c r="E2085" i="3"/>
  <c r="D2085" i="3" s="1"/>
  <c r="E2086" i="3"/>
  <c r="D2086" i="3" s="1"/>
  <c r="E2087" i="3"/>
  <c r="D2087" i="3" s="1"/>
  <c r="E2088" i="3"/>
  <c r="D2088" i="3" s="1"/>
  <c r="E2089" i="3"/>
  <c r="D2089" i="3" s="1"/>
  <c r="E2090" i="3"/>
  <c r="D2090" i="3" s="1"/>
  <c r="E2091" i="3"/>
  <c r="E2092" i="3"/>
  <c r="E2093" i="3"/>
  <c r="E2094" i="3"/>
  <c r="E2095" i="3"/>
  <c r="E2096" i="3"/>
  <c r="D2096" i="3" s="1"/>
  <c r="E2097" i="3"/>
  <c r="D2097" i="3" s="1"/>
  <c r="E2098" i="3"/>
  <c r="D2098" i="3" s="1"/>
  <c r="E2099" i="3"/>
  <c r="D2099" i="3" s="1"/>
  <c r="E2100" i="3"/>
  <c r="D2100" i="3" s="1"/>
  <c r="E2101" i="3"/>
  <c r="D2101" i="3" s="1"/>
  <c r="E2102" i="3"/>
  <c r="D2102" i="3" s="1"/>
  <c r="E2103" i="3"/>
  <c r="D2103" i="3" s="1"/>
  <c r="E2104" i="3"/>
  <c r="D2104" i="3" s="1"/>
  <c r="E2105" i="3"/>
  <c r="D2105" i="3" s="1"/>
  <c r="E2106" i="3"/>
  <c r="D2106" i="3" s="1"/>
  <c r="E2107" i="3"/>
  <c r="D2107" i="3" s="1"/>
  <c r="E2108" i="3"/>
  <c r="D2108" i="3" s="1"/>
  <c r="E2109" i="3"/>
  <c r="D2109" i="3" s="1"/>
  <c r="E2110" i="3"/>
  <c r="D2110" i="3" s="1"/>
  <c r="E2111" i="3"/>
  <c r="D2111" i="3" s="1"/>
  <c r="E2112" i="3"/>
  <c r="D2112" i="3" s="1"/>
  <c r="E2113" i="3"/>
  <c r="D2113" i="3" s="1"/>
  <c r="E2114" i="3"/>
  <c r="D2114" i="3" s="1"/>
  <c r="E2115" i="3"/>
  <c r="E2116" i="3"/>
  <c r="E2117" i="3"/>
  <c r="E2118" i="3"/>
  <c r="E2119" i="3"/>
  <c r="E2120" i="3"/>
  <c r="D2120" i="3" s="1"/>
  <c r="E2121" i="3"/>
  <c r="D2121" i="3" s="1"/>
  <c r="E2122" i="3"/>
  <c r="D2122" i="3" s="1"/>
  <c r="E2123" i="3"/>
  <c r="D2123" i="3" s="1"/>
  <c r="E2124" i="3"/>
  <c r="D2124" i="3" s="1"/>
  <c r="E2125" i="3"/>
  <c r="D2125" i="3" s="1"/>
  <c r="E2126" i="3"/>
  <c r="D2126" i="3" s="1"/>
  <c r="E2127" i="3"/>
  <c r="D2127" i="3" s="1"/>
  <c r="E2128" i="3"/>
  <c r="D2128" i="3" s="1"/>
  <c r="E2129" i="3"/>
  <c r="D2129" i="3" s="1"/>
  <c r="E2130" i="3"/>
  <c r="D2130" i="3" s="1"/>
  <c r="E2131" i="3"/>
  <c r="D2131" i="3" s="1"/>
  <c r="E2132" i="3"/>
  <c r="D2132" i="3" s="1"/>
  <c r="E2133" i="3"/>
  <c r="D2133" i="3" s="1"/>
  <c r="E2134" i="3"/>
  <c r="D2134" i="3" s="1"/>
  <c r="E2135" i="3"/>
  <c r="D2135" i="3" s="1"/>
  <c r="E2136" i="3"/>
  <c r="D2136" i="3" s="1"/>
  <c r="E2137" i="3"/>
  <c r="D2137" i="3" s="1"/>
  <c r="E2138" i="3"/>
  <c r="D2138" i="3" s="1"/>
  <c r="E2139" i="3"/>
  <c r="E2140" i="3"/>
  <c r="E2141" i="3"/>
  <c r="E2142" i="3"/>
  <c r="E2143" i="3"/>
  <c r="E2144" i="3"/>
  <c r="D2144" i="3" s="1"/>
  <c r="E2145" i="3"/>
  <c r="D2145" i="3" s="1"/>
  <c r="E2146" i="3"/>
  <c r="D2146" i="3" s="1"/>
  <c r="E2147" i="3"/>
  <c r="D2147" i="3" s="1"/>
  <c r="E2148" i="3"/>
  <c r="D2148" i="3" s="1"/>
  <c r="E2149" i="3"/>
  <c r="D2149" i="3" s="1"/>
  <c r="E2150" i="3"/>
  <c r="D2150" i="3" s="1"/>
  <c r="E2151" i="3"/>
  <c r="D2151" i="3" s="1"/>
  <c r="E2152" i="3"/>
  <c r="D2152" i="3" s="1"/>
  <c r="E2153" i="3"/>
  <c r="D2153" i="3" s="1"/>
  <c r="E2154" i="3"/>
  <c r="D2154" i="3" s="1"/>
  <c r="E2155" i="3"/>
  <c r="D2155" i="3" s="1"/>
  <c r="E2156" i="3"/>
  <c r="D2156" i="3" s="1"/>
  <c r="E2157" i="3"/>
  <c r="D2157" i="3" s="1"/>
  <c r="E2158" i="3"/>
  <c r="D2158" i="3" s="1"/>
  <c r="E2159" i="3"/>
  <c r="D2159" i="3" s="1"/>
  <c r="E2160" i="3"/>
  <c r="D2160" i="3" s="1"/>
  <c r="E2161" i="3"/>
  <c r="D2161" i="3" s="1"/>
  <c r="E2162" i="3"/>
  <c r="D2162" i="3" s="1"/>
  <c r="E2163" i="3"/>
  <c r="E2164" i="3"/>
  <c r="E2165" i="3"/>
  <c r="E2166" i="3"/>
  <c r="E2167" i="3"/>
  <c r="E2168" i="3"/>
  <c r="D2168" i="3" s="1"/>
  <c r="E2169" i="3"/>
  <c r="D2169" i="3" s="1"/>
  <c r="E2170" i="3"/>
  <c r="D2170" i="3" s="1"/>
  <c r="E2171" i="3"/>
  <c r="D2171" i="3" s="1"/>
  <c r="E2172" i="3"/>
  <c r="D2172" i="3" s="1"/>
  <c r="E2173" i="3"/>
  <c r="D2173" i="3" s="1"/>
  <c r="E2174" i="3"/>
  <c r="D2174" i="3" s="1"/>
  <c r="E2175" i="3"/>
  <c r="D2175" i="3" s="1"/>
  <c r="E2176" i="3"/>
  <c r="D2176" i="3" s="1"/>
  <c r="E2177" i="3"/>
  <c r="D2177" i="3" s="1"/>
  <c r="E2178" i="3"/>
  <c r="D2178" i="3" s="1"/>
  <c r="E2179" i="3"/>
  <c r="D2179" i="3" s="1"/>
  <c r="E2180" i="3"/>
  <c r="D2180" i="3" s="1"/>
  <c r="E2181" i="3"/>
  <c r="D2181" i="3" s="1"/>
  <c r="E2182" i="3"/>
  <c r="D2182" i="3" s="1"/>
  <c r="E2183" i="3"/>
  <c r="D2183" i="3" s="1"/>
  <c r="E2184" i="3"/>
  <c r="D2184" i="3" s="1"/>
  <c r="E2185" i="3"/>
  <c r="D2185" i="3" s="1"/>
  <c r="E2186" i="3"/>
  <c r="D2186" i="3" s="1"/>
  <c r="E2187" i="3"/>
  <c r="E2188" i="3"/>
  <c r="E2189" i="3"/>
  <c r="E2190" i="3"/>
  <c r="E2191" i="3"/>
  <c r="E2192" i="3"/>
  <c r="D2192" i="3" s="1"/>
  <c r="E2193" i="3"/>
  <c r="D2193" i="3" s="1"/>
  <c r="E2194" i="3"/>
  <c r="D2194" i="3" s="1"/>
  <c r="E2195" i="3"/>
  <c r="D2195" i="3" s="1"/>
  <c r="E2196" i="3"/>
  <c r="D2196" i="3" s="1"/>
  <c r="E2197" i="3"/>
  <c r="D2197" i="3" s="1"/>
  <c r="E2198" i="3"/>
  <c r="D2198" i="3" s="1"/>
  <c r="E2199" i="3"/>
  <c r="D2199" i="3" s="1"/>
  <c r="E2200" i="3"/>
  <c r="D2200" i="3" s="1"/>
  <c r="E2201" i="3"/>
  <c r="D2201" i="3" s="1"/>
  <c r="E2202" i="3"/>
  <c r="D2202" i="3" s="1"/>
  <c r="E2203" i="3"/>
  <c r="D2203" i="3" s="1"/>
  <c r="E2204" i="3"/>
  <c r="D2204" i="3" s="1"/>
  <c r="E2205" i="3"/>
  <c r="D2205" i="3" s="1"/>
  <c r="E2206" i="3"/>
  <c r="D2206" i="3" s="1"/>
  <c r="E2207" i="3"/>
  <c r="D2207" i="3" s="1"/>
  <c r="E2208" i="3"/>
  <c r="D2208" i="3" s="1"/>
  <c r="E2209" i="3"/>
  <c r="D2209" i="3" s="1"/>
  <c r="E2210" i="3"/>
  <c r="D2210" i="3" s="1"/>
  <c r="E2211" i="3"/>
  <c r="E2212" i="3"/>
  <c r="E2213" i="3"/>
  <c r="E2214" i="3"/>
  <c r="E2215" i="3"/>
  <c r="E2216" i="3"/>
  <c r="D2216" i="3" s="1"/>
  <c r="E2217" i="3"/>
  <c r="D2217" i="3" s="1"/>
  <c r="E2218" i="3"/>
  <c r="D2218" i="3" s="1"/>
  <c r="E2219" i="3"/>
  <c r="D2219" i="3" s="1"/>
  <c r="E2220" i="3"/>
  <c r="D2220" i="3" s="1"/>
  <c r="E2221" i="3"/>
  <c r="D2221" i="3" s="1"/>
  <c r="E2222" i="3"/>
  <c r="D2222" i="3" s="1"/>
  <c r="E2223" i="3"/>
  <c r="D2223" i="3" s="1"/>
  <c r="E2224" i="3"/>
  <c r="D2224" i="3" s="1"/>
  <c r="E2225" i="3"/>
  <c r="D2225" i="3" s="1"/>
  <c r="E2226" i="3"/>
  <c r="D2226" i="3" s="1"/>
  <c r="E2227" i="3"/>
  <c r="D2227" i="3" s="1"/>
  <c r="E2228" i="3"/>
  <c r="D2228" i="3" s="1"/>
  <c r="E2229" i="3"/>
  <c r="D2229" i="3" s="1"/>
  <c r="E2230" i="3"/>
  <c r="D2230" i="3" s="1"/>
  <c r="E2231" i="3"/>
  <c r="D2231" i="3" s="1"/>
  <c r="E2232" i="3"/>
  <c r="D2232" i="3" s="1"/>
  <c r="E2233" i="3"/>
  <c r="D2233" i="3" s="1"/>
  <c r="E2234" i="3"/>
  <c r="D2234" i="3" s="1"/>
  <c r="E2235" i="3"/>
  <c r="E2236" i="3"/>
  <c r="E2237" i="3"/>
  <c r="E2238" i="3"/>
  <c r="E2239" i="3"/>
  <c r="E2240" i="3"/>
  <c r="D2240" i="3" s="1"/>
  <c r="E2241" i="3"/>
  <c r="D2241" i="3" s="1"/>
  <c r="E2242" i="3"/>
  <c r="D2242" i="3" s="1"/>
  <c r="E2243" i="3"/>
  <c r="D2243" i="3" s="1"/>
  <c r="E2244" i="3"/>
  <c r="D2244" i="3" s="1"/>
  <c r="E2245" i="3"/>
  <c r="D2245" i="3" s="1"/>
  <c r="E2246" i="3"/>
  <c r="D2246" i="3" s="1"/>
  <c r="E2247" i="3"/>
  <c r="D2247" i="3" s="1"/>
  <c r="E2248" i="3"/>
  <c r="D2248" i="3" s="1"/>
  <c r="E2249" i="3"/>
  <c r="D2249" i="3" s="1"/>
  <c r="E2250" i="3"/>
  <c r="D2250" i="3" s="1"/>
  <c r="E2251" i="3"/>
  <c r="D2251" i="3" s="1"/>
  <c r="E2252" i="3"/>
  <c r="D2252" i="3" s="1"/>
  <c r="E2253" i="3"/>
  <c r="D2253" i="3" s="1"/>
  <c r="E2254" i="3"/>
  <c r="D2254" i="3" s="1"/>
  <c r="E2255" i="3"/>
  <c r="D2255" i="3" s="1"/>
  <c r="E2256" i="3"/>
  <c r="D2256" i="3" s="1"/>
  <c r="E2257" i="3"/>
  <c r="D2257" i="3" s="1"/>
  <c r="E2258" i="3"/>
  <c r="D2258" i="3" s="1"/>
  <c r="E2259" i="3"/>
  <c r="E2260" i="3"/>
  <c r="E2261" i="3"/>
  <c r="E2262" i="3"/>
  <c r="E2263" i="3"/>
  <c r="E2264" i="3"/>
  <c r="D2264" i="3" s="1"/>
  <c r="E2265" i="3"/>
  <c r="D2265" i="3" s="1"/>
  <c r="E2266" i="3"/>
  <c r="D2266" i="3" s="1"/>
  <c r="E2267" i="3"/>
  <c r="D2267" i="3" s="1"/>
  <c r="E2268" i="3"/>
  <c r="D2268" i="3" s="1"/>
  <c r="E2269" i="3"/>
  <c r="D2269" i="3" s="1"/>
  <c r="E2270" i="3"/>
  <c r="D2270" i="3" s="1"/>
  <c r="E2271" i="3"/>
  <c r="D2271" i="3" s="1"/>
  <c r="E2272" i="3"/>
  <c r="D2272" i="3" s="1"/>
  <c r="E2273" i="3"/>
  <c r="D2273" i="3" s="1"/>
  <c r="E2274" i="3"/>
  <c r="D2274" i="3" s="1"/>
  <c r="E2275" i="3"/>
  <c r="D2275" i="3" s="1"/>
  <c r="E2276" i="3"/>
  <c r="D2276" i="3" s="1"/>
  <c r="E2277" i="3"/>
  <c r="D2277" i="3" s="1"/>
  <c r="E2278" i="3"/>
  <c r="D2278" i="3" s="1"/>
  <c r="E2279" i="3"/>
  <c r="D2279" i="3" s="1"/>
  <c r="E2280" i="3"/>
  <c r="D2280" i="3" s="1"/>
  <c r="E2281" i="3"/>
  <c r="D2281" i="3" s="1"/>
  <c r="E2282" i="3"/>
  <c r="D2282" i="3" s="1"/>
  <c r="E2283" i="3"/>
  <c r="E2284" i="3"/>
  <c r="E2285" i="3"/>
  <c r="E2286" i="3"/>
  <c r="E2287" i="3"/>
  <c r="E2288" i="3"/>
  <c r="D2288" i="3" s="1"/>
  <c r="E2289" i="3"/>
  <c r="D2289" i="3" s="1"/>
  <c r="E2290" i="3"/>
  <c r="D2290" i="3" s="1"/>
  <c r="E2291" i="3"/>
  <c r="D2291" i="3" s="1"/>
  <c r="E2292" i="3"/>
  <c r="D2292" i="3" s="1"/>
  <c r="E2293" i="3"/>
  <c r="D2293" i="3" s="1"/>
  <c r="E2294" i="3"/>
  <c r="D2294" i="3" s="1"/>
  <c r="E2295" i="3"/>
  <c r="D2295" i="3" s="1"/>
  <c r="E2296" i="3"/>
  <c r="D2296" i="3" s="1"/>
  <c r="E2297" i="3"/>
  <c r="D2297" i="3" s="1"/>
  <c r="E2298" i="3"/>
  <c r="D2298" i="3" s="1"/>
  <c r="E2299" i="3"/>
  <c r="D2299" i="3" s="1"/>
  <c r="E2300" i="3"/>
  <c r="D2300" i="3" s="1"/>
  <c r="E2301" i="3"/>
  <c r="D2301" i="3" s="1"/>
  <c r="E2302" i="3"/>
  <c r="D2302" i="3" s="1"/>
  <c r="E2303" i="3"/>
  <c r="D2303" i="3" s="1"/>
  <c r="E2304" i="3"/>
  <c r="D2304" i="3" s="1"/>
  <c r="E2305" i="3"/>
  <c r="D2305" i="3" s="1"/>
  <c r="E2306" i="3"/>
  <c r="D2306" i="3" s="1"/>
  <c r="E2307" i="3"/>
  <c r="E2308" i="3"/>
  <c r="E2309" i="3"/>
  <c r="E2310" i="3"/>
  <c r="E2311" i="3"/>
  <c r="E2312" i="3"/>
  <c r="D2312" i="3" s="1"/>
  <c r="E2313" i="3"/>
  <c r="D2313" i="3" s="1"/>
  <c r="E2314" i="3"/>
  <c r="D2314" i="3" s="1"/>
  <c r="E2315" i="3"/>
  <c r="D2315" i="3" s="1"/>
  <c r="E2316" i="3"/>
  <c r="D2316" i="3" s="1"/>
  <c r="E2317" i="3"/>
  <c r="D2317" i="3" s="1"/>
  <c r="E2318" i="3"/>
  <c r="D2318" i="3" s="1"/>
  <c r="E2319" i="3"/>
  <c r="D2319" i="3" s="1"/>
  <c r="E2320" i="3"/>
  <c r="D2320" i="3" s="1"/>
  <c r="E2321" i="3"/>
  <c r="D2321" i="3" s="1"/>
  <c r="E2322" i="3"/>
  <c r="D2322" i="3" s="1"/>
  <c r="E2323" i="3"/>
  <c r="D2323" i="3" s="1"/>
  <c r="E2324" i="3"/>
  <c r="D2324" i="3" s="1"/>
  <c r="E2325" i="3"/>
  <c r="D2325" i="3" s="1"/>
  <c r="E2326" i="3"/>
  <c r="D2326" i="3" s="1"/>
  <c r="E2327" i="3"/>
  <c r="D2327" i="3" s="1"/>
  <c r="E2328" i="3"/>
  <c r="D2328" i="3" s="1"/>
  <c r="E2329" i="3"/>
  <c r="D2329" i="3" s="1"/>
  <c r="E2330" i="3"/>
  <c r="D2330" i="3" s="1"/>
  <c r="E2331" i="3"/>
  <c r="E2332" i="3"/>
  <c r="E2333" i="3"/>
  <c r="E2334" i="3"/>
  <c r="E2335" i="3"/>
  <c r="E2336" i="3"/>
  <c r="D2336" i="3" s="1"/>
  <c r="E2337" i="3"/>
  <c r="D2337" i="3" s="1"/>
  <c r="E2338" i="3"/>
  <c r="D2338" i="3" s="1"/>
  <c r="E2339" i="3"/>
  <c r="D2339" i="3" s="1"/>
  <c r="E2340" i="3"/>
  <c r="D2340" i="3" s="1"/>
  <c r="E2341" i="3"/>
  <c r="D2341" i="3" s="1"/>
  <c r="E2342" i="3"/>
  <c r="D2342" i="3" s="1"/>
  <c r="E2343" i="3"/>
  <c r="D2343" i="3" s="1"/>
  <c r="E2344" i="3"/>
  <c r="D2344" i="3" s="1"/>
  <c r="E2345" i="3"/>
  <c r="D2345" i="3" s="1"/>
  <c r="E2346" i="3"/>
  <c r="D2346" i="3" s="1"/>
  <c r="E2347" i="3"/>
  <c r="D2347" i="3" s="1"/>
  <c r="E2348" i="3"/>
  <c r="D2348" i="3" s="1"/>
  <c r="E2349" i="3"/>
  <c r="D2349" i="3" s="1"/>
  <c r="E2350" i="3"/>
  <c r="D2350" i="3" s="1"/>
  <c r="E2351" i="3"/>
  <c r="D2351" i="3" s="1"/>
  <c r="E2352" i="3"/>
  <c r="D2352" i="3" s="1"/>
  <c r="E2353" i="3"/>
  <c r="D2353" i="3" s="1"/>
  <c r="E2354" i="3"/>
  <c r="D2354" i="3" s="1"/>
  <c r="E2355" i="3"/>
  <c r="E2356" i="3"/>
  <c r="E2357" i="3"/>
  <c r="E2358" i="3"/>
  <c r="E2359" i="3"/>
  <c r="E2360" i="3"/>
  <c r="D2360" i="3" s="1"/>
  <c r="E2361" i="3"/>
  <c r="D2361" i="3" s="1"/>
  <c r="E2362" i="3"/>
  <c r="D2362" i="3" s="1"/>
  <c r="E2363" i="3"/>
  <c r="D2363" i="3" s="1"/>
  <c r="E2364" i="3"/>
  <c r="D2364" i="3" s="1"/>
  <c r="E2365" i="3"/>
  <c r="D2365" i="3" s="1"/>
  <c r="E2366" i="3"/>
  <c r="D2366" i="3" s="1"/>
  <c r="E2367" i="3"/>
  <c r="D2367" i="3" s="1"/>
  <c r="E2368" i="3"/>
  <c r="D2368" i="3" s="1"/>
  <c r="E2369" i="3"/>
  <c r="D2369" i="3" s="1"/>
  <c r="E2370" i="3"/>
  <c r="D2370" i="3" s="1"/>
  <c r="E2371" i="3"/>
  <c r="D2371" i="3" s="1"/>
  <c r="E2372" i="3"/>
  <c r="D2372" i="3" s="1"/>
  <c r="E2373" i="3"/>
  <c r="D2373" i="3" s="1"/>
  <c r="E2374" i="3"/>
  <c r="D2374" i="3" s="1"/>
  <c r="E2375" i="3"/>
  <c r="D2375" i="3" s="1"/>
  <c r="E2376" i="3"/>
  <c r="D2376" i="3" s="1"/>
  <c r="E2377" i="3"/>
  <c r="D2377" i="3" s="1"/>
  <c r="E2378" i="3"/>
  <c r="D2378" i="3" s="1"/>
  <c r="E2379" i="3"/>
  <c r="E2380" i="3"/>
  <c r="E2381" i="3"/>
  <c r="E2382" i="3"/>
  <c r="E2383" i="3"/>
  <c r="E2384" i="3"/>
  <c r="D2384" i="3" s="1"/>
  <c r="E2385" i="3"/>
  <c r="D2385" i="3" s="1"/>
  <c r="E2386" i="3"/>
  <c r="D2386" i="3" s="1"/>
  <c r="E2387" i="3"/>
  <c r="D2387" i="3" s="1"/>
  <c r="E2388" i="3"/>
  <c r="D2388" i="3" s="1"/>
  <c r="E2389" i="3"/>
  <c r="D2389" i="3" s="1"/>
  <c r="E2390" i="3"/>
  <c r="D2390" i="3" s="1"/>
  <c r="E2391" i="3"/>
  <c r="D2391" i="3" s="1"/>
  <c r="E2392" i="3"/>
  <c r="D2392" i="3" s="1"/>
  <c r="E2393" i="3"/>
  <c r="D2393" i="3" s="1"/>
  <c r="E2394" i="3"/>
  <c r="D2394" i="3" s="1"/>
  <c r="E2395" i="3"/>
  <c r="D2395" i="3" s="1"/>
  <c r="E2396" i="3"/>
  <c r="D2396" i="3" s="1"/>
  <c r="E2397" i="3"/>
  <c r="D2397" i="3" s="1"/>
  <c r="E2398" i="3"/>
  <c r="D2398" i="3" s="1"/>
  <c r="E2399" i="3"/>
  <c r="D2399" i="3" s="1"/>
  <c r="E2400" i="3"/>
  <c r="D2400" i="3" s="1"/>
  <c r="E2401" i="3"/>
  <c r="D2401" i="3" s="1"/>
  <c r="E2402" i="3"/>
  <c r="D2402" i="3" s="1"/>
  <c r="E2403" i="3"/>
  <c r="E2404" i="3"/>
  <c r="E2405" i="3"/>
  <c r="E2406" i="3"/>
  <c r="E2407" i="3"/>
  <c r="E2408" i="3"/>
  <c r="D2408" i="3" s="1"/>
  <c r="E2409" i="3"/>
  <c r="D2409" i="3" s="1"/>
  <c r="E2410" i="3"/>
  <c r="D2410" i="3" s="1"/>
  <c r="E2411" i="3"/>
  <c r="D2411" i="3" s="1"/>
  <c r="E2412" i="3"/>
  <c r="D2412" i="3" s="1"/>
  <c r="E2413" i="3"/>
  <c r="D2413" i="3" s="1"/>
  <c r="E2414" i="3"/>
  <c r="D2414" i="3" s="1"/>
  <c r="E2415" i="3"/>
  <c r="D2415" i="3" s="1"/>
  <c r="E2416" i="3"/>
  <c r="D2416" i="3" s="1"/>
  <c r="E2417" i="3"/>
  <c r="D2417" i="3" s="1"/>
  <c r="E2418" i="3"/>
  <c r="D2418" i="3" s="1"/>
  <c r="E2419" i="3"/>
  <c r="D2419" i="3" s="1"/>
  <c r="E2420" i="3"/>
  <c r="D2420" i="3" s="1"/>
  <c r="E2421" i="3"/>
  <c r="D2421" i="3" s="1"/>
  <c r="E2422" i="3"/>
  <c r="D2422" i="3" s="1"/>
  <c r="E2423" i="3"/>
  <c r="D2423" i="3" s="1"/>
  <c r="E2424" i="3"/>
  <c r="D2424" i="3" s="1"/>
  <c r="E2425" i="3"/>
  <c r="D2425" i="3" s="1"/>
  <c r="E2426" i="3"/>
  <c r="D2426" i="3" s="1"/>
  <c r="E2427" i="3"/>
  <c r="E2428" i="3"/>
  <c r="E2429" i="3"/>
  <c r="E2430" i="3"/>
  <c r="E2431" i="3"/>
  <c r="E2432" i="3"/>
  <c r="D2432" i="3" s="1"/>
  <c r="E2433" i="3"/>
  <c r="D2433" i="3" s="1"/>
  <c r="E2434" i="3"/>
  <c r="D2434" i="3" s="1"/>
  <c r="E2435" i="3"/>
  <c r="D2435" i="3" s="1"/>
  <c r="E2436" i="3"/>
  <c r="D2436" i="3" s="1"/>
  <c r="E2437" i="3"/>
  <c r="D2437" i="3" s="1"/>
  <c r="E2438" i="3"/>
  <c r="D2438" i="3" s="1"/>
  <c r="E2439" i="3"/>
  <c r="D2439" i="3" s="1"/>
  <c r="E2440" i="3"/>
  <c r="D2440" i="3" s="1"/>
  <c r="E2441" i="3"/>
  <c r="D2441" i="3" s="1"/>
  <c r="E2442" i="3"/>
  <c r="D2442" i="3" s="1"/>
  <c r="E2443" i="3"/>
  <c r="D2443" i="3" s="1"/>
  <c r="E2444" i="3"/>
  <c r="D2444" i="3" s="1"/>
  <c r="E2445" i="3"/>
  <c r="D2445" i="3" s="1"/>
  <c r="E2446" i="3"/>
  <c r="D2446" i="3" s="1"/>
  <c r="E2447" i="3"/>
  <c r="D2447" i="3" s="1"/>
  <c r="E2448" i="3"/>
  <c r="D2448" i="3" s="1"/>
  <c r="E2449" i="3"/>
  <c r="D2449" i="3" s="1"/>
  <c r="E2450" i="3"/>
  <c r="D2450" i="3" s="1"/>
  <c r="E2451" i="3"/>
  <c r="E2452" i="3"/>
  <c r="E2453" i="3"/>
  <c r="E2454" i="3"/>
  <c r="E2455" i="3"/>
  <c r="E2456" i="3"/>
  <c r="D2456" i="3" s="1"/>
  <c r="E2457" i="3"/>
  <c r="D2457" i="3" s="1"/>
  <c r="E2458" i="3"/>
  <c r="D2458" i="3" s="1"/>
  <c r="E2459" i="3"/>
  <c r="D2459" i="3" s="1"/>
  <c r="E2460" i="3"/>
  <c r="D2460" i="3" s="1"/>
  <c r="E2461" i="3"/>
  <c r="D2461" i="3" s="1"/>
  <c r="E2462" i="3"/>
  <c r="D2462" i="3" s="1"/>
  <c r="E2463" i="3"/>
  <c r="D2463" i="3" s="1"/>
  <c r="E2464" i="3"/>
  <c r="D2464" i="3" s="1"/>
  <c r="E2465" i="3"/>
  <c r="D2465" i="3" s="1"/>
  <c r="E2466" i="3"/>
  <c r="D2466" i="3" s="1"/>
  <c r="E2467" i="3"/>
  <c r="D2467" i="3" s="1"/>
  <c r="E2468" i="3"/>
  <c r="D2468" i="3" s="1"/>
  <c r="E2469" i="3"/>
  <c r="D2469" i="3" s="1"/>
  <c r="E2470" i="3"/>
  <c r="D2470" i="3" s="1"/>
  <c r="E2471" i="3"/>
  <c r="D2471" i="3" s="1"/>
  <c r="E2472" i="3"/>
  <c r="D2472" i="3" s="1"/>
  <c r="E2473" i="3"/>
  <c r="D2473" i="3" s="1"/>
  <c r="E2474" i="3"/>
  <c r="D2474" i="3" s="1"/>
  <c r="E2475" i="3"/>
  <c r="E2476" i="3"/>
  <c r="E2477" i="3"/>
  <c r="E2478" i="3"/>
  <c r="E2479" i="3"/>
  <c r="E2480" i="3"/>
  <c r="D2480" i="3" s="1"/>
  <c r="E2481" i="3"/>
  <c r="D2481" i="3" s="1"/>
  <c r="E2482" i="3"/>
  <c r="D2482" i="3" s="1"/>
  <c r="E2483" i="3"/>
  <c r="D2483" i="3" s="1"/>
  <c r="E2484" i="3"/>
  <c r="D2484" i="3" s="1"/>
  <c r="E2485" i="3"/>
  <c r="D2485" i="3" s="1"/>
  <c r="E2486" i="3"/>
  <c r="D2486" i="3" s="1"/>
  <c r="E2487" i="3"/>
  <c r="D2487" i="3" s="1"/>
  <c r="E2488" i="3"/>
  <c r="D2488" i="3" s="1"/>
  <c r="E2489" i="3"/>
  <c r="D2489" i="3" s="1"/>
  <c r="E2490" i="3"/>
  <c r="D2490" i="3" s="1"/>
  <c r="E2491" i="3"/>
  <c r="D2491" i="3" s="1"/>
  <c r="E2492" i="3"/>
  <c r="D2492" i="3" s="1"/>
  <c r="E2493" i="3"/>
  <c r="D2493" i="3" s="1"/>
  <c r="E2494" i="3"/>
  <c r="D2494" i="3" s="1"/>
  <c r="E2495" i="3"/>
  <c r="D2495" i="3" s="1"/>
  <c r="E2496" i="3"/>
  <c r="D2496" i="3" s="1"/>
  <c r="E2497" i="3"/>
  <c r="D2497" i="3" s="1"/>
  <c r="E2498" i="3"/>
  <c r="D2498" i="3" s="1"/>
  <c r="E2499" i="3"/>
  <c r="E2500" i="3"/>
  <c r="E2501" i="3"/>
  <c r="E2502" i="3"/>
  <c r="E2503" i="3"/>
  <c r="E2504" i="3"/>
  <c r="D2504" i="3" s="1"/>
  <c r="E2505" i="3"/>
  <c r="D2505" i="3" s="1"/>
  <c r="E2506" i="3"/>
  <c r="D2506" i="3" s="1"/>
  <c r="E2507" i="3"/>
  <c r="D2507" i="3" s="1"/>
  <c r="E2508" i="3"/>
  <c r="D2508" i="3" s="1"/>
  <c r="E2509" i="3"/>
  <c r="D2509" i="3" s="1"/>
  <c r="E2510" i="3"/>
  <c r="D2510" i="3" s="1"/>
  <c r="E2511" i="3"/>
  <c r="D2511" i="3" s="1"/>
  <c r="E2512" i="3"/>
  <c r="D2512" i="3" s="1"/>
  <c r="E2513" i="3"/>
  <c r="D2513" i="3" s="1"/>
  <c r="E2514" i="3"/>
  <c r="D2514" i="3" s="1"/>
  <c r="E2515" i="3"/>
  <c r="D2515" i="3" s="1"/>
  <c r="E2516" i="3"/>
  <c r="D2516" i="3" s="1"/>
  <c r="E2517" i="3"/>
  <c r="D2517" i="3" s="1"/>
  <c r="E2518" i="3"/>
  <c r="D2518" i="3" s="1"/>
  <c r="E2519" i="3"/>
  <c r="D2519" i="3" s="1"/>
  <c r="E2520" i="3"/>
  <c r="D2520" i="3" s="1"/>
  <c r="E2521" i="3"/>
  <c r="D2521" i="3" s="1"/>
  <c r="E2522" i="3"/>
  <c r="D2522" i="3" s="1"/>
  <c r="E2523" i="3"/>
  <c r="E2524" i="3"/>
  <c r="E2525" i="3"/>
  <c r="E2526" i="3"/>
  <c r="E2527" i="3"/>
  <c r="E2528" i="3"/>
  <c r="D2528" i="3" s="1"/>
  <c r="E2529" i="3"/>
  <c r="D2529" i="3" s="1"/>
  <c r="E2530" i="3"/>
  <c r="D2530" i="3" s="1"/>
  <c r="E2531" i="3"/>
  <c r="D2531" i="3" s="1"/>
  <c r="E2532" i="3"/>
  <c r="D2532" i="3" s="1"/>
  <c r="E2533" i="3"/>
  <c r="D2533" i="3" s="1"/>
  <c r="E2534" i="3"/>
  <c r="D2534" i="3" s="1"/>
  <c r="E2535" i="3"/>
  <c r="D2535" i="3" s="1"/>
  <c r="E2536" i="3"/>
  <c r="D2536" i="3" s="1"/>
  <c r="E2537" i="3"/>
  <c r="D2537" i="3" s="1"/>
  <c r="E2538" i="3"/>
  <c r="D2538" i="3" s="1"/>
  <c r="E2539" i="3"/>
  <c r="D2539" i="3" s="1"/>
  <c r="E2540" i="3"/>
  <c r="D2540" i="3" s="1"/>
  <c r="E2541" i="3"/>
  <c r="D2541" i="3" s="1"/>
  <c r="E2542" i="3"/>
  <c r="D2542" i="3" s="1"/>
  <c r="E2543" i="3"/>
  <c r="D2543" i="3" s="1"/>
  <c r="E2544" i="3"/>
  <c r="D2544" i="3" s="1"/>
  <c r="E2545" i="3"/>
  <c r="D2545" i="3" s="1"/>
  <c r="E2546" i="3"/>
  <c r="D2546" i="3" s="1"/>
  <c r="E2547" i="3"/>
  <c r="E2548" i="3"/>
  <c r="E2549" i="3"/>
  <c r="E2550" i="3"/>
  <c r="E2551" i="3"/>
  <c r="E2552" i="3"/>
  <c r="D2552" i="3" s="1"/>
  <c r="E2553" i="3"/>
  <c r="D2553" i="3" s="1"/>
  <c r="E2554" i="3"/>
  <c r="D2554" i="3" s="1"/>
  <c r="E2555" i="3"/>
  <c r="D2555" i="3" s="1"/>
  <c r="E2556" i="3"/>
  <c r="D2556" i="3" s="1"/>
  <c r="E2557" i="3"/>
  <c r="D2557" i="3" s="1"/>
  <c r="E2558" i="3"/>
  <c r="D2558" i="3" s="1"/>
  <c r="E2559" i="3"/>
  <c r="E2560" i="3"/>
  <c r="E2561" i="3"/>
  <c r="E2562" i="3"/>
  <c r="E2563" i="3"/>
  <c r="E2564" i="3"/>
  <c r="D2564" i="3" s="1"/>
  <c r="E2565" i="3"/>
  <c r="D2565" i="3" s="1"/>
  <c r="E2566" i="3"/>
  <c r="D2566" i="3" s="1"/>
  <c r="E2567" i="3"/>
  <c r="D2567" i="3" s="1"/>
  <c r="E2568" i="3"/>
  <c r="D2568" i="3" s="1"/>
  <c r="E2569" i="3"/>
  <c r="D2569" i="3" s="1"/>
  <c r="E2570" i="3"/>
  <c r="D2570" i="3" s="1"/>
  <c r="E2571" i="3"/>
  <c r="E2572" i="3"/>
  <c r="E2573" i="3"/>
  <c r="E2574" i="3"/>
  <c r="E2575" i="3"/>
  <c r="E2576" i="3"/>
  <c r="D2576" i="3" s="1"/>
  <c r="E2577" i="3"/>
  <c r="D2577" i="3" s="1"/>
  <c r="E2578" i="3"/>
  <c r="D2578" i="3" s="1"/>
  <c r="E2579" i="3"/>
  <c r="D2579" i="3" s="1"/>
  <c r="E2580" i="3"/>
  <c r="D2580" i="3" s="1"/>
  <c r="E2581" i="3"/>
  <c r="D2581" i="3" s="1"/>
  <c r="E2582" i="3"/>
  <c r="D2582" i="3" s="1"/>
  <c r="E2583" i="3"/>
  <c r="E2584" i="3"/>
  <c r="E2585" i="3"/>
  <c r="E2586" i="3"/>
  <c r="E2587" i="3"/>
  <c r="E2588" i="3"/>
  <c r="D2588" i="3" s="1"/>
  <c r="E2589" i="3"/>
  <c r="D2589" i="3" s="1"/>
  <c r="E2590" i="3"/>
  <c r="D2590" i="3" s="1"/>
  <c r="E2591" i="3"/>
  <c r="D2591" i="3" s="1"/>
  <c r="E2592" i="3"/>
  <c r="D2592" i="3" s="1"/>
  <c r="E2593" i="3"/>
  <c r="D2593" i="3" s="1"/>
  <c r="E2594" i="3"/>
  <c r="D2594" i="3" s="1"/>
  <c r="E2595" i="3"/>
  <c r="E2596" i="3"/>
  <c r="E2597" i="3"/>
  <c r="E2598" i="3"/>
  <c r="E2599" i="3"/>
  <c r="E2600" i="3"/>
  <c r="D2600" i="3" s="1"/>
  <c r="E2601" i="3"/>
  <c r="D2601" i="3" s="1"/>
  <c r="E2602" i="3"/>
  <c r="D2602" i="3" s="1"/>
  <c r="E2603" i="3"/>
  <c r="D2603" i="3" s="1"/>
  <c r="E2604" i="3"/>
  <c r="D2604" i="3" s="1"/>
  <c r="E2605" i="3"/>
  <c r="D2605" i="3" s="1"/>
  <c r="E2606" i="3"/>
  <c r="D2606" i="3" s="1"/>
  <c r="E2607" i="3"/>
  <c r="E2608" i="3"/>
  <c r="E2609" i="3"/>
  <c r="E2610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I37" i="1"/>
  <c r="I48" i="1"/>
  <c r="I96" i="1"/>
  <c r="I192" i="1"/>
  <c r="F3" i="1"/>
  <c r="E3" i="1" s="1"/>
  <c r="F4" i="1"/>
  <c r="E4" i="1" s="1"/>
  <c r="F5" i="1"/>
  <c r="F6" i="1"/>
  <c r="E6" i="1" s="1"/>
  <c r="I6" i="1" s="1"/>
  <c r="F7" i="1"/>
  <c r="E7" i="1" s="1"/>
  <c r="I7" i="1" s="1"/>
  <c r="F8" i="1"/>
  <c r="E8" i="1" s="1"/>
  <c r="I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F15" i="1"/>
  <c r="F16" i="1"/>
  <c r="F17" i="1"/>
  <c r="F18" i="1"/>
  <c r="E18" i="1" s="1"/>
  <c r="I18" i="1" s="1"/>
  <c r="F19" i="1"/>
  <c r="E19" i="1" s="1"/>
  <c r="I19" i="1" s="1"/>
  <c r="F20" i="1"/>
  <c r="E20" i="1" s="1"/>
  <c r="I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F27" i="1"/>
  <c r="F28" i="1"/>
  <c r="E28" i="1" s="1"/>
  <c r="I28" i="1" s="1"/>
  <c r="F29" i="1"/>
  <c r="F30" i="1"/>
  <c r="E30" i="1" s="1"/>
  <c r="I30" i="1" s="1"/>
  <c r="F31" i="1"/>
  <c r="E31" i="1" s="1"/>
  <c r="I31" i="1" s="1"/>
  <c r="F32" i="1"/>
  <c r="E32" i="1" s="1"/>
  <c r="I32" i="1" s="1"/>
  <c r="F33" i="1"/>
  <c r="E33" i="1" s="1"/>
  <c r="F34" i="1"/>
  <c r="E34" i="1" s="1"/>
  <c r="F35" i="1"/>
  <c r="E35" i="1" s="1"/>
  <c r="F36" i="1"/>
  <c r="E36" i="1" s="1"/>
  <c r="F37" i="1"/>
  <c r="F38" i="1"/>
  <c r="F39" i="1"/>
  <c r="F40" i="1"/>
  <c r="F41" i="1"/>
  <c r="F42" i="1"/>
  <c r="E42" i="1" s="1"/>
  <c r="I42" i="1" s="1"/>
  <c r="F43" i="1"/>
  <c r="E43" i="1" s="1"/>
  <c r="I43" i="1" s="1"/>
  <c r="F44" i="1"/>
  <c r="E44" i="1" s="1"/>
  <c r="I44" i="1" s="1"/>
  <c r="F45" i="1"/>
  <c r="E45" i="1" s="1"/>
  <c r="F46" i="1"/>
  <c r="E46" i="1" s="1"/>
  <c r="F47" i="1"/>
  <c r="E47" i="1" s="1"/>
  <c r="I47" i="1" s="1"/>
  <c r="F48" i="1"/>
  <c r="E48" i="1" s="1"/>
  <c r="F49" i="1"/>
  <c r="E49" i="1" s="1"/>
  <c r="F50" i="1"/>
  <c r="F51" i="1"/>
  <c r="F52" i="1"/>
  <c r="E52" i="1" s="1"/>
  <c r="F53" i="1"/>
  <c r="F54" i="1"/>
  <c r="E54" i="1" s="1"/>
  <c r="I54" i="1" s="1"/>
  <c r="F55" i="1"/>
  <c r="E55" i="1" s="1"/>
  <c r="I55" i="1" s="1"/>
  <c r="F56" i="1"/>
  <c r="E56" i="1" s="1"/>
  <c r="I56" i="1" s="1"/>
  <c r="F57" i="1"/>
  <c r="E57" i="1" s="1"/>
  <c r="F58" i="1"/>
  <c r="E58" i="1" s="1"/>
  <c r="F59" i="1"/>
  <c r="E59" i="1" s="1"/>
  <c r="F60" i="1"/>
  <c r="E60" i="1" s="1"/>
  <c r="F61" i="1"/>
  <c r="E61" i="1" s="1"/>
  <c r="F62" i="1"/>
  <c r="F63" i="1"/>
  <c r="F64" i="1"/>
  <c r="E64" i="1" s="1"/>
  <c r="F65" i="1"/>
  <c r="F66" i="1"/>
  <c r="E66" i="1" s="1"/>
  <c r="I66" i="1" s="1"/>
  <c r="F67" i="1"/>
  <c r="E67" i="1" s="1"/>
  <c r="I67" i="1" s="1"/>
  <c r="F68" i="1"/>
  <c r="E68" i="1" s="1"/>
  <c r="I68" i="1" s="1"/>
  <c r="F69" i="1"/>
  <c r="E69" i="1" s="1"/>
  <c r="F70" i="1"/>
  <c r="E70" i="1" s="1"/>
  <c r="F71" i="1"/>
  <c r="E71" i="1" s="1"/>
  <c r="F72" i="1"/>
  <c r="F73" i="1"/>
  <c r="F74" i="1"/>
  <c r="F75" i="1"/>
  <c r="F76" i="1"/>
  <c r="F77" i="1"/>
  <c r="F78" i="1"/>
  <c r="F79" i="1"/>
  <c r="E79" i="1" s="1"/>
  <c r="I79" i="1" s="1"/>
  <c r="F80" i="1"/>
  <c r="E80" i="1" s="1"/>
  <c r="I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F87" i="1"/>
  <c r="F88" i="1"/>
  <c r="F89" i="1"/>
  <c r="F90" i="1"/>
  <c r="E90" i="1" s="1"/>
  <c r="I90" i="1" s="1"/>
  <c r="F91" i="1"/>
  <c r="E91" i="1" s="1"/>
  <c r="I91" i="1" s="1"/>
  <c r="F92" i="1"/>
  <c r="E92" i="1" s="1"/>
  <c r="I92" i="1" s="1"/>
  <c r="F93" i="1"/>
  <c r="E93" i="1" s="1"/>
  <c r="F94" i="1"/>
  <c r="E94" i="1" s="1"/>
  <c r="F95" i="1"/>
  <c r="E95" i="1" s="1"/>
  <c r="I95" i="1" s="1"/>
  <c r="F96" i="1"/>
  <c r="E96" i="1" s="1"/>
  <c r="F97" i="1"/>
  <c r="F98" i="1"/>
  <c r="F99" i="1"/>
  <c r="F100" i="1"/>
  <c r="E100" i="1" s="1"/>
  <c r="F101" i="1"/>
  <c r="F102" i="1"/>
  <c r="E102" i="1" s="1"/>
  <c r="I102" i="1" s="1"/>
  <c r="F103" i="1"/>
  <c r="E103" i="1" s="1"/>
  <c r="I103" i="1" s="1"/>
  <c r="F104" i="1"/>
  <c r="E104" i="1" s="1"/>
  <c r="I104" i="1" s="1"/>
  <c r="F105" i="1"/>
  <c r="E105" i="1" s="1"/>
  <c r="F106" i="1"/>
  <c r="E106" i="1" s="1"/>
  <c r="F107" i="1"/>
  <c r="F108" i="1"/>
  <c r="E108" i="1" s="1"/>
  <c r="F109" i="1"/>
  <c r="E109" i="1" s="1"/>
  <c r="F110" i="1"/>
  <c r="F111" i="1"/>
  <c r="F112" i="1"/>
  <c r="E112" i="1" s="1"/>
  <c r="F113" i="1"/>
  <c r="F114" i="1"/>
  <c r="E114" i="1" s="1"/>
  <c r="I114" i="1" s="1"/>
  <c r="F115" i="1"/>
  <c r="E115" i="1" s="1"/>
  <c r="I115" i="1" s="1"/>
  <c r="F116" i="1"/>
  <c r="E116" i="1" s="1"/>
  <c r="I116" i="1" s="1"/>
  <c r="F117" i="1"/>
  <c r="F118" i="1"/>
  <c r="E118" i="1" s="1"/>
  <c r="F119" i="1"/>
  <c r="E119" i="1" s="1"/>
  <c r="F120" i="1"/>
  <c r="E120" i="1" s="1"/>
  <c r="F121" i="1"/>
  <c r="F122" i="1"/>
  <c r="F123" i="1"/>
  <c r="F124" i="1"/>
  <c r="E124" i="1" s="1"/>
  <c r="I124" i="1" s="1"/>
  <c r="F125" i="1"/>
  <c r="F126" i="1"/>
  <c r="E126" i="1" s="1"/>
  <c r="I126" i="1" s="1"/>
  <c r="F127" i="1"/>
  <c r="E127" i="1" s="1"/>
  <c r="I127" i="1" s="1"/>
  <c r="F128" i="1"/>
  <c r="E128" i="1" s="1"/>
  <c r="I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F135" i="1"/>
  <c r="F136" i="1"/>
  <c r="E136" i="1" s="1"/>
  <c r="F137" i="1"/>
  <c r="F138" i="1"/>
  <c r="E138" i="1" s="1"/>
  <c r="I138" i="1" s="1"/>
  <c r="F139" i="1"/>
  <c r="E139" i="1" s="1"/>
  <c r="I139" i="1" s="1"/>
  <c r="F140" i="1"/>
  <c r="F141" i="1"/>
  <c r="E141" i="1" s="1"/>
  <c r="F142" i="1"/>
  <c r="E142" i="1" s="1"/>
  <c r="F143" i="1"/>
  <c r="E143" i="1" s="1"/>
  <c r="F144" i="1"/>
  <c r="F145" i="1"/>
  <c r="F146" i="1"/>
  <c r="F147" i="1"/>
  <c r="F148" i="1"/>
  <c r="E148" i="1" s="1"/>
  <c r="F149" i="1"/>
  <c r="F150" i="1"/>
  <c r="E150" i="1" s="1"/>
  <c r="I150" i="1" s="1"/>
  <c r="F151" i="1"/>
  <c r="E151" i="1" s="1"/>
  <c r="I151" i="1" s="1"/>
  <c r="F152" i="1"/>
  <c r="E152" i="1" s="1"/>
  <c r="I152" i="1" s="1"/>
  <c r="F153" i="1"/>
  <c r="E153" i="1" s="1"/>
  <c r="F154" i="1"/>
  <c r="E154" i="1" s="1"/>
  <c r="F155" i="1"/>
  <c r="E155" i="1" s="1"/>
  <c r="I155" i="1" s="1"/>
  <c r="F156" i="1"/>
  <c r="E156" i="1" s="1"/>
  <c r="I156" i="1" s="1"/>
  <c r="F157" i="1"/>
  <c r="E157" i="1" s="1"/>
  <c r="F158" i="1"/>
  <c r="F159" i="1"/>
  <c r="F160" i="1"/>
  <c r="E160" i="1" s="1"/>
  <c r="F161" i="1"/>
  <c r="F162" i="1"/>
  <c r="E162" i="1" s="1"/>
  <c r="F163" i="1"/>
  <c r="E163" i="1" s="1"/>
  <c r="I163" i="1" s="1"/>
  <c r="F164" i="1"/>
  <c r="E164" i="1" s="1"/>
  <c r="I164" i="1" s="1"/>
  <c r="F165" i="1"/>
  <c r="E165" i="1" s="1"/>
  <c r="F166" i="1"/>
  <c r="E166" i="1" s="1"/>
  <c r="F167" i="1"/>
  <c r="E167" i="1" s="1"/>
  <c r="F168" i="1"/>
  <c r="E168" i="1" s="1"/>
  <c r="F169" i="1"/>
  <c r="E169" i="1" s="1"/>
  <c r="F170" i="1"/>
  <c r="F171" i="1"/>
  <c r="F172" i="1"/>
  <c r="F173" i="1"/>
  <c r="F174" i="1"/>
  <c r="F175" i="1"/>
  <c r="E175" i="1" s="1"/>
  <c r="I175" i="1" s="1"/>
  <c r="F176" i="1"/>
  <c r="E176" i="1" s="1"/>
  <c r="I176" i="1" s="1"/>
  <c r="F177" i="1"/>
  <c r="E177" i="1" s="1"/>
  <c r="F178" i="1"/>
  <c r="E178" i="1" s="1"/>
  <c r="F179" i="1"/>
  <c r="E179" i="1" s="1"/>
  <c r="F180" i="1"/>
  <c r="F181" i="1"/>
  <c r="E181" i="1" s="1"/>
  <c r="F182" i="1"/>
  <c r="F183" i="1"/>
  <c r="F184" i="1"/>
  <c r="E184" i="1" s="1"/>
  <c r="F185" i="1"/>
  <c r="F186" i="1"/>
  <c r="E186" i="1" s="1"/>
  <c r="I186" i="1" s="1"/>
  <c r="F187" i="1"/>
  <c r="E187" i="1" s="1"/>
  <c r="I187" i="1" s="1"/>
  <c r="F188" i="1"/>
  <c r="E188" i="1" s="1"/>
  <c r="I188" i="1" s="1"/>
  <c r="F189" i="1"/>
  <c r="E189" i="1" s="1"/>
  <c r="F190" i="1"/>
  <c r="E190" i="1" s="1"/>
  <c r="F191" i="1"/>
  <c r="E191" i="1" s="1"/>
  <c r="F192" i="1"/>
  <c r="E192" i="1" s="1"/>
  <c r="F193" i="1"/>
  <c r="F194" i="1"/>
  <c r="F195" i="1"/>
  <c r="F196" i="1"/>
  <c r="F197" i="1"/>
  <c r="F198" i="1"/>
  <c r="E198" i="1" s="1"/>
  <c r="I198" i="1" s="1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16" i="1"/>
  <c r="I16" i="1" s="1"/>
  <c r="E37" i="1"/>
  <c r="E40" i="1"/>
  <c r="I40" i="1" s="1"/>
  <c r="E72" i="1"/>
  <c r="E73" i="1"/>
  <c r="E76" i="1"/>
  <c r="I76" i="1" s="1"/>
  <c r="E78" i="1"/>
  <c r="I78" i="1" s="1"/>
  <c r="E88" i="1"/>
  <c r="I88" i="1" s="1"/>
  <c r="E97" i="1"/>
  <c r="I97" i="1" s="1"/>
  <c r="E121" i="1"/>
  <c r="E144" i="1"/>
  <c r="E145" i="1"/>
  <c r="E172" i="1"/>
  <c r="I172" i="1" s="1"/>
  <c r="E174" i="1"/>
  <c r="I174" i="1" s="1"/>
  <c r="E180" i="1"/>
  <c r="E193" i="1"/>
  <c r="I193" i="1" s="1"/>
  <c r="E196" i="1"/>
  <c r="I196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E140" i="1"/>
  <c r="I140" i="1" s="1"/>
  <c r="E117" i="1"/>
  <c r="E107" i="1"/>
  <c r="K3" i="1" l="1"/>
  <c r="K8" i="1"/>
  <c r="K193" i="1"/>
  <c r="K181" i="1"/>
  <c r="K169" i="1"/>
  <c r="K157" i="1"/>
  <c r="K145" i="1"/>
  <c r="K133" i="1"/>
  <c r="K121" i="1"/>
  <c r="K109" i="1"/>
  <c r="K97" i="1"/>
  <c r="K85" i="1"/>
  <c r="K73" i="1"/>
  <c r="K61" i="1"/>
  <c r="K49" i="1"/>
  <c r="K37" i="1"/>
  <c r="K25" i="1"/>
  <c r="K13" i="1"/>
  <c r="K192" i="1"/>
  <c r="K180" i="1"/>
  <c r="K168" i="1"/>
  <c r="K156" i="1"/>
  <c r="K144" i="1"/>
  <c r="K132" i="1"/>
  <c r="K120" i="1"/>
  <c r="K108" i="1"/>
  <c r="K96" i="1"/>
  <c r="K84" i="1"/>
  <c r="K72" i="1"/>
  <c r="K60" i="1"/>
  <c r="K48" i="1"/>
  <c r="K36" i="1"/>
  <c r="K24" i="1"/>
  <c r="K12" i="1"/>
  <c r="K191" i="1"/>
  <c r="K179" i="1"/>
  <c r="K167" i="1"/>
  <c r="K155" i="1"/>
  <c r="K143" i="1"/>
  <c r="K131" i="1"/>
  <c r="K119" i="1"/>
  <c r="K107" i="1"/>
  <c r="K95" i="1"/>
  <c r="K83" i="1"/>
  <c r="K71" i="1"/>
  <c r="K59" i="1"/>
  <c r="K47" i="1"/>
  <c r="K35" i="1"/>
  <c r="K23" i="1"/>
  <c r="K11" i="1"/>
  <c r="K190" i="1"/>
  <c r="K178" i="1"/>
  <c r="K166" i="1"/>
  <c r="K154" i="1"/>
  <c r="K142" i="1"/>
  <c r="K130" i="1"/>
  <c r="K118" i="1"/>
  <c r="K106" i="1"/>
  <c r="K94" i="1"/>
  <c r="K82" i="1"/>
  <c r="K70" i="1"/>
  <c r="K58" i="1"/>
  <c r="K46" i="1"/>
  <c r="K34" i="1"/>
  <c r="K22" i="1"/>
  <c r="K10" i="1"/>
  <c r="K189" i="1"/>
  <c r="K177" i="1"/>
  <c r="K165" i="1"/>
  <c r="K153" i="1"/>
  <c r="K141" i="1"/>
  <c r="K129" i="1"/>
  <c r="K117" i="1"/>
  <c r="K105" i="1"/>
  <c r="K93" i="1"/>
  <c r="K81" i="1"/>
  <c r="K69" i="1"/>
  <c r="K57" i="1"/>
  <c r="K45" i="1"/>
  <c r="K33" i="1"/>
  <c r="K21" i="1"/>
  <c r="K9" i="1"/>
  <c r="K188" i="1"/>
  <c r="K176" i="1"/>
  <c r="K164" i="1"/>
  <c r="K152" i="1"/>
  <c r="K140" i="1"/>
  <c r="K128" i="1"/>
  <c r="K116" i="1"/>
  <c r="K104" i="1"/>
  <c r="K92" i="1"/>
  <c r="K80" i="1"/>
  <c r="K68" i="1"/>
  <c r="K56" i="1"/>
  <c r="K44" i="1"/>
  <c r="K32" i="1"/>
  <c r="K20" i="1"/>
  <c r="K187" i="1"/>
  <c r="K175" i="1"/>
  <c r="K163" i="1"/>
  <c r="K151" i="1"/>
  <c r="K139" i="1"/>
  <c r="K127" i="1"/>
  <c r="K115" i="1"/>
  <c r="K103" i="1"/>
  <c r="K91" i="1"/>
  <c r="K79" i="1"/>
  <c r="K67" i="1"/>
  <c r="K55" i="1"/>
  <c r="K43" i="1"/>
  <c r="K31" i="1"/>
  <c r="K19" i="1"/>
  <c r="K7" i="1"/>
  <c r="K198" i="1"/>
  <c r="K186" i="1"/>
  <c r="K174" i="1"/>
  <c r="K162" i="1"/>
  <c r="K150" i="1"/>
  <c r="K138" i="1"/>
  <c r="K126" i="1"/>
  <c r="K114" i="1"/>
  <c r="K102" i="1"/>
  <c r="K90" i="1"/>
  <c r="K78" i="1"/>
  <c r="K66" i="1"/>
  <c r="K54" i="1"/>
  <c r="K42" i="1"/>
  <c r="K30" i="1"/>
  <c r="K18" i="1"/>
  <c r="K6" i="1"/>
  <c r="K197" i="1"/>
  <c r="K149" i="1"/>
  <c r="K113" i="1"/>
  <c r="K101" i="1"/>
  <c r="K53" i="1"/>
  <c r="K5" i="1"/>
  <c r="K196" i="1"/>
  <c r="K184" i="1"/>
  <c r="K172" i="1"/>
  <c r="K160" i="1"/>
  <c r="K148" i="1"/>
  <c r="K136" i="1"/>
  <c r="K124" i="1"/>
  <c r="K112" i="1"/>
  <c r="K100" i="1"/>
  <c r="K88" i="1"/>
  <c r="K76" i="1"/>
  <c r="K64" i="1"/>
  <c r="K52" i="1"/>
  <c r="K40" i="1"/>
  <c r="K28" i="1"/>
  <c r="K16" i="1"/>
  <c r="K4" i="1"/>
  <c r="K171" i="1"/>
  <c r="K123" i="1"/>
  <c r="K27" i="1"/>
  <c r="I162" i="1"/>
  <c r="I112" i="1"/>
  <c r="I160" i="1"/>
  <c r="I136" i="1"/>
  <c r="I64" i="1"/>
  <c r="I4" i="1"/>
  <c r="I184" i="1"/>
  <c r="I148" i="1"/>
  <c r="I100" i="1"/>
  <c r="I169" i="1"/>
  <c r="I157" i="1"/>
  <c r="I133" i="1"/>
  <c r="I109" i="1"/>
  <c r="I85" i="1"/>
  <c r="I61" i="1"/>
  <c r="I49" i="1"/>
  <c r="I13" i="1"/>
  <c r="I52" i="1"/>
  <c r="I181" i="1"/>
  <c r="I36" i="1"/>
  <c r="I108" i="1"/>
  <c r="I107" i="1"/>
  <c r="I117" i="1"/>
  <c r="I145" i="1"/>
  <c r="I144" i="1"/>
  <c r="I3" i="1"/>
  <c r="I191" i="1"/>
  <c r="I143" i="1"/>
  <c r="I84" i="1"/>
  <c r="I35" i="1"/>
  <c r="I132" i="1"/>
  <c r="I83" i="1"/>
  <c r="I25" i="1"/>
  <c r="I57" i="1"/>
  <c r="I59" i="1"/>
  <c r="I190" i="1"/>
  <c r="I178" i="1"/>
  <c r="I166" i="1"/>
  <c r="I154" i="1"/>
  <c r="I142" i="1"/>
  <c r="I130" i="1"/>
  <c r="I118" i="1"/>
  <c r="I106" i="1"/>
  <c r="I94" i="1"/>
  <c r="I82" i="1"/>
  <c r="I70" i="1"/>
  <c r="I58" i="1"/>
  <c r="I46" i="1"/>
  <c r="I34" i="1"/>
  <c r="I22" i="1"/>
  <c r="I10" i="1"/>
  <c r="I180" i="1"/>
  <c r="I131" i="1"/>
  <c r="I73" i="1"/>
  <c r="I24" i="1"/>
  <c r="I189" i="1"/>
  <c r="I177" i="1"/>
  <c r="I165" i="1"/>
  <c r="I153" i="1"/>
  <c r="I141" i="1"/>
  <c r="I129" i="1"/>
  <c r="I105" i="1"/>
  <c r="I93" i="1"/>
  <c r="I81" i="1"/>
  <c r="I69" i="1"/>
  <c r="I45" i="1"/>
  <c r="I33" i="1"/>
  <c r="I21" i="1"/>
  <c r="I9" i="1"/>
  <c r="I179" i="1"/>
  <c r="I121" i="1"/>
  <c r="I72" i="1"/>
  <c r="I23" i="1"/>
  <c r="I120" i="1"/>
  <c r="I71" i="1"/>
  <c r="I168" i="1"/>
  <c r="I119" i="1"/>
  <c r="I12" i="1"/>
  <c r="I167" i="1"/>
  <c r="I60" i="1"/>
  <c r="I11" i="1"/>
  <c r="E197" i="1"/>
  <c r="E185" i="1"/>
  <c r="K185" i="1" s="1"/>
  <c r="E173" i="1"/>
  <c r="K173" i="1" s="1"/>
  <c r="E161" i="1"/>
  <c r="K161" i="1" s="1"/>
  <c r="E149" i="1"/>
  <c r="E137" i="1"/>
  <c r="K137" i="1" s="1"/>
  <c r="E125" i="1"/>
  <c r="K125" i="1" s="1"/>
  <c r="E113" i="1"/>
  <c r="E101" i="1"/>
  <c r="E89" i="1"/>
  <c r="K89" i="1" s="1"/>
  <c r="E77" i="1"/>
  <c r="K77" i="1" s="1"/>
  <c r="E65" i="1"/>
  <c r="K65" i="1" s="1"/>
  <c r="E53" i="1"/>
  <c r="E41" i="1"/>
  <c r="K41" i="1" s="1"/>
  <c r="E29" i="1"/>
  <c r="K29" i="1" s="1"/>
  <c r="E17" i="1"/>
  <c r="K17" i="1" s="1"/>
  <c r="E5" i="1"/>
  <c r="E195" i="1"/>
  <c r="K195" i="1" s="1"/>
  <c r="E183" i="1"/>
  <c r="K183" i="1" s="1"/>
  <c r="E171" i="1"/>
  <c r="E159" i="1"/>
  <c r="K159" i="1" s="1"/>
  <c r="E147" i="1"/>
  <c r="K147" i="1" s="1"/>
  <c r="E135" i="1"/>
  <c r="K135" i="1" s="1"/>
  <c r="E123" i="1"/>
  <c r="E111" i="1"/>
  <c r="K111" i="1" s="1"/>
  <c r="E99" i="1"/>
  <c r="K99" i="1" s="1"/>
  <c r="E87" i="1"/>
  <c r="K87" i="1" s="1"/>
  <c r="E75" i="1"/>
  <c r="K75" i="1" s="1"/>
  <c r="E63" i="1"/>
  <c r="K63" i="1" s="1"/>
  <c r="E51" i="1"/>
  <c r="K51" i="1" s="1"/>
  <c r="E39" i="1"/>
  <c r="K39" i="1" s="1"/>
  <c r="E27" i="1"/>
  <c r="E15" i="1"/>
  <c r="K15" i="1" s="1"/>
  <c r="E194" i="1"/>
  <c r="K194" i="1" s="1"/>
  <c r="E182" i="1"/>
  <c r="K182" i="1" s="1"/>
  <c r="E170" i="1"/>
  <c r="K170" i="1" s="1"/>
  <c r="E158" i="1"/>
  <c r="K158" i="1" s="1"/>
  <c r="E146" i="1"/>
  <c r="K146" i="1" s="1"/>
  <c r="E134" i="1"/>
  <c r="K134" i="1" s="1"/>
  <c r="E122" i="1"/>
  <c r="K122" i="1" s="1"/>
  <c r="E110" i="1"/>
  <c r="K110" i="1" s="1"/>
  <c r="E98" i="1"/>
  <c r="K98" i="1" s="1"/>
  <c r="E86" i="1"/>
  <c r="K86" i="1" s="1"/>
  <c r="E74" i="1"/>
  <c r="K74" i="1" s="1"/>
  <c r="E62" i="1"/>
  <c r="K62" i="1" s="1"/>
  <c r="E50" i="1"/>
  <c r="K50" i="1" s="1"/>
  <c r="E38" i="1"/>
  <c r="K38" i="1" s="1"/>
  <c r="E26" i="1"/>
  <c r="K26" i="1" s="1"/>
  <c r="E14" i="1"/>
  <c r="K14" i="1" s="1"/>
  <c r="I123" i="1" l="1"/>
  <c r="I147" i="1"/>
  <c r="I89" i="1"/>
  <c r="I62" i="1"/>
  <c r="I15" i="1"/>
  <c r="I159" i="1"/>
  <c r="I101" i="1"/>
  <c r="I74" i="1"/>
  <c r="I27" i="1"/>
  <c r="I171" i="1"/>
  <c r="I113" i="1"/>
  <c r="I125" i="1"/>
  <c r="I122" i="1"/>
  <c r="I75" i="1"/>
  <c r="I17" i="1"/>
  <c r="I161" i="1"/>
  <c r="I170" i="1"/>
  <c r="I65" i="1"/>
  <c r="I39" i="1"/>
  <c r="I98" i="1"/>
  <c r="I51" i="1"/>
  <c r="I195" i="1"/>
  <c r="I137" i="1"/>
  <c r="I87" i="1"/>
  <c r="I173" i="1"/>
  <c r="I26" i="1"/>
  <c r="I50" i="1"/>
  <c r="I194" i="1"/>
  <c r="I86" i="1"/>
  <c r="I183" i="1"/>
  <c r="I110" i="1"/>
  <c r="I63" i="1"/>
  <c r="I5" i="1"/>
  <c r="I149" i="1"/>
  <c r="I134" i="1"/>
  <c r="I29" i="1"/>
  <c r="I146" i="1"/>
  <c r="I99" i="1"/>
  <c r="I41" i="1"/>
  <c r="I185" i="1"/>
  <c r="I14" i="1"/>
  <c r="I158" i="1"/>
  <c r="I111" i="1"/>
  <c r="I53" i="1"/>
  <c r="I197" i="1"/>
  <c r="I38" i="1"/>
  <c r="I182" i="1"/>
  <c r="I135" i="1"/>
  <c r="I77" i="1"/>
</calcChain>
</file>

<file path=xl/sharedStrings.xml><?xml version="1.0" encoding="utf-8"?>
<sst xmlns="http://schemas.openxmlformats.org/spreadsheetml/2006/main" count="5737" uniqueCount="2974">
  <si>
    <t>'RXN-13GS_c_FWD-GSC1RHO1'</t>
  </si>
  <si>
    <t>'RXN-AATA_c_FWD-YJL060W'</t>
  </si>
  <si>
    <t>'RXN-IPPMIb_c_REV-YGL009C'</t>
  </si>
  <si>
    <t>'RXN-HCITR_m_FWD-YDR234W'</t>
  </si>
  <si>
    <t>'RXN-OMCDC_c_FWD-YJR148W'</t>
  </si>
  <si>
    <t>'RXN-IPPMIa_c_REV-YGL009C'</t>
  </si>
  <si>
    <t>'RXN-IPMD_c_FWD-YCL018W'</t>
  </si>
  <si>
    <t>'RXN-PRFGS_c_FWD-YGR061C'</t>
  </si>
  <si>
    <t>'RXN-ALAS_m_FWD-YDR232W'</t>
  </si>
  <si>
    <t>'RXN-KARA1i_m_FWD-YLR355C'</t>
  </si>
  <si>
    <t>'RXN-ACACT40ir_m_FWD-YPL028W'</t>
  </si>
  <si>
    <t>'RXN-ACS_c_FWD-YLR153C'</t>
  </si>
  <si>
    <t>'RXN-STATg181_rm_FWD-YCR048W'</t>
  </si>
  <si>
    <t>'RXN-STATg161_rm_FWD-YCR048W'</t>
  </si>
  <si>
    <t>'RXN-ADNK1_c_FWD-YJR105W'</t>
  </si>
  <si>
    <t>'RXN-AHCi_c_FWD-YER043C'</t>
  </si>
  <si>
    <t>'RXN-ADSL2i_c_FWD-YLR359W'</t>
  </si>
  <si>
    <t>'RXN-ADSL1r_c_FWD-YLR359W'</t>
  </si>
  <si>
    <t>'RXN-ADSS_c_FWD-YNL220W'</t>
  </si>
  <si>
    <t>'RXN-ADSK_c_FWD-YKL001C'</t>
  </si>
  <si>
    <t>'RXN-ALATRS_c_FWD-YOR335C'</t>
  </si>
  <si>
    <t>'RXN-ALDD2y_c_FWD-YPL061W'</t>
  </si>
  <si>
    <t>'RXN-ANPRT_c_FWD-YDR354W'</t>
  </si>
  <si>
    <t>'RXN-ARGTRS_c_FWD-YDR341C'</t>
  </si>
  <si>
    <t>'RXN-ASNS1_c_FWD-YGR124W'</t>
  </si>
  <si>
    <t>'RXN-ASNTRS_c_FWD-YHR019C'</t>
  </si>
  <si>
    <t>'RXN-ASPCT_c_FWD-YJL130C'</t>
  </si>
  <si>
    <t>'RXN-ASAD_c_FWD-YDR158W'</t>
  </si>
  <si>
    <t>'RXN-ASPTRS_c_FWD-YLL018C'</t>
  </si>
  <si>
    <t>'RXN-ATPPRT_c_FWD-YER055C'</t>
  </si>
  <si>
    <t>'RXN-C3STDH2_c_FWD-YGL001C'</t>
  </si>
  <si>
    <t>'RXN-C3STDH1_c_FWD-YGL001C'</t>
  </si>
  <si>
    <t>'RXN-C3STKR1_c_FWD-YLR100W'</t>
  </si>
  <si>
    <t>'RXN-C3STKR2_c_FWD-YLR100W'</t>
  </si>
  <si>
    <t>'RXN-C4STMO1_c_FWD-YGR060W'</t>
  </si>
  <si>
    <t>'RXN-C4STMO2_c_FWD-YGR060W'</t>
  </si>
  <si>
    <t>'RXN-C4STMO3_c_FWD-YGR060W'</t>
  </si>
  <si>
    <t>'RXN-C4STMO4_c_FWD-YGR060W'</t>
  </si>
  <si>
    <t>'RXN-C24STR_r_FWD-YGL012W'</t>
  </si>
  <si>
    <t>'RXN-CERH124B_r_FWD-YMR272C'</t>
  </si>
  <si>
    <t>'RXN-CERH126B_r_FWD-YMR272C'</t>
  </si>
  <si>
    <t>'RXN-CERH324_r_FWD-YMR272C'</t>
  </si>
  <si>
    <t>'RXN-CERH326_r_FWD-YMR272C'</t>
  </si>
  <si>
    <t>'RXN-CHORS_c_FWD-YGL148W'</t>
  </si>
  <si>
    <t>'RXN-CPPPGO_c_FWD-YDR044W'</t>
  </si>
  <si>
    <t>'RXN-CTPS2_c_FWD-YJR103W'</t>
  </si>
  <si>
    <t>'RXN-CYSTS_c_FWD-YGR155W'</t>
  </si>
  <si>
    <t>'RXN-CYSTGL_c_FWD-YAL012W'</t>
  </si>
  <si>
    <t>'RXN-CYSTRS_c_FWD-YNL247W'</t>
  </si>
  <si>
    <t>'RXN-DHFS_1_c_FWD-YMR113W'</t>
  </si>
  <si>
    <t>'RXN-DHNPA2i_m_FWD-YNL256W'</t>
  </si>
  <si>
    <t>'RXN-DNMPPA_c_FWD-YDL100C'</t>
  </si>
  <si>
    <t>'RXN-DHPTS_m_FWD-YNL256W'</t>
  </si>
  <si>
    <t>'RXN-DHAD1_m_FWD-YJR016C'</t>
  </si>
  <si>
    <t>'RXN-DHAD2_m_FWD-YJR016C'</t>
  </si>
  <si>
    <t>'RXN-DMATT_c_FWD-YJL167W'</t>
  </si>
  <si>
    <t>'RXN-DOLPMT_c_FWD-YPR183W'</t>
  </si>
  <si>
    <t>'RXN-ENO_c_FWD-YMR323W'</t>
  </si>
  <si>
    <t>'RXN-FCLT_m_FWD-YOR176W'</t>
  </si>
  <si>
    <t>'RXN-AFAT_c_FWD-YDL045C'</t>
  </si>
  <si>
    <t>'RXN-FBA_c_FWD-YKL060C'</t>
  </si>
  <si>
    <t>'RXN-GRTT_c_FWD-YJL167W'</t>
  </si>
  <si>
    <t>'RXN-PGI_c_FWD-YBR196C'</t>
  </si>
  <si>
    <t>'RXN-GLNTRS_c_FWD-YOR168W'</t>
  </si>
  <si>
    <t>'RXN-GLUTRS_c_FWD-GUS1ARC1'</t>
  </si>
  <si>
    <t>'RXN-GHMT2r_c_FWD-YLR058C'</t>
  </si>
  <si>
    <t>'RXN-GLYTRS_c_FWD-YPR081C'</t>
  </si>
  <si>
    <t>'RXN-GMPS2_c_FWD-YMR217W'</t>
  </si>
  <si>
    <t>'RXN-GTPCI_c_FWD-YGR267C'</t>
  </si>
  <si>
    <t>'RXN-HEMEOS_m_FWD-YPL172C'</t>
  </si>
  <si>
    <t>'RXN-HISTD_c_FWD-YCL030C'</t>
  </si>
  <si>
    <t>'RXN-HSTPT_c_FWD-YIL116W'</t>
  </si>
  <si>
    <t>'RXN-HACNH_m_FWD-YJL200C'</t>
  </si>
  <si>
    <t>'RXN-HSDx_c_FWD-YJR139C'</t>
  </si>
  <si>
    <t>'RXN-HMGCOAS_m_FWD-YML126C'</t>
  </si>
  <si>
    <t>'RXN-IG3PS_c_FWD-YBR248C'</t>
  </si>
  <si>
    <t>'RXN-IGPDH_c_FWD-YOR202W'</t>
  </si>
  <si>
    <t>'RXN-IMPD_c_FWD-YLR432W'</t>
  </si>
  <si>
    <t>'RXN-IGPS_c_FWD-TRP23'</t>
  </si>
  <si>
    <t>'RXN-IMPC_c_FWD-YLR028C'</t>
  </si>
  <si>
    <t>'RXN-ILETA_c_REV-YJR148W'</t>
  </si>
  <si>
    <t>'RXN-ILETRS_c_FWD-YBL076C'</t>
  </si>
  <si>
    <t>'RXN-IPDDI_c_FWD-YPL117C'</t>
  </si>
  <si>
    <t>'RXN-KARA2i_m_FWD-YLR355C'</t>
  </si>
  <si>
    <t>'RXN-LEUTA_c_REV-YJR148W'</t>
  </si>
  <si>
    <t>'RXN-LEUTRS_c_FWD-YPL160W'</t>
  </si>
  <si>
    <t>'RXN-LYSTRS_c_FWD-YDR037W'</t>
  </si>
  <si>
    <t>'RXN-METAT_c_FWD-YDR502C'</t>
  </si>
  <si>
    <t>'RXN-METS_c_FWD-YER091C'</t>
  </si>
  <si>
    <t>'RXN-METTRS_c_FWD-MES1ARC1'</t>
  </si>
  <si>
    <t>'RXN-ACGAM6PS_c_FWD-YFL017C'</t>
  </si>
  <si>
    <t>'RXN-NAMNPP_c_FWD-YOR209C'</t>
  </si>
  <si>
    <t>'RXN-NTP3_c_FWD-YAL035W'</t>
  </si>
  <si>
    <t>'RXN-AHSERL2_c_FWD-YLR303W'</t>
  </si>
  <si>
    <t>'RXN-PTPAT_c_FWD-YGR277C'</t>
  </si>
  <si>
    <t>'RXN-PNTK_c_FWD-YDR531W'</t>
  </si>
  <si>
    <t>'RXN-PHETA1_c_REV-YGL202W'</t>
  </si>
  <si>
    <t>'RXN-PRAIS_c_FWD-YGL234W'</t>
  </si>
  <si>
    <t>'RXN-ACGAMPM_c_FWD-YEL058W'</t>
  </si>
  <si>
    <t>'RXN-PGK_c_FWD-YCR012W'</t>
  </si>
  <si>
    <t>'RXN-PPNCL2_c_FWD-YIL083C'</t>
  </si>
  <si>
    <t>'RXN-PRASCSi_c_FWD-YAR015W'</t>
  </si>
  <si>
    <t>'RXN-PRAMPC_c_FWD-YCL030C'</t>
  </si>
  <si>
    <t>'RXN-PRATPP_c_FWD-YCL030C'</t>
  </si>
  <si>
    <t>'RXN-AIRC1_c_FWD-YOR128C'</t>
  </si>
  <si>
    <t>'RXN-AICART_c_FWD-YMR120C'</t>
  </si>
  <si>
    <t>'RXN-PRAGSi_c_FWD-YGL234W'</t>
  </si>
  <si>
    <t>'RXN-PSPHS_r_FWD-YDR297W'</t>
  </si>
  <si>
    <t>'RXN-PPBNGS_1_c_FWD-YGL040C'</t>
  </si>
  <si>
    <t>'RXN-PPND2_c_FWD-YBR166C'</t>
  </si>
  <si>
    <t>'RXN-PPPGO_m_FWD-YER014W'</t>
  </si>
  <si>
    <t>'RXN-P5CR_c_FWD-YER023W'</t>
  </si>
  <si>
    <t>'RXN-PYRDC_c_FWD-YLR134W'</t>
  </si>
  <si>
    <t>'RXN-RNDR1_c_FWD-RNR124'</t>
  </si>
  <si>
    <t>'RXN-RNDR3_c_FWD-RNR1234'</t>
  </si>
  <si>
    <t>'RXN-RNDR2_c_FWD-RNR1234'</t>
  </si>
  <si>
    <t>'RXN-SACCD2_c_FWD-YIR034C'</t>
  </si>
  <si>
    <t>'RXN-SQLEy_r_FWD-YGR175C'</t>
  </si>
  <si>
    <t>'RXN-SQLS_c_FWD-YHR190W'</t>
  </si>
  <si>
    <t>'RXN-SLFAT_c_FWD-YCL050C'</t>
  </si>
  <si>
    <t>'RXN-THRS_c_FWD-YCR053W'</t>
  </si>
  <si>
    <t>'RXN-THRTRS_c_FWD-YIL078W'</t>
  </si>
  <si>
    <t>'RXN-TMDS_c_FWD-YOR074C'</t>
  </si>
  <si>
    <t>'RXN-TKT1_c_FWD-YPR074C'</t>
  </si>
  <si>
    <t>'RXN-TKT2_c_FWD-YBR117C'</t>
  </si>
  <si>
    <t>'RXN-TPI_c_FWD-YDR050C'</t>
  </si>
  <si>
    <t>'RXN-TRPS1_c_FWD-YGL026C'</t>
  </si>
  <si>
    <t>'RXN-TRPTRS_c_FWD-YOL097C'</t>
  </si>
  <si>
    <t>'RXN-TYRTA_c_FWD-YGL202W'</t>
  </si>
  <si>
    <t>'RXN-TYRTRS_c_FWD-YGR185C'</t>
  </si>
  <si>
    <t>'RXN-UAGDP_c_FWD-YDL103C'</t>
  </si>
  <si>
    <t>'RXN-UPPDC1_c_FWD-YDR047W'</t>
  </si>
  <si>
    <t>'RXN-UPP3S_c_FWD-YOR278W'</t>
  </si>
  <si>
    <t>'RXN-VALTA_m_REV-YHR208W'</t>
  </si>
  <si>
    <t>'RXN-HCITS_m_FWD-YDL131W'</t>
  </si>
  <si>
    <t>'RXN-3OACE200_rm_FWD-YLR372W'</t>
  </si>
  <si>
    <t>'RXN-3OACE220_rm_FWD-YLR372W'</t>
  </si>
  <si>
    <t>'RXN-3OACE240_rm_FWD-YLR372W'</t>
  </si>
  <si>
    <t>'RXN-3OACE260_rm_FWD-YLR372W'</t>
  </si>
  <si>
    <t>'RXN-3HACD200_rm_FWD-YJL097W'</t>
  </si>
  <si>
    <t>'RXN-3HACD220_rm_FWD-YJL097W'</t>
  </si>
  <si>
    <t>'RXN-3HACD240_rm_FWD-YJL097W'</t>
  </si>
  <si>
    <t>'RXN-3HACD260_rm_FWD-YJL097W'</t>
  </si>
  <si>
    <t>'RXN-ECOAR200_rm_FWD-YDL015C'</t>
  </si>
  <si>
    <t>'RXN-ECOAR220_rm_FWD-YDL015C'</t>
  </si>
  <si>
    <t>'RXN-ECOAR240_rm_FWD-YDL015C'</t>
  </si>
  <si>
    <t>'RXN-ECOAR260_rm_FWD-YDL015C'</t>
  </si>
  <si>
    <t>'RXN-AKGCITta_m_FWD-YMR241W'</t>
  </si>
  <si>
    <t>'RXN-ASPGLUt_c_m_FWD-YPR021C'</t>
  </si>
  <si>
    <t>'RXN-GLYtps_e_REV-YPL265W'</t>
  </si>
  <si>
    <t>'RXN-FE2t_c_e_FWD-YMR319C'</t>
  </si>
  <si>
    <t>'RXN-FE2t_c_m_FWD-YKR052C'</t>
  </si>
  <si>
    <t>'RXN-ALAtps_e_REV-YPL265W'</t>
  </si>
  <si>
    <t>'RXN-NACt_c_e_FWD-YGR260W'</t>
  </si>
  <si>
    <t>'RXN-Ktps_e_FWD-YJL129C'</t>
  </si>
  <si>
    <t>'RXN-PYDXNtps_e_FWD-YGL186C'</t>
  </si>
  <si>
    <t>'RXN-THMtps_e_FWD-YOR192C'</t>
  </si>
  <si>
    <t>'RXN-UREAtps_e_REV-YHL016C'</t>
  </si>
  <si>
    <t>'RXN-3C3HMPt_c_m_REV-YKL120W'</t>
  </si>
  <si>
    <t>'RXN-FORt_c_e_REV-YNL065W'</t>
  </si>
  <si>
    <t>'RXN-RIBFLVt_c_e_FWD-YOR306C'</t>
  </si>
  <si>
    <t>'RXN-MG2tps_c_e_FWD-YGR191W'</t>
  </si>
  <si>
    <t>'RXN-CDPDAGS_rm_FWD-YBR029C'</t>
  </si>
  <si>
    <t>'RXN-PSSA_rm_FWD-YER026C'</t>
  </si>
  <si>
    <t>'RXN-PAILS_rm_FWD-YPR113W'</t>
  </si>
  <si>
    <t>'RXN-PEMT_rm_FWD-YGR157W'</t>
  </si>
  <si>
    <t>'RXN-ACHBS_m_FWD-ILV26'</t>
  </si>
  <si>
    <t>'RXN-IPPS_m_FWD-YNL104C_m'</t>
  </si>
  <si>
    <t>'RXN-ACLS_m_FWD-ILV26'</t>
  </si>
  <si>
    <t>'RXN-ACCOAC_c_FWD-YNR016C'</t>
  </si>
  <si>
    <t>'RXN-TRE6PS_c_FWD-TPS123'</t>
  </si>
  <si>
    <t>'RXN-ANS_c_FWD-TRP23'</t>
  </si>
  <si>
    <t>'RXN-ATPASEP2e_c_FWD-YPL036W'</t>
  </si>
  <si>
    <t>'RXN-CBPS_c_FWD-CPA12'</t>
  </si>
  <si>
    <t>'RXN-CERS124_r_FWD-LIP1LAG1'</t>
  </si>
  <si>
    <t>'RXN-CERS126_r_FWD-LIP1LAG1'</t>
  </si>
  <si>
    <t>'RXN-LNS14DMy_c_FWD-ERG11NCP1'</t>
  </si>
  <si>
    <t>'RXN-FECOOR_m_FWD-FECOORCPLX2'</t>
  </si>
  <si>
    <t>'RXN-FUM_m_FWD-YPL262W_m'</t>
  </si>
  <si>
    <t>'RXN-HOMOX_m_FWD-COX15ARH1YAH1'</t>
  </si>
  <si>
    <t>'RXN-AASADy_c_FWD-LYS25'</t>
  </si>
  <si>
    <t>'RXN-NADS2_c_FWD-YHR074W_c'</t>
  </si>
  <si>
    <t>'RXN-NNATi_c_FWD-YLR328W_c'</t>
  </si>
  <si>
    <t>'RXN-PHETRS_c_FWD-FRS12'</t>
  </si>
  <si>
    <t>'RXN-PPCDC_c_FWD-CAB3SIS2VHS3'</t>
  </si>
  <si>
    <t>'RXN-SERPT_r_FWD-LCB12TSC3'</t>
  </si>
  <si>
    <t>'RXN-SO3R_c_FWD-MET510'</t>
  </si>
  <si>
    <t>'RXN-TRDR_c_FWD-YDR353W'</t>
  </si>
  <si>
    <t>'RXN-TRE6PP_c_FWD-TPS12TSL1'</t>
  </si>
  <si>
    <t>'RXN-VALTRS_c_FWD-YGR094W_c'</t>
  </si>
  <si>
    <t>'RXN-lumpFACS160_c_FWD-FAS12'</t>
  </si>
  <si>
    <t>'RXN-lumpFACS180_c_FWD-FAS12'</t>
  </si>
  <si>
    <t>'RXN-SERt_c_r_FWD-YKR039W_rm'</t>
  </si>
  <si>
    <t>'RXN-SERt_c_rm_FWD-YKR039W_rm'</t>
  </si>
  <si>
    <t>'RXN-DGAT_l_FWD-YOR245C_l'</t>
  </si>
  <si>
    <t>'RXN-IPCS_g_FWD-KEI1AUR1'</t>
  </si>
  <si>
    <t>rxn</t>
  </si>
  <si>
    <t>enz</t>
  </si>
  <si>
    <t>used rxns</t>
  </si>
  <si>
    <t>/</t>
  </si>
  <si>
    <t>'RXN-ATPASEP2e_c_FWD-YGL008C'</t>
  </si>
  <si>
    <t>'RXN-G6PDH2i_c_FWD-YNL241C'</t>
  </si>
  <si>
    <t>'RXN-PPNDH_c_FWD-YNL316C'</t>
  </si>
  <si>
    <t>'RXN-MDH_m_FWD-YKL085W'</t>
  </si>
  <si>
    <t>'RXN-PDH_m_FWD-PDHCPLX'</t>
  </si>
  <si>
    <t>'RXN-COAt_c_m_FWD-YHR002W'</t>
  </si>
  <si>
    <t>'RXN-FUM_c_FWD-YPL262W_c'</t>
  </si>
  <si>
    <t>'RXN-ALATA_L_m_REV-YLR089C'</t>
  </si>
  <si>
    <t>'RXN-FE2t_c_e_FWD-YMR058W'</t>
  </si>
  <si>
    <t>'RXN-BPNT_c_FWD-YOL064C'</t>
  </si>
  <si>
    <t>'RXN-PMEVK_c_FWD-YMR220W'</t>
  </si>
  <si>
    <t>'RXN-SERtps_e_REV-YDR105C'</t>
  </si>
  <si>
    <t>'RXN-NADHq6_c_FWD-YMR145C'</t>
  </si>
  <si>
    <t>'RXN-SACCD1_c_FWD-YNR050C'</t>
  </si>
  <si>
    <t>'RXN-HSERTA_c_FWD-YNL277W'</t>
  </si>
  <si>
    <t>'RXN-SUCOAS_m_FWD-LSC12'</t>
  </si>
  <si>
    <t>'RXN-FECRq6_m_FWD-FECRq6CPLX'</t>
  </si>
  <si>
    <t>'RXN-HICITD_m_FWD-YIL094C'</t>
  </si>
  <si>
    <t>'RXN-PSD_mm_FWD-YNL169C'</t>
  </si>
  <si>
    <t>'RXN-OMPDC_c_FWD-YEL021W'</t>
  </si>
  <si>
    <t>'RXN-MAN1PT_c_FWD-YDL055C'</t>
  </si>
  <si>
    <t>'RXN-ICDHy_c_FWD-YLR174W'</t>
  </si>
  <si>
    <t>'RXN-ORNTACi_m_FWD-YMR062C'</t>
  </si>
  <si>
    <t>'RXN-PYRDC_c_FWD-YLR044C'</t>
  </si>
  <si>
    <t>'RXN-PPA_m_FWD-YMR267W'</t>
  </si>
  <si>
    <t>'RXN-OCBT_c_FWD-YJL088W'</t>
  </si>
  <si>
    <t>'RXN-NH4t_c_e_FWD-YNL142W'</t>
  </si>
  <si>
    <t>'RXN-CHORM_c_FWD-YPR060C'</t>
  </si>
  <si>
    <t>'RXN-NADHq6_m_FWD-YML120C'</t>
  </si>
  <si>
    <t>'RXN-UMPK_c_FWD-YKL024C_c'</t>
  </si>
  <si>
    <t>'RXN-LNSTLS_c_FWD-YHR072W'</t>
  </si>
  <si>
    <t>'RXN-GLNS_c_FWD-YPR035W'</t>
  </si>
  <si>
    <t>'RXN-ORNtpa_m_FWD-YOR130C'</t>
  </si>
  <si>
    <t>'RXN-GF6PTA_c_FWD-YKL104C'</t>
  </si>
  <si>
    <t>'RXN-HCO3E_c_FWD-YNL036W'</t>
  </si>
  <si>
    <t>'RXN-ICDHx_m_FWD-IDH12'</t>
  </si>
  <si>
    <t>'RXN-GK1_c_FWD-YDR454C'</t>
  </si>
  <si>
    <t>'RXN-AKGDH_m_FWD-KGDCPLX'</t>
  </si>
  <si>
    <t>'RXN-MDH_c_FWD-YOL126C'</t>
  </si>
  <si>
    <t>'RXN-HISTP_c_FWD-YFR025C'</t>
  </si>
  <si>
    <t>'RXN-MEVK1_c_FWD-YMR208W'</t>
  </si>
  <si>
    <t>'RXN-PGCD_c_FWD-YIL074C'</t>
  </si>
  <si>
    <t>'RXN-ASPTA_c_REV-YLR027C_c'</t>
  </si>
  <si>
    <t>'RXN-GARFT_c_FWD-YDR408C'</t>
  </si>
  <si>
    <t>'RXN-DHORTS_c_REV-YLR420W'</t>
  </si>
  <si>
    <t>'RXN-ARGSL_c_FWD-YHR018C'</t>
  </si>
  <si>
    <t>'RXN-GLU5K_c_FWD-YDR300C'</t>
  </si>
  <si>
    <t>'RXN-HSK_c_FWD-YHR025W'</t>
  </si>
  <si>
    <t>'RXN-MAN6PI_c_REV-YER003C'</t>
  </si>
  <si>
    <t>'RXN-CS_m_FWD-YNR001C'</t>
  </si>
  <si>
    <t>'RXN-3DSPHR_r_FWD-YBR265W'</t>
  </si>
  <si>
    <t>'RXN-PSERT_c_FWD-YOR184W'</t>
  </si>
  <si>
    <t>'RXN-SO4t_c_e_FWD-YBR294W'</t>
  </si>
  <si>
    <t>'RXN-DHORDfum_c_FWD-YKL216W'</t>
  </si>
  <si>
    <t>'RXN-ATPS_m_FWD-ATPSCPLX'</t>
  </si>
  <si>
    <t>'RXN-PAP_rm_FWD-YMR165C'</t>
  </si>
  <si>
    <t>'RXN-PSP_L_c_FWD-YGR208W'</t>
  </si>
  <si>
    <t>'RXN-ARGSS_c_FWD-YOL058W'</t>
  </si>
  <si>
    <t>'RXN-PFK_c_FWD-PFK12'</t>
  </si>
  <si>
    <t>'RXN-GLUt_c_m_FWD-YPR021C'</t>
  </si>
  <si>
    <t>'RXN-FMNRx_c_FWD-YLR011W'</t>
  </si>
  <si>
    <t>'RXN-HISTRS_c_FWD-YPR033C_c'</t>
  </si>
  <si>
    <t>'RXN-PROTRS_c_FWD-YHR020W'</t>
  </si>
  <si>
    <t>'RXN-G5SDy_c_FWD-YOR323C'</t>
  </si>
  <si>
    <t>'RXN-DPMVD_c_FWD-YNR043W'</t>
  </si>
  <si>
    <t>'RXN-ACOTAi_m_FWD-YOL140W'</t>
  </si>
  <si>
    <t>'RXN-GND_c_FWD-YHR183W'</t>
  </si>
  <si>
    <t>'RXN-PItps_e_FWD-YNR013C'</t>
  </si>
  <si>
    <t>'RXN-PGL_c_FWD-YHR163W'</t>
  </si>
  <si>
    <t>'RXN-GLUPRT_c_FWD-YMR300C'</t>
  </si>
  <si>
    <t>'RXN-TALA_c_FWD-YLR354C'</t>
  </si>
  <si>
    <t>'RXN-ASPK_c_FWD-YER052C'</t>
  </si>
  <si>
    <t>'RXN-PMANM_c_REV-YFL045C'</t>
  </si>
  <si>
    <t>'RXN-ARGN_c_FWD-YPL111W'</t>
  </si>
  <si>
    <t>'RXN-RPE_c_FWD-YJL121C'</t>
  </si>
  <si>
    <t>'RXN-GALUi_c_FWD-YKL035W'</t>
  </si>
  <si>
    <t>'RXN-C14STR_c_FWD-YNL280C'</t>
  </si>
  <si>
    <t>'RXN-CITICITt_c_m_FWD-YBR291C'</t>
  </si>
  <si>
    <t>'RXN-CITMALta_m_FWD-YBR291C'</t>
  </si>
  <si>
    <t>'RXN-SHKK_c_FWD-YDR127W'</t>
  </si>
  <si>
    <t>'RXN-PSCIT_c_FWD-YDR127W'</t>
  </si>
  <si>
    <t>'RXN-DHQS_c_FWD-YDR127W'</t>
  </si>
  <si>
    <t>'RXN-SHK3Di_c_FWD-YDR127W'</t>
  </si>
  <si>
    <t>'RXN-DHQTi_c_FWD-YDR127W'</t>
  </si>
  <si>
    <t>'RXN-ACGK_m_FWD-YER069W'</t>
  </si>
  <si>
    <t>'RXN-AGPRi_m_FWD-YER069W'</t>
  </si>
  <si>
    <t>'RXN-NDPK4_c_FWD-YKL067W'</t>
  </si>
  <si>
    <t>'RXN-NDPK5_c_FWD-YKL067W'</t>
  </si>
  <si>
    <t>'RXN-NDPK3_c_FWD-YKL067W'</t>
  </si>
  <si>
    <t>'RXN-NDPK8_c_FWD-YKL067W'</t>
  </si>
  <si>
    <t>'RXN-NDPK7_c_FWD-YKL067W'</t>
  </si>
  <si>
    <t>'RXN-NDPK2_c_FWD-YKL067W'</t>
  </si>
  <si>
    <t>'RXN-NDPK1_c_FWD-YKL067W'</t>
  </si>
  <si>
    <t>'RXN-MTHFD_c_FWD-YGR204W'</t>
  </si>
  <si>
    <t>'RXN-FTHFL_c_REV-YGR204W'</t>
  </si>
  <si>
    <t>'RXN-MTHFC_c_FWD-YGR204W'</t>
  </si>
  <si>
    <t>'RXN-ACONTa_m_FWD-YLR304C_m'</t>
  </si>
  <si>
    <t>'RXN-ACONTb_m_FWD-YLR304C_m'</t>
  </si>
  <si>
    <t>'RXN-ACOADS180_rm_FWD-YGL055W'</t>
  </si>
  <si>
    <t>'RXN-ACOADS160_rm_FWD-YGL055W'</t>
  </si>
  <si>
    <t>'RXN-3OACR220_rm_FWD-YBR159W'</t>
  </si>
  <si>
    <t>'RXN-3OACR260_rm_FWD-YBR159W'</t>
  </si>
  <si>
    <t>'RXN-3OACR240_rm_FWD-YBR159W'</t>
  </si>
  <si>
    <t>'RXN-3OACR200_rm_FWD-YBR159W'</t>
  </si>
  <si>
    <t>'RXN-ME2_m_FWD-YKL029C'</t>
  </si>
  <si>
    <t>'RXN-ME1_m_FWD-YKL029C'</t>
  </si>
  <si>
    <t>'RXN-CA2tps_c_e_FWD-YOL122C'</t>
  </si>
  <si>
    <t>'RXN-CUtps_c_e_FWD-YOL122C'</t>
  </si>
  <si>
    <t>'RXN-ASNS1_c_FWD-YPR145W'</t>
  </si>
  <si>
    <t>'RXN-ADPATPt_c_m_FWD-YMR056C'</t>
  </si>
  <si>
    <t>'RXN-ADPATPt_c_m_FWD-YBL030C'</t>
  </si>
  <si>
    <t>'RXN-NADHK1_c_FWD-YEL041W'</t>
  </si>
  <si>
    <t>'RXN-NADHK1_c_FWD-YJR049C'</t>
  </si>
  <si>
    <t>'RXN-ZN2tps_c_e_FWD-YLR130C'</t>
  </si>
  <si>
    <t>'RXN-ZN2tps_c_e_FWD-YGL255W'</t>
  </si>
  <si>
    <t>'RXN-INOSTtps_e_FWD-YDR497C'</t>
  </si>
  <si>
    <t>'RXN-INOSTtps_e_FWD-YOL103W'</t>
  </si>
  <si>
    <t>'RXN-PGM_c_FWD-YOR283W'</t>
  </si>
  <si>
    <t>'RXN-PGM_c_FWD-YKL152C'</t>
  </si>
  <si>
    <t>'RXN-AATA_c_FWD-YGL202W'</t>
  </si>
  <si>
    <t>'RXN-AATA_c_FWD-YER152C'</t>
  </si>
  <si>
    <t>'RXN-ENO_c_FWD-YGR254W'</t>
  </si>
  <si>
    <t>'RXN-ENO_c_FWD-YHR174W'</t>
  </si>
  <si>
    <t>'RXN-GAPD_c_FWD-YJL052W'</t>
  </si>
  <si>
    <t>'RXN-GAPD_c_FWD-YGR192C'</t>
  </si>
  <si>
    <t>'RXN-HMGCOAR_c_FWD-YML075C'</t>
  </si>
  <si>
    <t>'RXN-HMGCOAR_c_FWD-YLR450W'</t>
  </si>
  <si>
    <t>'RXN-16GS_c_FWD-YPR159W'</t>
  </si>
  <si>
    <t>'RXN-16GS_c_FWD-YGR143W'</t>
  </si>
  <si>
    <t>'RXN-ORPT_c_REV-YMR271C'</t>
  </si>
  <si>
    <t>'RXN-ORPT_c_REV-YML106W'</t>
  </si>
  <si>
    <t>'RXN-PGMT_c_FWD-YKL127W'</t>
  </si>
  <si>
    <t>'RXN-PGMT_c_FWD-YMR105C'</t>
  </si>
  <si>
    <t>'RXN-CERH2A24_r_FWD-YMR272C'</t>
  </si>
  <si>
    <t>'RXN-CERH2A26_r_FWD-YMR272C'</t>
  </si>
  <si>
    <t>'RXN-DCMPDA_c_FWD-YHR144C'</t>
  </si>
  <si>
    <t>'RXN-DGAT_rm_FWD-YOR245C_rm'</t>
  </si>
  <si>
    <t>'RXN-DHFRi_c_FWD-YOR236W_c'</t>
  </si>
  <si>
    <t>'RXN-DTMPK_c_FWD-YJR057W'</t>
  </si>
  <si>
    <t>'RXN-FDH_c_FWD-YOR388C'</t>
  </si>
  <si>
    <t>'RXN-FMNH_c_REV-YDL024C'</t>
  </si>
  <si>
    <t>'RXN-IMPD_c_FWD-YHR216W'</t>
  </si>
  <si>
    <t>'RXN-Ktps_e_FWD-YDR456W'</t>
  </si>
  <si>
    <t>'RXN-PNTOtps_e_FWD-YCR028C'</t>
  </si>
  <si>
    <t>'RXN-PPBNGD_c_FWD-YDL205C'</t>
  </si>
  <si>
    <t>'RXN-PRAIi_c_FWD-YDR007W'</t>
  </si>
  <si>
    <t>'RXN-PRMICI_c_FWD-YIL020C'</t>
  </si>
  <si>
    <t>'RXN-PYDXK_c_FWD-YNR027W'</t>
  </si>
  <si>
    <t>'RXN-RPI_c_FWD-YOR095C'</t>
  </si>
  <si>
    <t>'RXN-SHCHD2_c_FWD-YBR213W'</t>
  </si>
  <si>
    <t>'RXN-SHCHF_c_FWD-YBR213W'</t>
  </si>
  <si>
    <t>'RXN-SUCFUMt_c_m_FWD-YJR095W'</t>
  </si>
  <si>
    <t>'RXN-THRD_L_c_FWD-YCL064C'</t>
  </si>
  <si>
    <t>kapp</t>
  </si>
  <si>
    <t>in used rxns?</t>
  </si>
  <si>
    <t>kapp_old</t>
  </si>
  <si>
    <t>kapp_slack_ub</t>
  </si>
  <si>
    <t>kapp_slack_lb</t>
  </si>
  <si>
    <t>RXN-IPPMIb_c_REV-YGL009C</t>
  </si>
  <si>
    <t>RXN-HCITR_m_FWD-YDR234W</t>
  </si>
  <si>
    <t>RXN-OMCDC_c_FWD-YJR148W</t>
  </si>
  <si>
    <t>RXN-IPPMIa_c_REV-YGL009C</t>
  </si>
  <si>
    <t>RXN-IPMD_c_FWD-YCL018W</t>
  </si>
  <si>
    <t>RXN-PRFGS_c_FWD-YGR061C</t>
  </si>
  <si>
    <t>RXN-ALAS_m_FWD-YDR232W</t>
  </si>
  <si>
    <t>RXN-KARA1i_m_FWD-YLR355C</t>
  </si>
  <si>
    <t>RXN-ACACT40ir_m_FWD-YPL028W</t>
  </si>
  <si>
    <t>RXN-ACS_c_FWD-YLR153C</t>
  </si>
  <si>
    <t>RXN-STATg181_rm_FWD-YCR048W</t>
  </si>
  <si>
    <t>RXN-ADNK1_c_FWD-YJR105W</t>
  </si>
  <si>
    <t>RXN-AHCi_c_FWD-YER043C</t>
  </si>
  <si>
    <t>RXN-ADSL2i_c_FWD-YLR359W</t>
  </si>
  <si>
    <t>RXN-ADSL1r_c_FWD-YLR359W</t>
  </si>
  <si>
    <t>RXN-ADSS_c_FWD-YNL220W</t>
  </si>
  <si>
    <t>RXN-ADSK_c_FWD-YKL001C</t>
  </si>
  <si>
    <t>RXN-ALATRS_c_FWD-YOR335C</t>
  </si>
  <si>
    <t>RXN-ALDD2y_c_FWD-YPL061W</t>
  </si>
  <si>
    <t>RXN-ANPRT_c_FWD-YDR354W</t>
  </si>
  <si>
    <t>RXN-ARGTRS_c_FWD-YDR341C</t>
  </si>
  <si>
    <t>RXN-ASNS1_c_FWD-YGR124W</t>
  </si>
  <si>
    <t>RXN-ASNTRS_c_FWD-YHR019C</t>
  </si>
  <si>
    <t>RXN-ASPCT_c_FWD-YJL130C</t>
  </si>
  <si>
    <t>RXN-ASAD_c_FWD-YDR158W</t>
  </si>
  <si>
    <t>RXN-ASPTRS_c_FWD-YLL018C</t>
  </si>
  <si>
    <t>RXN-ATPPRT_c_FWD-YER055C</t>
  </si>
  <si>
    <t>RXN-C3STDH2_c_FWD-YGL001C</t>
  </si>
  <si>
    <t>RXN-C3STDH1_c_FWD-YGL001C</t>
  </si>
  <si>
    <t>RXN-C3STKR1_c_FWD-YLR100W</t>
  </si>
  <si>
    <t>RXN-C3STKR2_c_FWD-YLR100W</t>
  </si>
  <si>
    <t>RXN-C4STMO1_c_FWD-YGR060W</t>
  </si>
  <si>
    <t>RXN-C4STMO2_c_FWD-YGR060W</t>
  </si>
  <si>
    <t>RXN-C4STMO3_c_FWD-YGR060W</t>
  </si>
  <si>
    <t>RXN-C4STMO4_c_FWD-YGR060W</t>
  </si>
  <si>
    <t>RXN-C24STR_r_FWD-YGL012W</t>
  </si>
  <si>
    <t>RXN-CERH124B_r_FWD-YMR272C</t>
  </si>
  <si>
    <t>RXN-CERH126B_r_FWD-YMR272C</t>
  </si>
  <si>
    <t>RXN-CERH324_r_FWD-YMR272C</t>
  </si>
  <si>
    <t>RXN-CERH326_r_FWD-YMR272C</t>
  </si>
  <si>
    <t>RXN-CHORS_c_FWD-YGL148W</t>
  </si>
  <si>
    <t>RXN-CPPPGO_c_FWD-YDR044W</t>
  </si>
  <si>
    <t>RXN-CTPS2_c_FWD-YJR103W</t>
  </si>
  <si>
    <t>RXN-CYSTS_c_FWD-YGR155W</t>
  </si>
  <si>
    <t>RXN-CYSTGL_c_FWD-YAL012W</t>
  </si>
  <si>
    <t>RXN-CYSTRS_c_FWD-YNL247W</t>
  </si>
  <si>
    <t>RXN-DHFS_1_c_FWD-YMR113W</t>
  </si>
  <si>
    <t>RXN-DHNPA2i_m_FWD-YNL256W</t>
  </si>
  <si>
    <t>RXN-DNMPPA_c_FWD-YDL100C</t>
  </si>
  <si>
    <t>RXN-DHPTS_m_FWD-YNL256W</t>
  </si>
  <si>
    <t>RXN-DHAD1_m_FWD-YJR016C</t>
  </si>
  <si>
    <t>RXN-DHAD2_m_FWD-YJR016C</t>
  </si>
  <si>
    <t>RXN-DMATT_c_FWD-YJL167W</t>
  </si>
  <si>
    <t>RXN-DOLPMT_c_FWD-YPR183W</t>
  </si>
  <si>
    <t>RXN-FCLT_m_FWD-YOR176W</t>
  </si>
  <si>
    <t>RXN-AFAT_c_FWD-YDL045C</t>
  </si>
  <si>
    <t>RXN-FBA_c_FWD-YKL060C</t>
  </si>
  <si>
    <t>RXN-GRTT_c_FWD-YJL167W</t>
  </si>
  <si>
    <t>RXN-PGI_c_FWD-YBR196C</t>
  </si>
  <si>
    <t>RXN-GLNTRS_c_FWD-YOR168W</t>
  </si>
  <si>
    <t>RXN-GLUTRS_c_FWD-GUS1ARC1</t>
  </si>
  <si>
    <t>RXN-GHMT2r_c_FWD-YLR058C</t>
  </si>
  <si>
    <t>RXN-GLYTRS_c_FWD-YPR081C</t>
  </si>
  <si>
    <t>RXN-GMPS2_c_FWD-YMR217W</t>
  </si>
  <si>
    <t>RXN-GTPCI_c_FWD-YGR267C</t>
  </si>
  <si>
    <t>RXN-HEMEOS_m_FWD-YPL172C</t>
  </si>
  <si>
    <t>RXN-HISTD_c_FWD-YCL030C</t>
  </si>
  <si>
    <t>RXN-HSTPT_c_FWD-YIL116W</t>
  </si>
  <si>
    <t>RXN-HACNH_m_FWD-YJL200C</t>
  </si>
  <si>
    <t>RXN-HSDx_c_FWD-YJR139C</t>
  </si>
  <si>
    <t>RXN-HMGCOAS_m_FWD-YML126C</t>
  </si>
  <si>
    <t>RXN-IG3PS_c_FWD-YBR248C</t>
  </si>
  <si>
    <t>RXN-IGPDH_c_FWD-YOR202W</t>
  </si>
  <si>
    <t>RXN-IGPS_c_FWD-TRP23</t>
  </si>
  <si>
    <t>RXN-IMPC_c_FWD-YLR028C</t>
  </si>
  <si>
    <t>RXN-ILETA_c_REV-YJR148W</t>
  </si>
  <si>
    <t>RXN-ILETRS_c_FWD-YBL076C</t>
  </si>
  <si>
    <t>RXN-IPDDI_c_FWD-YPL117C</t>
  </si>
  <si>
    <t>RXN-KARA2i_m_FWD-YLR355C</t>
  </si>
  <si>
    <t>RXN-LEUTA_c_REV-YJR148W</t>
  </si>
  <si>
    <t>RXN-LEUTRS_c_FWD-YPL160W</t>
  </si>
  <si>
    <t>RXN-LYSTRS_c_FWD-YDR037W</t>
  </si>
  <si>
    <t>RXN-METS_c_FWD-YER091C</t>
  </si>
  <si>
    <t>RXN-METTRS_c_FWD-MES1ARC1</t>
  </si>
  <si>
    <t>RXN-ACGAM6PS_c_FWD-YFL017C</t>
  </si>
  <si>
    <t>RXN-NAMNPP_c_FWD-YOR209C</t>
  </si>
  <si>
    <t>RXN-AHSERL2_c_FWD-YLR303W</t>
  </si>
  <si>
    <t>RXN-PTPAT_c_FWD-YGR277C</t>
  </si>
  <si>
    <t>RXN-PNTK_c_FWD-YDR531W</t>
  </si>
  <si>
    <t>RXN-PHETA1_c_REV-YGL202W</t>
  </si>
  <si>
    <t>RXN-PRAIS_c_FWD-YGL234W</t>
  </si>
  <si>
    <t>RXN-ACGAMPM_c_FWD-YEL058W</t>
  </si>
  <si>
    <t>RXN-PGK_c_FWD-YCR012W</t>
  </si>
  <si>
    <t>RXN-PPNCL2_c_FWD-YIL083C</t>
  </si>
  <si>
    <t>RXN-PRASCSi_c_FWD-YAR015W</t>
  </si>
  <si>
    <t>RXN-PRAMPC_c_FWD-YCL030C</t>
  </si>
  <si>
    <t>RXN-PRATPP_c_FWD-YCL030C</t>
  </si>
  <si>
    <t>RXN-AIRC1_c_FWD-YOR128C</t>
  </si>
  <si>
    <t>RXN-PRAGSi_c_FWD-YGL234W</t>
  </si>
  <si>
    <t>RXN-PSPHS_r_FWD-YDR297W</t>
  </si>
  <si>
    <t>RXN-PPBNGS_1_c_FWD-YGL040C</t>
  </si>
  <si>
    <t>RXN-PPND2_c_FWD-YBR166C</t>
  </si>
  <si>
    <t>RXN-PPPGO_m_FWD-YER014W</t>
  </si>
  <si>
    <t>RXN-P5CR_c_FWD-YER023W</t>
  </si>
  <si>
    <t>RXN-RNDR1_c_FWD-RNR124</t>
  </si>
  <si>
    <t>RXN-SACCD2_c_FWD-YIR034C</t>
  </si>
  <si>
    <t>RXN-SQLEy_r_FWD-YGR175C</t>
  </si>
  <si>
    <t>RXN-SQLS_c_FWD-YHR190W</t>
  </si>
  <si>
    <t>RXN-SLFAT_c_FWD-YCL050C</t>
  </si>
  <si>
    <t>RXN-THRS_c_FWD-YCR053W</t>
  </si>
  <si>
    <t>RXN-THRTRS_c_FWD-YIL078W</t>
  </si>
  <si>
    <t>RXN-TMDS_c_FWD-YOR074C</t>
  </si>
  <si>
    <t>RXN-TKT1_c_FWD-YPR074C</t>
  </si>
  <si>
    <t>RXN-TPI_c_FWD-YDR050C</t>
  </si>
  <si>
    <t>RXN-TRPS1_c_FWD-YGL026C</t>
  </si>
  <si>
    <t>RXN-TRPTRS_c_FWD-YOL097C</t>
  </si>
  <si>
    <t>RXN-TYRTA_c_FWD-YGL202W</t>
  </si>
  <si>
    <t>RXN-TYRTRS_c_FWD-YGR185C</t>
  </si>
  <si>
    <t>RXN-UAGDP_c_FWD-YDL103C</t>
  </si>
  <si>
    <t>RXN-UPPDC1_c_FWD-YDR047W</t>
  </si>
  <si>
    <t>RXN-UPP3S_c_FWD-YOR278W</t>
  </si>
  <si>
    <t>RXN-VALTA_m_REV-YHR208W</t>
  </si>
  <si>
    <t>RXN-HCITS_m_FWD-YDL131W</t>
  </si>
  <si>
    <t>RXN-3OACE260_rm_FWD-YLR372W</t>
  </si>
  <si>
    <t>RXN-3HACD200_rm_FWD-YJL097W</t>
  </si>
  <si>
    <t>RXN-3HACD220_rm_FWD-YJL097W</t>
  </si>
  <si>
    <t>RXN-3HACD240_rm_FWD-YJL097W</t>
  </si>
  <si>
    <t>RXN-3HACD260_rm_FWD-YJL097W</t>
  </si>
  <si>
    <t>RXN-ECOAR200_rm_FWD-YDL015C</t>
  </si>
  <si>
    <t>RXN-ECOAR220_rm_FWD-YDL015C</t>
  </si>
  <si>
    <t>RXN-ECOAR240_rm_FWD-YDL015C</t>
  </si>
  <si>
    <t>RXN-ECOAR260_rm_FWD-YDL015C</t>
  </si>
  <si>
    <t>RXN-AKGCITta_m_FWD-YMR241W</t>
  </si>
  <si>
    <t>RXN-GLYtps_e_REV-YPL265W</t>
  </si>
  <si>
    <t>RXN-FE2t_c_e_FWD-YMR319C</t>
  </si>
  <si>
    <t>RXN-FE2t_c_m_FWD-YKR052C</t>
  </si>
  <si>
    <t>RXN-NACt_c_e_FWD-YGR260W</t>
  </si>
  <si>
    <t>RXN-PYDXNtps_e_FWD-YGL186C</t>
  </si>
  <si>
    <t>RXN-THMtps_e_FWD-YOR192C</t>
  </si>
  <si>
    <t>RXN-UREAtps_e_REV-YHL016C</t>
  </si>
  <si>
    <t>RXN-3C3HMPt_c_m_REV-YKL120W</t>
  </si>
  <si>
    <t>RXN-FORt_c_e_REV-YNL065W</t>
  </si>
  <si>
    <t>RXN-RIBFLVt_c_e_FWD-YOR306C</t>
  </si>
  <si>
    <t>RXN-MG2tps_c_e_FWD-YGR191W</t>
  </si>
  <si>
    <t>RXN-CDPDAGS_rm_FWD-YBR029C</t>
  </si>
  <si>
    <t>RXN-PSSA_rm_FWD-YER026C</t>
  </si>
  <si>
    <t>RXN-PAILS_rm_FWD-YPR113W</t>
  </si>
  <si>
    <t>RXN-PEMT_rm_FWD-YGR157W</t>
  </si>
  <si>
    <t>RXN-ACHBS_m_FWD-ILV26</t>
  </si>
  <si>
    <t>RXN-IPPS_m_FWD-YNL104C_m</t>
  </si>
  <si>
    <t>RXN-ACLS_m_FWD-ILV26</t>
  </si>
  <si>
    <t>RXN-ACCOAC_c_FWD-YNR016C</t>
  </si>
  <si>
    <t>RXN-ANS_c_FWD-TRP23</t>
  </si>
  <si>
    <t>RXN-ATPASEP2e_c_FWD-YPL036W</t>
  </si>
  <si>
    <t>RXN-CERS124_r_FWD-LIP1LAG1</t>
  </si>
  <si>
    <t>RXN-CERS126_r_FWD-LIP1LAG1</t>
  </si>
  <si>
    <t>RXN-LNS14DMy_c_FWD-ERG11NCP1</t>
  </si>
  <si>
    <t>RXN-FECOOR_m_FWD-FECOORCPLX2</t>
  </si>
  <si>
    <t>RXN-FUM_m_FWD-YPL262W_m</t>
  </si>
  <si>
    <t>RXN-HOMOX_m_FWD-COX15ARH1YAH1</t>
  </si>
  <si>
    <t>RXN-AASADy_c_FWD-LYS25</t>
  </si>
  <si>
    <t>RXN-NADS2_c_FWD-YHR074W_c</t>
  </si>
  <si>
    <t>RXN-NNATi_c_FWD-YLR328W_c</t>
  </si>
  <si>
    <t>RXN-PHETRS_c_FWD-FRS12</t>
  </si>
  <si>
    <t>RXN-SERPT_r_FWD-LCB12TSC3</t>
  </si>
  <si>
    <t>RXN-SO3R_c_FWD-MET510</t>
  </si>
  <si>
    <t>RXN-TRDR_c_FWD-YDR353W</t>
  </si>
  <si>
    <t>RXN-TRE6PP_c_FWD-TPS12TSL1</t>
  </si>
  <si>
    <t>RXN-VALTRS_c_FWD-YGR094W_c</t>
  </si>
  <si>
    <t>RXN-lumpFACS160_c_FWD-FAS12</t>
  </si>
  <si>
    <t>RXN-lumpFACS180_c_FWD-FAS12</t>
  </si>
  <si>
    <t>RXN-SERt_c_r_FWD-YKR039W_rm</t>
  </si>
  <si>
    <t>RXN-SERt_c_rm_FWD-YKR039W_rm</t>
  </si>
  <si>
    <t>RXN-DGAT_l_FWD-YOR245C_l</t>
  </si>
  <si>
    <t>RXN-IPCS_g_FWD-KEI1AUR1</t>
  </si>
  <si>
    <t>full rxn name</t>
  </si>
  <si>
    <t>isozyme in used rxns?</t>
  </si>
  <si>
    <t>RXN-EX_pnto__R_e_REV-SPONT</t>
  </si>
  <si>
    <t>v</t>
  </si>
  <si>
    <t>RXN-EX_4abz_e_REV-SPONT</t>
  </si>
  <si>
    <t>RXN-EX_nh4_e_REV-SPONT</t>
  </si>
  <si>
    <t>RXN-EX_co2_e_FWD-SPONT</t>
  </si>
  <si>
    <t>RXN-EX_glc__D_e_REV-SPONT</t>
  </si>
  <si>
    <t>RXN-EX_for_e_FWD-SPONT</t>
  </si>
  <si>
    <t>RXN-EX_gly_e_FWD-SPONT</t>
  </si>
  <si>
    <t>RXN-EX_gcald_e_FWD-SPONT</t>
  </si>
  <si>
    <t>RXN-EX_h_e_FWD-SPONT</t>
  </si>
  <si>
    <t>RXN-EX_fe2_e_REV-SPONT</t>
  </si>
  <si>
    <t>RXN-EX_ala__L_e_FWD-SPONT</t>
  </si>
  <si>
    <t>RXN-EX_ser__L_e_FWD-SPONT</t>
  </si>
  <si>
    <t>RXN-EX_inost_e_REV-SPONT</t>
  </si>
  <si>
    <t>RXN-EX_nac_e_REV-SPONT</t>
  </si>
  <si>
    <t>RXN-EX_o2_e_REV-SPONT</t>
  </si>
  <si>
    <t>RXN-EX_pi_e_REV-SPONT</t>
  </si>
  <si>
    <t>RXN-EX_k_e_REV-SPONT</t>
  </si>
  <si>
    <t>RXN-EX_pydxn_e_REV-SPONT</t>
  </si>
  <si>
    <t>RXN-EX_ribflv_e_REV-SPONT</t>
  </si>
  <si>
    <t>RXN-EX_so4_e_REV-SPONT</t>
  </si>
  <si>
    <t>RXN-EX_thm_e_REV-SPONT</t>
  </si>
  <si>
    <t>RXN-EX_urea_e_FWD-SPONT</t>
  </si>
  <si>
    <t>RXN-EX_h2o_e_FWD-SPONT</t>
  </si>
  <si>
    <t>RXN-EX_cu2_e_REV-SPONT</t>
  </si>
  <si>
    <t>RXN-EX_mn2_e_REV-SPONT</t>
  </si>
  <si>
    <t>RXN-EX_zn2_e_REV-SPONT</t>
  </si>
  <si>
    <t>RXN-EX_mg2_e_REV-SPONT</t>
  </si>
  <si>
    <t>RXN-EX_ca2_e_REV-SPONT</t>
  </si>
  <si>
    <t>RXN-EX_cobalt2_e_REV-SPONT</t>
  </si>
  <si>
    <t>RXN-EX_ni2_e_REV-SPONT</t>
  </si>
  <si>
    <t>RXN-13GS_c_FWD-GSC2RHO1</t>
  </si>
  <si>
    <t>RXN-16GS_c_FWD-YPR159W</t>
  </si>
  <si>
    <t>RXN-PRMICI_c_FWD-YIL020C</t>
  </si>
  <si>
    <t>RXN-AATA_c_FWD-YER152C</t>
  </si>
  <si>
    <t>RXN-BPNT_c_FWD-YOL064C</t>
  </si>
  <si>
    <t>RXN-DHQTi_c_FWD-YDR127W</t>
  </si>
  <si>
    <t>RXN-DHQS_c_FWD-YDR127W</t>
  </si>
  <si>
    <t>RXN-3DSPHR_r_FWD-YBR265W</t>
  </si>
  <si>
    <t>RXN-DDPA_c_FWD-YBR249C</t>
  </si>
  <si>
    <t>RXN-PSCIT_c_FWD-YDR127W</t>
  </si>
  <si>
    <t>RXN-MTHFR3_c_FWD-YPL023C</t>
  </si>
  <si>
    <t>RXN-PGL_c_FWD-YGR248W</t>
  </si>
  <si>
    <t>RXN-PGL_c_FWD-YHR163W</t>
  </si>
  <si>
    <t>RXN-ACACT160i_x_FWD-YIL160C</t>
  </si>
  <si>
    <t>RXN-ACACT100i_x_FWD-YIL160C</t>
  </si>
  <si>
    <t>RXN-ACACT120i_x_FWD-YIL160C</t>
  </si>
  <si>
    <t>RXN-ACGK_m_FWD-YER069W</t>
  </si>
  <si>
    <t>RXN-ACOTAi_m_FWD-YOL140W</t>
  </si>
  <si>
    <t>RXN-ACOAO100_x_FWD-YGL205W</t>
  </si>
  <si>
    <t>RXN-ACOAO160_x_FWD-YGL205W</t>
  </si>
  <si>
    <t>RXN-ACOAO140_x_FWD-YGL205W</t>
  </si>
  <si>
    <t>RXN-STATg181_rm_FWD-YNR019W</t>
  </si>
  <si>
    <t>RXN-STATg161_rm_FWD-YNR019W</t>
  </si>
  <si>
    <t>RXN-ADK1_c_FWD-YDR226W</t>
  </si>
  <si>
    <t>RXN-ARGN_c_FWD-YPL111W</t>
  </si>
  <si>
    <t>RXN-ARGSL_c_FWD-YHR018C</t>
  </si>
  <si>
    <t>RXN-ARGSS_c_FWD-YOL058W</t>
  </si>
  <si>
    <t>RXN-ASPK_c_FWD-YER052C</t>
  </si>
  <si>
    <t>RXN-C14STR_c_FWD-YNL280C</t>
  </si>
  <si>
    <t>RXN-CAT_x_FWD-YDR256C</t>
  </si>
  <si>
    <t>RXN-CERH124A_r_FWD-YDR297W</t>
  </si>
  <si>
    <t>RXN-CERH126A_r_FWD-YDR297W</t>
  </si>
  <si>
    <t>RXN-CERH2A24_r_FWD-YMR272C</t>
  </si>
  <si>
    <t>RXN-CERH2A26_r_FWD-YMR272C</t>
  </si>
  <si>
    <t>RXN-CHTNS_c_FWD-YBR023C</t>
  </si>
  <si>
    <t>RXN-CHTNS_c_FWD-YBR038W</t>
  </si>
  <si>
    <t>RXN-CHORM_c_FWD-YPR060C</t>
  </si>
  <si>
    <t>RXN-CS_m_FWD-YPR001W</t>
  </si>
  <si>
    <t>RXN-CS_m_FWD-YNR001C</t>
  </si>
  <si>
    <t>RXN-CS_x_FWD-YCR005C</t>
  </si>
  <si>
    <t>RXN-DCMPDA_c_FWD-YHR144C</t>
  </si>
  <si>
    <t>RXN-DHORTS_c_REV-YLR420W</t>
  </si>
  <si>
    <t>RXN-DTMPK_c_FWD-YJR057W</t>
  </si>
  <si>
    <t>RXN-ENO_c_FWD-YGR254W</t>
  </si>
  <si>
    <t>RXN-FMNRx_c_FWD-YLR011W</t>
  </si>
  <si>
    <t>RXN-FDH_c_FWD-YOR388C</t>
  </si>
  <si>
    <t>RXN-FTHFL_c_REV-YGR204W</t>
  </si>
  <si>
    <t>RXN-DHORDfum_c_FWD-YKL216W</t>
  </si>
  <si>
    <t>RXN-FRD_c_FWD-YEL047C</t>
  </si>
  <si>
    <t>RXN-G6PDH2i_c_FWD-YNL241C</t>
  </si>
  <si>
    <t>RXN-GLU5K_c_FWD-YDR300C</t>
  </si>
  <si>
    <t>RXN-GLUDy_c_FWD-YAL062W</t>
  </si>
  <si>
    <t>RXN-G5SDy_c_FWD-YOR323C</t>
  </si>
  <si>
    <t>RXN-GLNS_c_FWD-YPR035W</t>
  </si>
  <si>
    <t>RXN-GF6PTA_c_FWD-YKL104C</t>
  </si>
  <si>
    <t>RXN-GF6PTA_c_FWD-YMR084W</t>
  </si>
  <si>
    <t>RXN-GAPD_c_FWD-YJR009C</t>
  </si>
  <si>
    <t>RXN-GAPD_c_FWD-YJL052W</t>
  </si>
  <si>
    <t>RXN-G3PDf_m_FWD-YIL155C</t>
  </si>
  <si>
    <t>RXN-G3PD1r_c_FWD-YDL022W</t>
  </si>
  <si>
    <t>RXN-GARFT_c_FWD-YDR408C</t>
  </si>
  <si>
    <t>RXN-GK1_c_FWD-YDR454C</t>
  </si>
  <si>
    <t>RXN-HEX1_c_FWD-YGL253W</t>
  </si>
  <si>
    <t>RXN-HEX1_c_FWD-YLR446W</t>
  </si>
  <si>
    <t>RXN-HISTP_c_FWD-YFR025C</t>
  </si>
  <si>
    <t>RXN-HICITD_m_FWD-YIL094C</t>
  </si>
  <si>
    <t>RXN-HSK_c_FWD-YHR025W</t>
  </si>
  <si>
    <t>RXN-HSERTA_c_FWD-YNL277W</t>
  </si>
  <si>
    <t>RXN-PPBNGD_c_FWD-YDL205C</t>
  </si>
  <si>
    <t>RXN-HMGCOAR_c_FWD-YML075C</t>
  </si>
  <si>
    <t>RXN-IMPD_c_FWD-YML056C</t>
  </si>
  <si>
    <t>RXN-IMPD_c_FWD-YHR216W</t>
  </si>
  <si>
    <t>RXN-PPA_m_FWD-YMR267W</t>
  </si>
  <si>
    <t>RXN-ICDHy_c_FWD-YLR174W</t>
  </si>
  <si>
    <t>RXN-ALATA_L_m_REV-YLR089C</t>
  </si>
  <si>
    <t>RXN-THRD_L_c_FWD-YCL064C</t>
  </si>
  <si>
    <t>RXN-LNSTLS_c_FWD-YHR072W</t>
  </si>
  <si>
    <t>RXN-MDH_m_FWD-YKL085W</t>
  </si>
  <si>
    <t>RXN-MDH_c_FWD-YOL126C</t>
  </si>
  <si>
    <t>RXN-MDH_x_REV-YDL078C</t>
  </si>
  <si>
    <t>RXN-ME1_m_FWD-YKL029C</t>
  </si>
  <si>
    <t>RXN-ME2_m_FWD-YKL029C</t>
  </si>
  <si>
    <t>RXN-MAN1PT_c_FWD-YDL055C</t>
  </si>
  <si>
    <t>RXN-MAN6PI_c_REV-YER003C</t>
  </si>
  <si>
    <t>RXN-MTHFC_c_FWD-YGR204W</t>
  </si>
  <si>
    <t>RXN-METAT_c_FWD-YLR180W</t>
  </si>
  <si>
    <t>RXN-MTHFD_c_FWD-YGR204W</t>
  </si>
  <si>
    <t>RXN-MEVK1_c_FWD-YMR208W</t>
  </si>
  <si>
    <t>RXN-DPMVD_c_FWD-YNR043W</t>
  </si>
  <si>
    <t>RXN-AGPRi_m_FWD-YER069W</t>
  </si>
  <si>
    <t>RXN-NADHq6_c_FWD-YDL085W</t>
  </si>
  <si>
    <t>RXN-NADHq6_c_FWD-YMR145C</t>
  </si>
  <si>
    <t>RXN-NADHK1_c_FWD-YEL041W</t>
  </si>
  <si>
    <t>RXN-NADHq6_m_FWD-YML120C</t>
  </si>
  <si>
    <t>RXN-NNATi_c_FWD-YGR010W</t>
  </si>
  <si>
    <t>RXN-NDPK3_c_FWD-YKL067W</t>
  </si>
  <si>
    <t>RXN-NDPK8_c_FWD-YKL067W</t>
  </si>
  <si>
    <t>RXN-NDPK7_c_FWD-YKL067W</t>
  </si>
  <si>
    <t>RXN-NDPK5_c_FWD-YKL067W</t>
  </si>
  <si>
    <t>RXN-NDPK4_c_FWD-YKL067W</t>
  </si>
  <si>
    <t>RXN-NDPK1_c_FWD-YKL067W</t>
  </si>
  <si>
    <t>RXN-NDPK2_c_FWD-YKL067W</t>
  </si>
  <si>
    <t>RXN-OCBT_c_FWD-YJL088W</t>
  </si>
  <si>
    <t>RXN-ORNTACi_m_FWD-YMR062C</t>
  </si>
  <si>
    <t>RXN-ORPT_c_REV-YML106W</t>
  </si>
  <si>
    <t>RXN-OMPDC_c_FWD-YEL021W</t>
  </si>
  <si>
    <t>RXN-PHETA1_c_REV-YHR137W</t>
  </si>
  <si>
    <t>RXN-PGMT_c_FWD-YKL127W</t>
  </si>
  <si>
    <t>RXN-GND_c_FWD-YHR183W</t>
  </si>
  <si>
    <t>RXN-PGCD_c_FWD-YIL074C</t>
  </si>
  <si>
    <t>RXN-PGCD_c_FWD-YER081W</t>
  </si>
  <si>
    <t>RXN-PGM_c_FWD-YOR283W</t>
  </si>
  <si>
    <t>RXN-PMANM_c_REV-YFL045C</t>
  </si>
  <si>
    <t>RXN-PMEVK_c_FWD-YMR220W</t>
  </si>
  <si>
    <t>RXN-AICART_c_FWD-YLR028C</t>
  </si>
  <si>
    <t>RXN-PRAIi_c_FWD-YDR007W</t>
  </si>
  <si>
    <t>RXN-GLUPRT_c_FWD-YMR300C</t>
  </si>
  <si>
    <t>RXN-PSP_L_c_FWD-YGR208W</t>
  </si>
  <si>
    <t>RXN-PSERT_c_FWD-YOR184W</t>
  </si>
  <si>
    <t>RXN-PPNDH_c_FWD-YNL316C</t>
  </si>
  <si>
    <t>RXN-PROTRS_c_FWD-YHR020W</t>
  </si>
  <si>
    <t>RXN-PC_c_FWD-YBR218C</t>
  </si>
  <si>
    <t>RXN-PYRDC_c_FWD-YGR087C</t>
  </si>
  <si>
    <t>RXN-PYRDC_c_FWD-YLR044C</t>
  </si>
  <si>
    <t>RXN-PYK_c_FWD-YOR347C</t>
  </si>
  <si>
    <t>RXN-RNDR3_c_FWD-RNR124</t>
  </si>
  <si>
    <t>RXN-RNDR2_c_FWD-RNR124</t>
  </si>
  <si>
    <t>RXN-RPI_c_FWD-YOR095C</t>
  </si>
  <si>
    <t>RXN-RPE_c_FWD-YJL121C</t>
  </si>
  <si>
    <t>RXN-SACCD1_c_FWD-YNR050C</t>
  </si>
  <si>
    <t>RXN-SERTRS_c_FWD-YHR011W</t>
  </si>
  <si>
    <t>RXN-SHK3Di_c_FWD-YDR127W</t>
  </si>
  <si>
    <t>RXN-SHKK_c_FWD-YDR127W</t>
  </si>
  <si>
    <t>RXN-SHCHD2_c_FWD-YBR213W</t>
  </si>
  <si>
    <t>RXN-SHCHF_c_FWD-YBR213W</t>
  </si>
  <si>
    <t>RXN-TMDPK_c_FWD-YOR143C</t>
  </si>
  <si>
    <t>RXN-TALA_c_FWD-YLR354C</t>
  </si>
  <si>
    <t>RXN-TKT1_c_FWD-YBR117C</t>
  </si>
  <si>
    <t>RXN-TKT2_c_FWD-YPR074C</t>
  </si>
  <si>
    <t>RXN-TYRTA_c_FWD-YHR137W</t>
  </si>
  <si>
    <t>RXN-UPP3MT_2_c_FWD-YKR069W</t>
  </si>
  <si>
    <t>RXN-GALUi_c_FWD-YKL035W</t>
  </si>
  <si>
    <t>RXN-3OACE200_rm_FWD-YCR034W</t>
  </si>
  <si>
    <t>RXN-3OACE220_rm_FWD-YCR034W</t>
  </si>
  <si>
    <t>RXN-3OACE240_rm_FWD-YCR034W</t>
  </si>
  <si>
    <t>RXN-3OACR200_rm_FWD-YBR159W</t>
  </si>
  <si>
    <t>RXN-3OACR220_rm_FWD-YBR159W</t>
  </si>
  <si>
    <t>RXN-3OACR240_rm_FWD-YBR159W</t>
  </si>
  <si>
    <t>RXN-3OACR260_rm_FWD-YBR159W</t>
  </si>
  <si>
    <t>RXN-ACOADS160_rm_FWD-YGL055W</t>
  </si>
  <si>
    <t>RXN-ACOADS180_rm_FWD-YGL055W</t>
  </si>
  <si>
    <t>RXN-FACOAL161_rm_FWD-YMR246W</t>
  </si>
  <si>
    <t>RXN-FACOAL180_rm_FWD-YOR317W</t>
  </si>
  <si>
    <t>RXN-FACOAL181_rm_FWD-YOR317W</t>
  </si>
  <si>
    <t>RXN-FACOAL161_l_FWD-YMR246W</t>
  </si>
  <si>
    <t>RXN-FACOAL180_l_FWD-YOR317W</t>
  </si>
  <si>
    <t>RXN-FACOAL181_l_FWD-YMR246W</t>
  </si>
  <si>
    <t>RXN-ACOAO40_x_FWD-YGL205W</t>
  </si>
  <si>
    <t>RXN-ACOAO60_x_FWD-YGL205W</t>
  </si>
  <si>
    <t>RXN-ACOAO80_x_FWD-YGL205W</t>
  </si>
  <si>
    <t>RXN-ACOAO161b_x_FWD-YGL205W</t>
  </si>
  <si>
    <t>RXN-ACOAO141b_x_FWD-YGL205W</t>
  </si>
  <si>
    <t>RXN-ACOAO121a_x_FWD-YGL205W</t>
  </si>
  <si>
    <t>RXN-ECOAH100_x_FWD-YKR009C</t>
  </si>
  <si>
    <t>RXN-ECOAH120_x_FWD-YKR009C</t>
  </si>
  <si>
    <t>RXN-ECOAH160_x_FWD-YKR009C</t>
  </si>
  <si>
    <t>RXN-ECOAH40_x_FWD-YKR009C</t>
  </si>
  <si>
    <t>RXN-ECOAH60_x_FWD-YKR009C</t>
  </si>
  <si>
    <t>RXN-ECOAH80_x_FWD-YKR009C</t>
  </si>
  <si>
    <t>RXN-ECOAH161b_x_FWD-YKR009C</t>
  </si>
  <si>
    <t>RXN-ECOAH141b_x_FWD-YKR009C</t>
  </si>
  <si>
    <t>RXN-ECOAH141c_x_FWD-YKR009C</t>
  </si>
  <si>
    <t>RXN-HACD100i_x_FWD-YKR009C</t>
  </si>
  <si>
    <t>RXN-HACD120i_x_FWD-YKR009C</t>
  </si>
  <si>
    <t>RXN-HACD160i_x_FWD-YKR009C</t>
  </si>
  <si>
    <t>RXN-HACD40i_x_FWD-YKR009C</t>
  </si>
  <si>
    <t>RXN-HACD60i_x_FWD-YKR009C</t>
  </si>
  <si>
    <t>RXN-HACD80i_x_FWD-YKR009C</t>
  </si>
  <si>
    <t>RXN-HACD161bi_x_FWD-YKR009C</t>
  </si>
  <si>
    <t>RXN-HACD141bi_x_FWD-YKR009C</t>
  </si>
  <si>
    <t>RXN-HACD141ai_x_FWD-YKR009C</t>
  </si>
  <si>
    <t>RXN-ACACT40i_x_FWD-YIL160C</t>
  </si>
  <si>
    <t>RXN-ACACT60i_x_FWD-YIL160C</t>
  </si>
  <si>
    <t>RXN-ACACT80i_x_FWD-YIL160C</t>
  </si>
  <si>
    <t>RXN-ACACT161bi_x_FWD-YIL160C</t>
  </si>
  <si>
    <t>RXN-ACACT141bi_x_FWD-YIL160C</t>
  </si>
  <si>
    <t>RXN-ACACT141ai_x_FWD-YIL160C</t>
  </si>
  <si>
    <t>RXN-ECOAI122c_x_FWD-YLR284C</t>
  </si>
  <si>
    <t>RXN-ECOAI121b_x_FWD-YLR284C</t>
  </si>
  <si>
    <t>RXN-ECOAI121a_x_FWD-YLR284C</t>
  </si>
  <si>
    <t>RXN-ECOAI5d_x_FWD-YOR180C</t>
  </si>
  <si>
    <t>RXN-ECOAR122_x_FWD-YNL202W</t>
  </si>
  <si>
    <t>RXN-2OXOADPt_c_m_FWD-YPL134C</t>
  </si>
  <si>
    <t>RXN-ADPATPt_c_m_FWD-YBL030C</t>
  </si>
  <si>
    <t>RXN-NH4t_c_e_FWD-YDR384C</t>
  </si>
  <si>
    <t>RXN-NH4t_c_e_FWD-YPR138C</t>
  </si>
  <si>
    <t>RXN-NH4t_c_e_FWD-YGR121C</t>
  </si>
  <si>
    <t>RXN-NH4t_c_e_FWD-YNL142W</t>
  </si>
  <si>
    <t>RXN-CITMALta_m_FWD-YBR291C</t>
  </si>
  <si>
    <t>RXN-COAt_c_m_FWD-YHR002W</t>
  </si>
  <si>
    <t>RXN-LACtps_m_FWD-SPONT</t>
  </si>
  <si>
    <t>RXN-LACPYRt_c_m_REV-SPONT</t>
  </si>
  <si>
    <t>RXN-FADH2t_c_m_FWD-YIL134W</t>
  </si>
  <si>
    <t>RXN-GLCt_c_e_FWD-YDL247W</t>
  </si>
  <si>
    <t>RXN-GLCt_c_e_FWD-YDR342C</t>
  </si>
  <si>
    <t>RXN-GLCt_c_e_FWD-YDR536W</t>
  </si>
  <si>
    <t>RXN-GLCt_c_e_FWD-YDR343C</t>
  </si>
  <si>
    <t>RXN-GLCt_c_e_FWD-YDR387C</t>
  </si>
  <si>
    <t>RXN-GLCt_c_e_FWD-YNR072W</t>
  </si>
  <si>
    <t>RXN-GLYtps_e_REV-YCL025C</t>
  </si>
  <si>
    <t>RXN-GLYtps_e_REV-YOL020W</t>
  </si>
  <si>
    <t>RXN-INOSTtps_e_FWD-YOL103W</t>
  </si>
  <si>
    <t>RXN-FE2t_c_e_FWD-YMR058W</t>
  </si>
  <si>
    <t>RXN-ALAtps_e_REV-YBR068C</t>
  </si>
  <si>
    <t>RXN-GLUt_c_m_FWD-YPR021C</t>
  </si>
  <si>
    <t>RXN-GLUt_c_m_FWD-YBR104W</t>
  </si>
  <si>
    <t>RXN-SERtps_e_REV-YDR105C</t>
  </si>
  <si>
    <t>RXN-ORNtpa_m_FWD-YOR130C</t>
  </si>
  <si>
    <t>RXN-PNTOtps_e_FWD-YCR028C</t>
  </si>
  <si>
    <t>RXN-PItps_e_FWD-YML123C</t>
  </si>
  <si>
    <t>RXN-PItps_e_FWD-YCR037C</t>
  </si>
  <si>
    <t>RXN-PItps_e_FWD-YJL198W</t>
  </si>
  <si>
    <t>RXN-PItps_e_FWD-YNR013C</t>
  </si>
  <si>
    <t>RXN-PItps_m_FWD-YJR077C</t>
  </si>
  <si>
    <t>RXN-Ktps_e_FWD-YDR456W</t>
  </si>
  <si>
    <t>RXN-SUCFUMt_c_m_FWD-YJR095W</t>
  </si>
  <si>
    <t>RXN-SO4t_c_e_FWD-YBR294W</t>
  </si>
  <si>
    <t>RXN-SO4t_c_e_FWD-YLR092W</t>
  </si>
  <si>
    <t>RXN-H2Ot_c_e_REV-SPONT</t>
  </si>
  <si>
    <t>RXN-2OBUTt_c_m_FWD-SPONT</t>
  </si>
  <si>
    <t>RXN-3MOPt_c_m_REV-SPONT</t>
  </si>
  <si>
    <t>RXN-4ABZt_c_e_REV-SPONT</t>
  </si>
  <si>
    <t>RXN-4ABZt_c_m_FWD-SPONT</t>
  </si>
  <si>
    <t>RXN-5AOPt_c_m_REV-SPONT</t>
  </si>
  <si>
    <t>RXN-HCO3E_c_FWD-YNL036W</t>
  </si>
  <si>
    <t>RXN-CHLSTI_c_FWD-UNKNOWN</t>
  </si>
  <si>
    <t>RXN-CITMALta_x_FWD-SPONT</t>
  </si>
  <si>
    <t>RXN-CO2t_c_r_REV-SPONT</t>
  </si>
  <si>
    <t>RXN-CO2t_c_m_REV-SPONT</t>
  </si>
  <si>
    <t>RXN-CO2t_c_e_FWD-SPONT</t>
  </si>
  <si>
    <t>RXN-COAt_c_r_REV-SPONT</t>
  </si>
  <si>
    <t>RXN-COAt_c_x_FWD-SPONT</t>
  </si>
  <si>
    <t>RXN-CYTK1_c_FWD-UNKNOWN</t>
  </si>
  <si>
    <t>RXN-CYTK2_c_REV-UNKNOWN</t>
  </si>
  <si>
    <t>RXN-DPCOAK_c_FWD-UNKNOWN</t>
  </si>
  <si>
    <t>RXN-DHNPTt_c_m_FWD-SPONT</t>
  </si>
  <si>
    <t>RXN-DNTPPA_c_FWD-UNKNOWN</t>
  </si>
  <si>
    <t>RXN-DHPTt_c_m_REV-SPONT</t>
  </si>
  <si>
    <t>RXN-DOLPt_c_r_REV-SPONT</t>
  </si>
  <si>
    <t>RXN-ERGTETROLt_c_r_FWD-SPONT</t>
  </si>
  <si>
    <t>RXN-ERGSTt_c_r_FWD-SPONT</t>
  </si>
  <si>
    <t>RXN-FRDPt_c_m_FWD-SPONT</t>
  </si>
  <si>
    <t>RXN-HDCEAt_x_FWD-SPONT</t>
  </si>
  <si>
    <t>RXN-GLYt_c_m_FWD-YPR058W</t>
  </si>
  <si>
    <t>RXN-GCALDt_c_m_REV-SPONT</t>
  </si>
  <si>
    <t>RXN-GCALDt_c_e_REV-SPONT</t>
  </si>
  <si>
    <t>RXN-Ht_c_r_REV-SPONT</t>
  </si>
  <si>
    <t>RXN-Ht_c_l_REV-SPONT</t>
  </si>
  <si>
    <t>RXN-Ht_c_x_REV-SPONT</t>
  </si>
  <si>
    <t>RXN-HXCCOAt_c_r_FWD-SPONT</t>
  </si>
  <si>
    <t>RXN-HMGCOAt_c_m_REV-SPONT</t>
  </si>
  <si>
    <t>RXN-ALAt_c_m_FWD-SPONT</t>
  </si>
  <si>
    <t>RXN-G5SADr_c_FWD-UNKNOWN</t>
  </si>
  <si>
    <t>RXN-MALOAAta_x_FWD-SPONT</t>
  </si>
  <si>
    <t>RXN-MANNANt_c_r_REV-SPONT</t>
  </si>
  <si>
    <t>RXN-NADPt_c_r_REV-SPONT</t>
  </si>
  <si>
    <t>RXN-NADPHt_c_r_FWD-SPONT</t>
  </si>
  <si>
    <t>RXN-O2t_c_r_FWD-SPONT</t>
  </si>
  <si>
    <t>RXN-O2t_c_m_FWD-SPONT</t>
  </si>
  <si>
    <t>RXN-O2t_c_e_FWD-SPONT</t>
  </si>
  <si>
    <t>RXN-O2t_c_x_FWD-SPONT</t>
  </si>
  <si>
    <t>RXN-PMTCOAt_c_r_FWD-SPONT</t>
  </si>
  <si>
    <t>RXN-PPPG9t_c_m_FWD-SPONT</t>
  </si>
  <si>
    <t>RXN-PYDXK_c_FWD-YNR027W</t>
  </si>
  <si>
    <t>RXN-PPIt_c_m_FWD-SPONT</t>
  </si>
  <si>
    <t>RXN-AHCYSt_c_m_FWD-SPONT</t>
  </si>
  <si>
    <t>RXN-SQLt_c_r_FWD-SPONT</t>
  </si>
  <si>
    <t>RXN-SSQ23EPXt_c_r_FWD-SPONT</t>
  </si>
  <si>
    <t>RXN-TTCCOAt_c_r_FWD-SPONT</t>
  </si>
  <si>
    <t>RXN-VALt_c_m_REV-SPONT</t>
  </si>
  <si>
    <t>RXN-H2Ot_c_r_REV-SPONT</t>
  </si>
  <si>
    <t>RXN-H2Ot_c_m_REV-SPONT</t>
  </si>
  <si>
    <t>RXN-H2Ot_c_x_FWD-SPONT</t>
  </si>
  <si>
    <t>RXN-OCDCAt_c_rm_FWD-SPONT</t>
  </si>
  <si>
    <t>RXN-OCDCEAt_c_rm_FWD-SPONT</t>
  </si>
  <si>
    <t>RXN-MALCOAt_c_rm_FWD-SPONT</t>
  </si>
  <si>
    <t>RXN-PMTCOAt_c_rm_FWD-SPONT</t>
  </si>
  <si>
    <t>RXN-STCOAt_c_rm_FWD-SPONT</t>
  </si>
  <si>
    <t>RXN-TTCCOAt_c_rm_REV-SPONT</t>
  </si>
  <si>
    <t>RXN-HXCCOAt_c_rm_REV-SPONT</t>
  </si>
  <si>
    <t>RXN-Ht_c_rm_FWD-SPONT</t>
  </si>
  <si>
    <t>RXN-H2Ot_c_rm_REV-SPONT</t>
  </si>
  <si>
    <t>RXN-CO2t_c_rm_REV-SPONT</t>
  </si>
  <si>
    <t>RXN-COAt_c_rm_REV-SPONT</t>
  </si>
  <si>
    <t>RXN-NADPHt_c_rm_FWD-SPONT</t>
  </si>
  <si>
    <t>RXN-NADPt_c_rm_REV-SPONT</t>
  </si>
  <si>
    <t>RXN-O2t_c_rm_FWD-SPONT</t>
  </si>
  <si>
    <t>RXN-NADHt_c_rm_FWD-SPONT</t>
  </si>
  <si>
    <t>RXN-NADt_c_rm_REV-SPONT</t>
  </si>
  <si>
    <t>RXN-GLYC3Pt_c_rm_FWD-SPONT</t>
  </si>
  <si>
    <t>RXN-PPIt_c_rm_REV-SPONT</t>
  </si>
  <si>
    <t>RXN-PIt_c_rm_REV-SPONT</t>
  </si>
  <si>
    <t>RXN-CTPt_c_rm_FWD-SPONT</t>
  </si>
  <si>
    <t>RXN-CMPt_c_rm_REV-SPONT</t>
  </si>
  <si>
    <t>RXN-ATPt_c_rm_FWD-SPONT</t>
  </si>
  <si>
    <t>RXN-AMPt_c_rm_REV-SPONT</t>
  </si>
  <si>
    <t>RXN-INOSTt_c_rm_FWD-SPONT</t>
  </si>
  <si>
    <t>RXN-AMETt_c_rm_FWD-SPONT</t>
  </si>
  <si>
    <t>RXN-AHCYSt_c_rm_REV-SPONT</t>
  </si>
  <si>
    <t>RXN-HDCAt_c_l_REV-SPONT</t>
  </si>
  <si>
    <t>RXN-HDCEAt_c_l_REV-SPONT</t>
  </si>
  <si>
    <t>RXN-OCDCAt_c_l_REV-SPONT</t>
  </si>
  <si>
    <t>RXN-OCDCEAt_c_l_REV-SPONT</t>
  </si>
  <si>
    <t>RXN-PMTCOAt_c_l_FWD-SPONT</t>
  </si>
  <si>
    <t>RXN-STCOAt_c_l_REV-SPONT</t>
  </si>
  <si>
    <t>RXN-GLYC3Pt_c_l_FWD-SPONT</t>
  </si>
  <si>
    <t>RXN-ATPt_c_l_FWD-SPONT</t>
  </si>
  <si>
    <t>RXN-AMPt_c_l_REV-SPONT</t>
  </si>
  <si>
    <t>RXN-PPIt_c_l_REV-SPONT</t>
  </si>
  <si>
    <t>RXN-H2Ot_c_l_FWD-SPONT</t>
  </si>
  <si>
    <t>RXN-CO2t_c_mm_REV-SPONT</t>
  </si>
  <si>
    <t>RXN-ERGSTt_r_rm_FWD-SPONT</t>
  </si>
  <si>
    <t>RXN-Ht_m_mm_FWD-SPONT</t>
  </si>
  <si>
    <t>RXN-HEMEAt_c_m_FWD-SPONT</t>
  </si>
  <si>
    <t>RXN-ATPM_c_FWD-SPONT</t>
  </si>
  <si>
    <t>RXN-FMNH_c_REV-YDL024C</t>
  </si>
  <si>
    <t>RXN-PYDXR_c_FWD-YPR127W</t>
  </si>
  <si>
    <t>RXN-CA2tps_c_e_FWD-YOL122C</t>
  </si>
  <si>
    <t>RXN-CUtps_c_e_FWD-YOL122C</t>
  </si>
  <si>
    <t>RXN-MN2tps_c_e_FWD-YGR191W</t>
  </si>
  <si>
    <t>RXN-ZN2tps_c_e_FWD-YLR130C</t>
  </si>
  <si>
    <t>RXN-AGPAT_rm_FWD-YDL052C</t>
  </si>
  <si>
    <t>RXN-AGPAT_l_FWD-YKR089C</t>
  </si>
  <si>
    <t>RXN-AGPAT_l_FWD-YDL052C</t>
  </si>
  <si>
    <t>RXN-PAP_rm_FWD-YMR165C</t>
  </si>
  <si>
    <t>RXN-TAGL_l_FWD-YOR081C</t>
  </si>
  <si>
    <t>RXN-PDAGATpc_rm_REV-YNR008W</t>
  </si>
  <si>
    <t>RXN-PSD_mm_FWD-YNL169C</t>
  </si>
  <si>
    <t>RXN-PMEMT_rm_FWD-YJR073C</t>
  </si>
  <si>
    <t>RXN-PDMEMT_rm_FWD-YJR073C</t>
  </si>
  <si>
    <t>RXN-LPEAT_l_FWD-YMR313C</t>
  </si>
  <si>
    <t>RXN-PLAA2pe_l_FWD-YKR089C</t>
  </si>
  <si>
    <t>RXN-PLABpc_rm_FWD-YML059C</t>
  </si>
  <si>
    <t>RXN-compCER_r_FWD-SPONT</t>
  </si>
  <si>
    <t>RXN-compACYLCOA_l_FWD-SPONT</t>
  </si>
  <si>
    <t>RXN-compACYLCOA_rm_FWD-SPONT</t>
  </si>
  <si>
    <t>RXN-compFALPD_l_REV-SPONT</t>
  </si>
  <si>
    <t>RXN-compFALPD_rm_REV-SPONT</t>
  </si>
  <si>
    <t>RXN-PAt_l_rm_FWD-SPONT</t>
  </si>
  <si>
    <t>RXN-DAGt_c_l_REV-SPONT</t>
  </si>
  <si>
    <t>RXN-DAGt_c_rm_FWD-SPONT</t>
  </si>
  <si>
    <t>RXN-DAGt_gm_rm_FWD-SPONT</t>
  </si>
  <si>
    <t>RXN-TAGt_c_rm_REV-SPONT</t>
  </si>
  <si>
    <t>RXN-TAGt_l_rm_REV-SPONT</t>
  </si>
  <si>
    <t>RXN-PSt_c_rm_REV-SPONT</t>
  </si>
  <si>
    <t>RXN-PSt_mm_rm_REV-SPONT</t>
  </si>
  <si>
    <t>RXN-PAILt_c_rm_REV-SPONT</t>
  </si>
  <si>
    <t>RXN-PAILt_gm_rm_REV-SPONT</t>
  </si>
  <si>
    <t>RXN-CERt_g_r_FWD-SPONT</t>
  </si>
  <si>
    <t>RXN-PCt_c_rm_REV-SPONT</t>
  </si>
  <si>
    <t>RXN-PEt_c_rm_REV-SPONT</t>
  </si>
  <si>
    <t>RXN-PEt_mm_rm_FWD-SPONT</t>
  </si>
  <si>
    <t>RXN-FADt_c_m_FWD-YIL134W</t>
  </si>
  <si>
    <t>RXN-DICAT5_c_FWD-SPONT</t>
  </si>
  <si>
    <t>RXN-COBALT2t_c_e_FWD-SPONT</t>
  </si>
  <si>
    <t>RXN-NI2t_c_e_FWD-SPONT</t>
  </si>
  <si>
    <t>RXN-HEME3_c_FWD-SPONT</t>
  </si>
  <si>
    <t>RXN-MONCAT3_c_FWD-SPONT</t>
  </si>
  <si>
    <t>RXN-TRE6PS_c_FWD-TPS12TSL1</t>
  </si>
  <si>
    <t>RXN-ASPTA_c_REV-YLR027C_c</t>
  </si>
  <si>
    <t>RXN-ATPS_m_FWD-ATPSCPLX</t>
  </si>
  <si>
    <t>RXN-ATPASEP2e_c_FWD-YGL008C</t>
  </si>
  <si>
    <t>RXN-CBPS_c_FWD-YJL130C</t>
  </si>
  <si>
    <t>RXN-CERS2A26_r_FWD-LIP1LAG1</t>
  </si>
  <si>
    <t>RXN-ACONTa_c_FWD-YLR304C_c</t>
  </si>
  <si>
    <t>RXN-DHFRi_c_FWD-YOR236W_c</t>
  </si>
  <si>
    <t>RXN-DOLPMMT_r_FWD-PMT35</t>
  </si>
  <si>
    <t>RXN-FECRq6_m_FWD-FECRq6CPLX</t>
  </si>
  <si>
    <t>RXN-FUM_c_FWD-YPL262W_c</t>
  </si>
  <si>
    <t>RXN-G3PD1i_m_FWD-YOL059W_m</t>
  </si>
  <si>
    <t>RXN-GLYGS_c_FWD-GSY1GLG2</t>
  </si>
  <si>
    <t>RXN-HISTRS_c_FWD-YPR033C_c</t>
  </si>
  <si>
    <t>RXN-PAPSR_c_FWD-MET16TRX1</t>
  </si>
  <si>
    <t>RXN-PFK_c_FWD-PFK12</t>
  </si>
  <si>
    <t>RXN-PPCDC_c_FWD-CAB3VHS3</t>
  </si>
  <si>
    <t>RXN-PRPPS_c_FWD-PRS14</t>
  </si>
  <si>
    <t>RXN-PDH_m_FWD-PDHCPLX</t>
  </si>
  <si>
    <t>RXN-SUCDq6_m_FWD-SDH9234</t>
  </si>
  <si>
    <t>RXN-SUCOAS_m_FWD-LSC12</t>
  </si>
  <si>
    <t>RXN-UMPK_c_FWD-YKL024C_c</t>
  </si>
  <si>
    <t>RXN-ACONTb_c_FWD-YLR304C_c</t>
  </si>
  <si>
    <t>RXN-GLYtps_e_REV-YKR039W_en</t>
  </si>
  <si>
    <t>RXN-H2Ot_c_e_REV-YLL052C_en</t>
  </si>
  <si>
    <t>RXN-PYRtps_m_FWD-MPC13</t>
  </si>
  <si>
    <t>RXN-PYRtps_m_FWD-MPC12</t>
  </si>
  <si>
    <t>RXN-FACOA160tabc_x_FWD-PXA12</t>
  </si>
  <si>
    <t>RXN-H2Ot_c_r_REV-YLL052C_rm</t>
  </si>
  <si>
    <t>RXN-G3PAT_rm_FWD-YKR067W_rm</t>
  </si>
  <si>
    <t>RXN-G3PAT_l_FWD-YKR067W_l</t>
  </si>
  <si>
    <t>RXN-DGAT_rm_FWD-YOR245C_rm</t>
  </si>
  <si>
    <t>RXN-AKGDH_m_FWD-KGDCPLX</t>
  </si>
  <si>
    <t>ENZSYN-GSC1RHO1</t>
  </si>
  <si>
    <t>ENZSYN-YPR159W</t>
  </si>
  <si>
    <t>ENZSYN-YNL256W</t>
  </si>
  <si>
    <t>ENZSYN-YGL202W</t>
  </si>
  <si>
    <t>ENZSYN-YGL009C</t>
  </si>
  <si>
    <t>ENZSYN-YHR208W</t>
  </si>
  <si>
    <t>ENZSYN-YJR148W</t>
  </si>
  <si>
    <t>ENZSYN-YDR234W</t>
  </si>
  <si>
    <t>ENZSYN-YOL064C</t>
  </si>
  <si>
    <t>ENZSYN-YDR127W</t>
  </si>
  <si>
    <t>ENZSYN-YBR265W</t>
  </si>
  <si>
    <t>ENZSYN-YDR035W</t>
  </si>
  <si>
    <t>ENZSYN-YCL018W</t>
  </si>
  <si>
    <t>ENZSYN-YLR044C</t>
  </si>
  <si>
    <t>ENZSYN-YCR053W</t>
  </si>
  <si>
    <t>ENZSYN-YGR061C</t>
  </si>
  <si>
    <t>ENZSYN-YPL023C</t>
  </si>
  <si>
    <t>ENZSYN-YDR232W</t>
  </si>
  <si>
    <t>ENZSYN-YER091C</t>
  </si>
  <si>
    <t>ENZSYN-YHR163W</t>
  </si>
  <si>
    <t>ENZSYN-YLR355C</t>
  </si>
  <si>
    <t>ENZSYN-YPL028W</t>
  </si>
  <si>
    <t>ENZSYN-YLR153C</t>
  </si>
  <si>
    <t>ENZSYN-YER069W</t>
  </si>
  <si>
    <t>ENZSYN-YOL140W</t>
  </si>
  <si>
    <t>ENZSYN-YNR019W</t>
  </si>
  <si>
    <t>ENZSYN-YJR105W</t>
  </si>
  <si>
    <t>ENZSYN-YER043C</t>
  </si>
  <si>
    <t>ENZSYN-YDR226W</t>
  </si>
  <si>
    <t>ENZSYN-YLR359W</t>
  </si>
  <si>
    <t>ENZSYN-YNL220W</t>
  </si>
  <si>
    <t>ENZSYN-YKL001C</t>
  </si>
  <si>
    <t>ENZSYN-YOR335C</t>
  </si>
  <si>
    <t>ENZSYN-YPL061W</t>
  </si>
  <si>
    <t>ENZSYN-YDR354W</t>
  </si>
  <si>
    <t>ENZSYN-YPL111W</t>
  </si>
  <si>
    <t>ENZSYN-YHR018C</t>
  </si>
  <si>
    <t>ENZSYN-YOL058W</t>
  </si>
  <si>
    <t>ENZSYN-YDR341C</t>
  </si>
  <si>
    <t>ENZSYN-YGR124W</t>
  </si>
  <si>
    <t>ENZSYN-YHR019C</t>
  </si>
  <si>
    <t>ENZSYN-YJL130C</t>
  </si>
  <si>
    <t>ENZSYN-YER052C</t>
  </si>
  <si>
    <t>ENZSYN-YDR158W</t>
  </si>
  <si>
    <t>ENZSYN-YLL018C</t>
  </si>
  <si>
    <t>ENZSYN-YCL050C</t>
  </si>
  <si>
    <t>ENZSYN-YER055C</t>
  </si>
  <si>
    <t>ENZSYN-YNL280C</t>
  </si>
  <si>
    <t>ENZSYN-YGL001C</t>
  </si>
  <si>
    <t>ENZSYN-YLR100W</t>
  </si>
  <si>
    <t>ENZSYN-YGR060W</t>
  </si>
  <si>
    <t>ENZSYN-YGL012W</t>
  </si>
  <si>
    <t>ENZSYN-YBR038W</t>
  </si>
  <si>
    <t>ENZSYN-YPR060C</t>
  </si>
  <si>
    <t>ENZSYN-YGL148W</t>
  </si>
  <si>
    <t>ENZSYN-YNR001C</t>
  </si>
  <si>
    <t>ENZSYN-YDR044W</t>
  </si>
  <si>
    <t>ENZSYN-YJR103W</t>
  </si>
  <si>
    <t>ENZSYN-YGR155W</t>
  </si>
  <si>
    <t>ENZSYN-YAL012W</t>
  </si>
  <si>
    <t>ENZSYN-YJR130C</t>
  </si>
  <si>
    <t>ENZSYN-YLR303W</t>
  </si>
  <si>
    <t>ENZSYN-YNL247W</t>
  </si>
  <si>
    <t>ENZSYN-YKL060C</t>
  </si>
  <si>
    <t>ENZSYN-YDR454C</t>
  </si>
  <si>
    <t>ENZSYN-YMR113W</t>
  </si>
  <si>
    <t>ENZSYN-YDL100C</t>
  </si>
  <si>
    <t>ENZSYN-YLR420W</t>
  </si>
  <si>
    <t>ENZSYN-YJR016C</t>
  </si>
  <si>
    <t>ENZSYN-YML070W</t>
  </si>
  <si>
    <t>ENZSYN-YJL167W</t>
  </si>
  <si>
    <t>ENZSYN-YPR183W</t>
  </si>
  <si>
    <t>ENZSYN-YHR174W</t>
  </si>
  <si>
    <t>ENZSYN-YOR176W</t>
  </si>
  <si>
    <t>ENZSYN-YDL045C</t>
  </si>
  <si>
    <t>ENZSYN-YLR011W</t>
  </si>
  <si>
    <t>ENZSYN-YGR204W</t>
  </si>
  <si>
    <t>ENZSYN-YKL216W</t>
  </si>
  <si>
    <t>ENZSYN-YNL241C</t>
  </si>
  <si>
    <t>ENZSYN-YBR196C</t>
  </si>
  <si>
    <t>ENZSYN-YDR300C</t>
  </si>
  <si>
    <t>ENZSYN-YAL062W</t>
  </si>
  <si>
    <t>ENZSYN-YOR323C</t>
  </si>
  <si>
    <t>ENZSYN-YPR035W</t>
  </si>
  <si>
    <t>ENZSYN-YKL104C</t>
  </si>
  <si>
    <t>ENZSYN-YOR168W</t>
  </si>
  <si>
    <t>ENZSYN-YGR192C</t>
  </si>
  <si>
    <t>ENZSYN-YOR120W</t>
  </si>
  <si>
    <t>ENZSYN-YDL022W</t>
  </si>
  <si>
    <t>ENZSYN-YDR408C</t>
  </si>
  <si>
    <t>ENZSYN-YLR058C</t>
  </si>
  <si>
    <t>ENZSYN-YBR121C</t>
  </si>
  <si>
    <t>ENZSYN-YGR267C</t>
  </si>
  <si>
    <t>ENZSYN-YGL253W</t>
  </si>
  <si>
    <t>ENZSYN-YCL030C</t>
  </si>
  <si>
    <t>ENZSYN-YFR025C</t>
  </si>
  <si>
    <t>ENZSYN-YIL116W</t>
  </si>
  <si>
    <t>ENZSYN-YJL200C</t>
  </si>
  <si>
    <t>ENZSYN-YIL094C</t>
  </si>
  <si>
    <t>ENZSYN-YJR139C</t>
  </si>
  <si>
    <t>ENZSYN-YHR025W</t>
  </si>
  <si>
    <t>ENZSYN-YNL277W</t>
  </si>
  <si>
    <t>ENZSYN-YLR450W</t>
  </si>
  <si>
    <t>ENZSYN-YML126C</t>
  </si>
  <si>
    <t>ENZSYN-YBR248C</t>
  </si>
  <si>
    <t>ENZSYN-YOR202W</t>
  </si>
  <si>
    <t>ENZSYN-TRP23</t>
  </si>
  <si>
    <t>ENZSYN-YMR267W</t>
  </si>
  <si>
    <t>ENZSYN-YMR120C</t>
  </si>
  <si>
    <t>ENZSYN-YLR028C</t>
  </si>
  <si>
    <t>ENZSYN-YLR174W</t>
  </si>
  <si>
    <t>ENZSYN-YBL076C</t>
  </si>
  <si>
    <t>ENZSYN-YPL117C</t>
  </si>
  <si>
    <t>ENZSYN-YLR089C</t>
  </si>
  <si>
    <t>ENZSYN-YER023W</t>
  </si>
  <si>
    <t>ENZSYN-YHR072W</t>
  </si>
  <si>
    <t>ENZSYN-YPL160W</t>
  </si>
  <si>
    <t>ENZSYN-YKL085W</t>
  </si>
  <si>
    <t>ENZSYN-YOL126C</t>
  </si>
  <si>
    <t>ENZSYN-YKL029C</t>
  </si>
  <si>
    <t>ENZSYN-YDL055C</t>
  </si>
  <si>
    <t>ENZSYN-YER003C</t>
  </si>
  <si>
    <t>ENZSYN-YDR502C</t>
  </si>
  <si>
    <t>ENZSYN-MES1ARC1</t>
  </si>
  <si>
    <t>ENZSYN-YMR208W</t>
  </si>
  <si>
    <t>ENZSYN-YNR043W</t>
  </si>
  <si>
    <t>ENZSYN-YFL017C</t>
  </si>
  <si>
    <t>ENZSYN-YMR062C</t>
  </si>
  <si>
    <t>ENZSYN-YJR049C</t>
  </si>
  <si>
    <t>ENZSYN-YEL041W</t>
  </si>
  <si>
    <t>ENZSYN-YMR145C</t>
  </si>
  <si>
    <t>ENZSYN-YML120C</t>
  </si>
  <si>
    <t>ENZSYN-YOR209C</t>
  </si>
  <si>
    <t>ENZSYN-YKL067W</t>
  </si>
  <si>
    <t>ENZSYN-YJL088W</t>
  </si>
  <si>
    <t>ENZSYN-YML106W</t>
  </si>
  <si>
    <t>ENZSYN-YEL021W</t>
  </si>
  <si>
    <t>ENZSYN-YGR277C</t>
  </si>
  <si>
    <t>ENZSYN-YDR531W</t>
  </si>
  <si>
    <t>ENZSYN-YGL234W</t>
  </si>
  <si>
    <t>ENZSYN-YEL058W</t>
  </si>
  <si>
    <t>ENZSYN-YMR105C</t>
  </si>
  <si>
    <t>ENZSYN-YHR183W</t>
  </si>
  <si>
    <t>ENZSYN-YIL074C</t>
  </si>
  <si>
    <t>ENZSYN-YCR012W</t>
  </si>
  <si>
    <t>ENZSYN-YOR283W</t>
  </si>
  <si>
    <t>ENZSYN-YFL045C</t>
  </si>
  <si>
    <t>ENZSYN-YMR220W</t>
  </si>
  <si>
    <t>ENZSYN-YIL083C</t>
  </si>
  <si>
    <t>ENZSYN-YAR015W</t>
  </si>
  <si>
    <t>ENZSYN-YOR128C</t>
  </si>
  <si>
    <t>ENZSYN-YMR300C</t>
  </si>
  <si>
    <t>ENZSYN-YGR208W</t>
  </si>
  <si>
    <t>ENZSYN-YOR184W</t>
  </si>
  <si>
    <t>ENZSYN-YGL040C</t>
  </si>
  <si>
    <t>ENZSYN-YNL316C</t>
  </si>
  <si>
    <t>ENZSYN-YBR166C</t>
  </si>
  <si>
    <t>ENZSYN-YHR020W</t>
  </si>
  <si>
    <t>ENZSYN-YER014W</t>
  </si>
  <si>
    <t>ENZSYN-YGL062W</t>
  </si>
  <si>
    <t>ENZSYN-YOR347C</t>
  </si>
  <si>
    <t>ENZSYN-RNR124</t>
  </si>
  <si>
    <t>ENZSYN-YJL121C</t>
  </si>
  <si>
    <t>ENZSYN-YIR034C</t>
  </si>
  <si>
    <t>ENZSYN-YNR050C</t>
  </si>
  <si>
    <t>ENZSYN-YHR011W</t>
  </si>
  <si>
    <t>ENZSYN-YGR175C</t>
  </si>
  <si>
    <t>ENZSYN-YHR190W</t>
  </si>
  <si>
    <t>ENZSYN-YOR143C</t>
  </si>
  <si>
    <t>ENZSYN-YIL078W</t>
  </si>
  <si>
    <t>ENZSYN-YOR074C</t>
  </si>
  <si>
    <t>ENZSYN-YLR354C</t>
  </si>
  <si>
    <t>ENZSYN-YPR074C</t>
  </si>
  <si>
    <t>ENZSYN-YDR050C</t>
  </si>
  <si>
    <t>ENZSYN-YGL026C</t>
  </si>
  <si>
    <t>ENZSYN-YOL097C</t>
  </si>
  <si>
    <t>ENZSYN-YGR185C</t>
  </si>
  <si>
    <t>ENZSYN-YDL103C</t>
  </si>
  <si>
    <t>ENZSYN-YDR047W</t>
  </si>
  <si>
    <t>ENZSYN-YKR069W</t>
  </si>
  <si>
    <t>ENZSYN-YOR278W</t>
  </si>
  <si>
    <t>ENZSYN-YKL035W</t>
  </si>
  <si>
    <t>ENZSYN-YDL131W</t>
  </si>
  <si>
    <t>ENZSYN-YCR034W</t>
  </si>
  <si>
    <t>ENZSYN-YLR372W</t>
  </si>
  <si>
    <t>ENZSYN-YBR159W</t>
  </si>
  <si>
    <t>ENZSYN-YJL097W</t>
  </si>
  <si>
    <t>ENZSYN-YDL015C</t>
  </si>
  <si>
    <t>ENZSYN-YGL055W</t>
  </si>
  <si>
    <t>ENZSYN-YOR317W</t>
  </si>
  <si>
    <t>ENZSYN-YMR246W</t>
  </si>
  <si>
    <t>ENZSYN-YPL134C</t>
  </si>
  <si>
    <t>ENZSYN-YOR348C</t>
  </si>
  <si>
    <t>ENZSYN-YGL186C</t>
  </si>
  <si>
    <t>ENZSYN-YMR056C</t>
  </si>
  <si>
    <t>ENZSYN-YMR241W</t>
  </si>
  <si>
    <t>ENZSYN-YNL142W</t>
  </si>
  <si>
    <t>ENZSYN-YPR021C</t>
  </si>
  <si>
    <t>ENZSYN-YBR291C</t>
  </si>
  <si>
    <t>ENZSYN-YHR002W</t>
  </si>
  <si>
    <t>ENZSYN-YDR343C</t>
  </si>
  <si>
    <t>ENZSYN-YOL103W</t>
  </si>
  <si>
    <t>ENZSYN-YMR058W</t>
  </si>
  <si>
    <t>ENZSYN-YKR052C</t>
  </si>
  <si>
    <t>ENZSYN-YBR068C</t>
  </si>
  <si>
    <t>ENZSYN-YGR191W</t>
  </si>
  <si>
    <t>ENZSYN-YLR348C</t>
  </si>
  <si>
    <t>ENZSYN-YGR260W</t>
  </si>
  <si>
    <t>ENZSYN-YOR130C</t>
  </si>
  <si>
    <t>ENZSYN-YKL120W</t>
  </si>
  <si>
    <t>ENZSYN-YNR013C</t>
  </si>
  <si>
    <t>ENZSYN-YJR077C</t>
  </si>
  <si>
    <t>ENZSYN-YBR294W</t>
  </si>
  <si>
    <t>ENZSYN-YNL036W</t>
  </si>
  <si>
    <t>ENZSYN-YPR058W</t>
  </si>
  <si>
    <t>ENZSYN-YPR127W</t>
  </si>
  <si>
    <t>ENZSYN-YLR130C</t>
  </si>
  <si>
    <t>ENZSYN-YBL011W</t>
  </si>
  <si>
    <t>ENZSYN-YOR175C</t>
  </si>
  <si>
    <t>ENZSYN-YOR081C</t>
  </si>
  <si>
    <t>ENZSYN-YBR029C</t>
  </si>
  <si>
    <t>ENZSYN-YER026C</t>
  </si>
  <si>
    <t>ENZSYN-YPR113W</t>
  </si>
  <si>
    <t>ENZSYN-YMR165C</t>
  </si>
  <si>
    <t>ENZSYN-YMR313C</t>
  </si>
  <si>
    <t>ENZSYN-YKL094W</t>
  </si>
  <si>
    <t>ENZSYN-YNL169C</t>
  </si>
  <si>
    <t>ENZSYN-YGR157W</t>
  </si>
  <si>
    <t>ENZSYN-YJR073C</t>
  </si>
  <si>
    <t>ENZSYN-YMR108W</t>
  </si>
  <si>
    <t>ENZSYN-YNL104C_m</t>
  </si>
  <si>
    <t>ENZSYN-YNR016C</t>
  </si>
  <si>
    <t>ENZSYN-TPS12TSL1</t>
  </si>
  <si>
    <t>ENZSYN-YLR027C_c</t>
  </si>
  <si>
    <t>ENZSYN-ATPSCPLX</t>
  </si>
  <si>
    <t>ENZSYN-YGL008C</t>
  </si>
  <si>
    <t>ENZSYN-CPA12</t>
  </si>
  <si>
    <t>ENZSYN-LIP1LAG1</t>
  </si>
  <si>
    <t>ENZSYN-YLR304C_c</t>
  </si>
  <si>
    <t>ENZSYN-ERG11NCP1</t>
  </si>
  <si>
    <t>ENZSYN-PMT12</t>
  </si>
  <si>
    <t>ENZSYN-FECRq6CPLX</t>
  </si>
  <si>
    <t>ENZSYN-YPL262W_c</t>
  </si>
  <si>
    <t>ENZSYN-GSY1GLG2</t>
  </si>
  <si>
    <t>ENZSYN-COX15ARH1YAH1</t>
  </si>
  <si>
    <t>ENZSYN-YPR033C_c</t>
  </si>
  <si>
    <t>ENZSYN-LSC12</t>
  </si>
  <si>
    <t>ENZSYN-LYS25</t>
  </si>
  <si>
    <t>ENZSYN-YHR074W_c</t>
  </si>
  <si>
    <t>ENZSYN-YLR328W_c</t>
  </si>
  <si>
    <t>ENZSYN-FRS12</t>
  </si>
  <si>
    <t>ENZSYN-PFK12</t>
  </si>
  <si>
    <t>ENZSYN-CAB3SIS2VHS3</t>
  </si>
  <si>
    <t>ENZSYN-PRS12</t>
  </si>
  <si>
    <t>ENZSYN-PDHCPLX</t>
  </si>
  <si>
    <t>ENZSYN-LCB12</t>
  </si>
  <si>
    <t>ENZSYN-SDH9234</t>
  </si>
  <si>
    <t>ENZSYN-MET510</t>
  </si>
  <si>
    <t>ENZSYN-YDR353W</t>
  </si>
  <si>
    <t>ENZSYN-YKL024C_c</t>
  </si>
  <si>
    <t>ENZSYN-YGR094W_c</t>
  </si>
  <si>
    <t>ENZSYN-FAS12</t>
  </si>
  <si>
    <t>ENZSYN-ATPASECPLXgm</t>
  </si>
  <si>
    <t>ENZSYN-YKR039W_en</t>
  </si>
  <si>
    <t>ENZSYN-YKR039W_rm</t>
  </si>
  <si>
    <t>ENZSYN-YKR067W_l</t>
  </si>
  <si>
    <t>ENZSYN-KGDCPLX</t>
  </si>
  <si>
    <t>ENZLOAD-13GS_c_FWD-GSC1RHO1</t>
  </si>
  <si>
    <t>ENZLOAD-16GS_c_FWD-YPR159W</t>
  </si>
  <si>
    <t>ENZLOAD-AATA_c_FWD-YGL202W</t>
  </si>
  <si>
    <t>ENZLOAD-IPPMIb_c_REV-YGL009C</t>
  </si>
  <si>
    <t>ENZLOAD-HCITR_m_FWD-YDR234W</t>
  </si>
  <si>
    <t>ENZLOAD-OMCDC_c_FWD-YJR148W</t>
  </si>
  <si>
    <t>ENZLOAD-BPNT_c_FWD-YOL064C</t>
  </si>
  <si>
    <t>ENZLOAD-DHQTi_c_FWD-YDR127W</t>
  </si>
  <si>
    <t>ENZLOAD-DHQS_c_FWD-YDR127W</t>
  </si>
  <si>
    <t>ENZLOAD-3DSPHR_r_FWD-YBR265W</t>
  </si>
  <si>
    <t>ENZLOAD-DDPA_c_FWD-YDR035W</t>
  </si>
  <si>
    <t>ENZLOAD-IPPMIa_c_REV-YGL009C</t>
  </si>
  <si>
    <t>ENZLOAD-IPMD_c_FWD-YCL018W</t>
  </si>
  <si>
    <t>ENZLOAD-PSCIT_c_FWD-YDR127W</t>
  </si>
  <si>
    <t>ENZLOAD-PRFGS_c_FWD-YGR061C</t>
  </si>
  <si>
    <t>ENZLOAD-MTHFR3_c_FWD-YPL023C</t>
  </si>
  <si>
    <t>ENZLOAD-ALAS_m_FWD-YDR232W</t>
  </si>
  <si>
    <t>ENZLOAD-PGL_c_FWD-YHR163W</t>
  </si>
  <si>
    <t>ENZLOAD-KARA1i_m_FWD-YLR355C</t>
  </si>
  <si>
    <t>ENZLOAD-ACACT40ir_m_FWD-YPL028W</t>
  </si>
  <si>
    <t>ENZLOAD-ACS_c_FWD-YLR153C</t>
  </si>
  <si>
    <t>ENZLOAD-ACGK_m_FWD-YER069W</t>
  </si>
  <si>
    <t>ENZLOAD-ACOTAi_m_FWD-YOL140W</t>
  </si>
  <si>
    <t>ENZLOAD-STATg181_rm_FWD-YNR019W</t>
  </si>
  <si>
    <t>ENZLOAD-STATg161_rm_FWD-YNR019W</t>
  </si>
  <si>
    <t>ENZLOAD-ADNK1_c_FWD-YJR105W</t>
  </si>
  <si>
    <t>ENZLOAD-AHCi_c_FWD-YER043C</t>
  </si>
  <si>
    <t>ENZLOAD-ADK1_c_FWD-YDR226W</t>
  </si>
  <si>
    <t>ENZLOAD-ADSL2i_c_FWD-YLR359W</t>
  </si>
  <si>
    <t>ENZLOAD-ADSL1r_c_FWD-YLR359W</t>
  </si>
  <si>
    <t>ENZLOAD-ADSS_c_FWD-YNL220W</t>
  </si>
  <si>
    <t>ENZLOAD-ADSK_c_FWD-YKL001C</t>
  </si>
  <si>
    <t>ENZLOAD-ALATRS_c_FWD-YOR335C</t>
  </si>
  <si>
    <t>ENZLOAD-ALDD2y_c_FWD-YPL061W</t>
  </si>
  <si>
    <t>ENZLOAD-ANPRT_c_FWD-YDR354W</t>
  </si>
  <si>
    <t>ENZLOAD-ARGN_c_FWD-YPL111W</t>
  </si>
  <si>
    <t>ENZLOAD-ARGSL_c_FWD-YHR018C</t>
  </si>
  <si>
    <t>ENZLOAD-ARGSS_c_FWD-YOL058W</t>
  </si>
  <si>
    <t>ENZLOAD-ARGTRS_c_FWD-YDR341C</t>
  </si>
  <si>
    <t>ENZLOAD-ASNS1_c_FWD-YGR124W</t>
  </si>
  <si>
    <t>ENZLOAD-ASNTRS_c_FWD-YHR019C</t>
  </si>
  <si>
    <t>ENZLOAD-ASPCT_c_FWD-YJL130C</t>
  </si>
  <si>
    <t>ENZLOAD-ASPK_c_FWD-YER052C</t>
  </si>
  <si>
    <t>ENZLOAD-ASAD_c_FWD-YDR158W</t>
  </si>
  <si>
    <t>ENZLOAD-ASPTRS_c_FWD-YLL018C</t>
  </si>
  <si>
    <t>ENZLOAD-ATPPRT_c_FWD-YER055C</t>
  </si>
  <si>
    <t>ENZLOAD-C14STR_c_FWD-YNL280C</t>
  </si>
  <si>
    <t>ENZLOAD-C3STDH2_c_FWD-YGL001C</t>
  </si>
  <si>
    <t>ENZLOAD-C3STDH1_c_FWD-YGL001C</t>
  </si>
  <si>
    <t>ENZLOAD-C3STKR1_c_FWD-YLR100W</t>
  </si>
  <si>
    <t>ENZLOAD-C3STKR2_c_FWD-YLR100W</t>
  </si>
  <si>
    <t>ENZLOAD-C4STMO1_c_FWD-YGR060W</t>
  </si>
  <si>
    <t>ENZLOAD-C4STMO2_c_FWD-YGR060W</t>
  </si>
  <si>
    <t>ENZLOAD-C4STMO3_c_FWD-YGR060W</t>
  </si>
  <si>
    <t>ENZLOAD-C4STMO4_c_FWD-YGR060W</t>
  </si>
  <si>
    <t>ENZLOAD-C24STR_r_FWD-YGL012W</t>
  </si>
  <si>
    <t>ENZLOAD-CHTNS_c_FWD-YBR038W</t>
  </si>
  <si>
    <t>ENZLOAD-CHORM_c_FWD-YPR060C</t>
  </si>
  <si>
    <t>ENZLOAD-CHORS_c_FWD-YGL148W</t>
  </si>
  <si>
    <t>ENZLOAD-CS_m_FWD-YNR001C</t>
  </si>
  <si>
    <t>ENZLOAD-CPPPGO_c_FWD-YDR044W</t>
  </si>
  <si>
    <t>ENZLOAD-CTPS2_c_FWD-YJR103W</t>
  </si>
  <si>
    <t>ENZLOAD-CYSTS_c_FWD-YGR155W</t>
  </si>
  <si>
    <t>ENZLOAD-CYSTGL_c_FWD-YAL012W</t>
  </si>
  <si>
    <t>ENZLOAD-METB1_c_FWD-YJR130C</t>
  </si>
  <si>
    <t>ENZLOAD-CYSTRS_c_FWD-YNL247W</t>
  </si>
  <si>
    <t>ENZLOAD-DHFS_1_c_FWD-YMR113W</t>
  </si>
  <si>
    <t>ENZLOAD-DHNPA2i_m_FWD-YNL256W</t>
  </si>
  <si>
    <t>ENZLOAD-DNMPPA_c_FWD-YDL100C</t>
  </si>
  <si>
    <t>ENZLOAD-DHORTS_c_REV-YLR420W</t>
  </si>
  <si>
    <t>ENZLOAD-DHPTS_m_FWD-YNL256W</t>
  </si>
  <si>
    <t>ENZLOAD-DHAD1_m_FWD-YJR016C</t>
  </si>
  <si>
    <t>ENZLOAD-DHAD2_m_FWD-YJR016C</t>
  </si>
  <si>
    <t>ENZLOAD-DHAK_c_FWD-YML070W</t>
  </si>
  <si>
    <t>ENZLOAD-DMATT_c_FWD-YJL167W</t>
  </si>
  <si>
    <t>ENZLOAD-DOLPMT_c_FWD-YPR183W</t>
  </si>
  <si>
    <t>ENZLOAD-ENO_c_FWD-YHR174W</t>
  </si>
  <si>
    <t>ENZLOAD-FCLT_m_FWD-YOR176W</t>
  </si>
  <si>
    <t>ENZLOAD-AFAT_c_FWD-YDL045C</t>
  </si>
  <si>
    <t>ENZLOAD-FMNRx_c_FWD-YLR011W</t>
  </si>
  <si>
    <t>ENZLOAD-FTHFL_c_REV-YGR204W</t>
  </si>
  <si>
    <t>ENZLOAD-FBA_c_FWD-YKL060C</t>
  </si>
  <si>
    <t>ENZLOAD-DHORDfum_c_FWD-YKL216W</t>
  </si>
  <si>
    <t>ENZLOAD-GRTT_c_FWD-YJL167W</t>
  </si>
  <si>
    <t>ENZLOAD-G6PDH2i_c_FWD-YNL241C</t>
  </si>
  <si>
    <t>ENZLOAD-PGI_c_FWD-YBR196C</t>
  </si>
  <si>
    <t>ENZLOAD-GLU5K_c_FWD-YDR300C</t>
  </si>
  <si>
    <t>ENZLOAD-GLUDy_c_FWD-YAL062W</t>
  </si>
  <si>
    <t>ENZLOAD-G5SDy_c_FWD-YOR323C</t>
  </si>
  <si>
    <t>ENZLOAD-GLNS_c_FWD-YPR035W</t>
  </si>
  <si>
    <t>ENZLOAD-GF6PTA_c_FWD-YKL104C</t>
  </si>
  <si>
    <t>ENZLOAD-GLNTRS_c_FWD-YOR168W</t>
  </si>
  <si>
    <t>ENZLOAD-GAPD_c_FWD-YGR192C</t>
  </si>
  <si>
    <t>ENZLOAD-GLYCDy_c_FWD-YOR120W</t>
  </si>
  <si>
    <t>ENZLOAD-G3PD1r_c_FWD-YDL022W</t>
  </si>
  <si>
    <t>ENZLOAD-GARFT_c_FWD-YDR408C</t>
  </si>
  <si>
    <t>ENZLOAD-GHMT2r_c_FWD-YLR058C</t>
  </si>
  <si>
    <t>ENZLOAD-GLYTRS_c_FWD-YBR121C</t>
  </si>
  <si>
    <t>ENZLOAD-GTPCI_c_FWD-YGR267C</t>
  </si>
  <si>
    <t>ENZLOAD-GK1_c_FWD-YDR454C</t>
  </si>
  <si>
    <t>ENZLOAD-HEX1_c_FWD-YGL253W</t>
  </si>
  <si>
    <t>ENZLOAD-HISTD_c_FWD-YCL030C</t>
  </si>
  <si>
    <t>ENZLOAD-HISTP_c_FWD-YFR025C</t>
  </si>
  <si>
    <t>ENZLOAD-HSTPT_c_FWD-YIL116W</t>
  </si>
  <si>
    <t>ENZLOAD-HACNH_m_FWD-YJL200C</t>
  </si>
  <si>
    <t>ENZLOAD-HICITD_m_FWD-YIL094C</t>
  </si>
  <si>
    <t>ENZLOAD-HSDx_c_FWD-YJR139C</t>
  </si>
  <si>
    <t>ENZLOAD-HSK_c_FWD-YHR025W</t>
  </si>
  <si>
    <t>ENZLOAD-HSERTA_c_FWD-YNL277W</t>
  </si>
  <si>
    <t>ENZLOAD-HMGCOAR_c_FWD-YLR450W</t>
  </si>
  <si>
    <t>ENZLOAD-HMGCOAS_m_FWD-YML126C</t>
  </si>
  <si>
    <t>ENZLOAD-IG3PS_c_FWD-YBR248C</t>
  </si>
  <si>
    <t>ENZLOAD-IGPDH_c_FWD-YOR202W</t>
  </si>
  <si>
    <t>ENZLOAD-IGPS_c_FWD-TRP23</t>
  </si>
  <si>
    <t>ENZLOAD-PPA_m_FWD-YMR267W</t>
  </si>
  <si>
    <t>ENZLOAD-IMPC_c_FWD-YLR028C</t>
  </si>
  <si>
    <t>ENZLOAD-ICDHy_c_FWD-YLR174W</t>
  </si>
  <si>
    <t>ENZLOAD-ILETA_c_REV-YJR148W</t>
  </si>
  <si>
    <t>ENZLOAD-ILETRS_c_FWD-YBL076C</t>
  </si>
  <si>
    <t>ENZLOAD-IPDDI_c_FWD-YPL117C</t>
  </si>
  <si>
    <t>ENZLOAD-KARA2i_m_FWD-YLR355C</t>
  </si>
  <si>
    <t>ENZLOAD-ALATA_L_m_REV-YLR089C</t>
  </si>
  <si>
    <t>ENZLOAD-LNSTLS_c_FWD-YHR072W</t>
  </si>
  <si>
    <t>ENZLOAD-LEUTA_c_REV-YJR148W</t>
  </si>
  <si>
    <t>ENZLOAD-LEUTRS_c_FWD-YPL160W</t>
  </si>
  <si>
    <t>ENZLOAD-MDH_m_FWD-YKL085W</t>
  </si>
  <si>
    <t>ENZLOAD-MDH_c_FWD-YOL126C</t>
  </si>
  <si>
    <t>ENZLOAD-ME1_m_FWD-YKL029C</t>
  </si>
  <si>
    <t>ENZLOAD-ME2_m_FWD-YKL029C</t>
  </si>
  <si>
    <t>ENZLOAD-MAN1PT_c_FWD-YDL055C</t>
  </si>
  <si>
    <t>ENZLOAD-MAN6PI_c_REV-YER003C</t>
  </si>
  <si>
    <t>ENZLOAD-MTHFC_c_FWD-YGR204W</t>
  </si>
  <si>
    <t>ENZLOAD-METAT_c_FWD-YDR502C</t>
  </si>
  <si>
    <t>ENZLOAD-METS_c_FWD-YER091C</t>
  </si>
  <si>
    <t>ENZLOAD-METTRS_c_FWD-MES1ARC1</t>
  </si>
  <si>
    <t>ENZLOAD-MTHFD_c_FWD-YGR204W</t>
  </si>
  <si>
    <t>ENZLOAD-MEVK1_c_FWD-YMR208W</t>
  </si>
  <si>
    <t>ENZLOAD-DPMVD_c_FWD-YNR043W</t>
  </si>
  <si>
    <t>ENZLOAD-AGPRi_m_FWD-YER069W</t>
  </si>
  <si>
    <t>ENZLOAD-ACGAM6PS_c_FWD-YFL017C</t>
  </si>
  <si>
    <t>ENZLOAD-NADHq6_c_FWD-YMR145C</t>
  </si>
  <si>
    <t>ENZLOAD-NADHK1_c_FWD-YJR049C</t>
  </si>
  <si>
    <t>ENZLOAD-NADHq6_m_FWD-YML120C</t>
  </si>
  <si>
    <t>ENZLOAD-NAMNPP_c_FWD-YOR209C</t>
  </si>
  <si>
    <t>ENZLOAD-NDPK3_c_FWD-YKL067W</t>
  </si>
  <si>
    <t>ENZLOAD-NDPK8_c_FWD-YKL067W</t>
  </si>
  <si>
    <t>ENZLOAD-NDPK7_c_FWD-YKL067W</t>
  </si>
  <si>
    <t>ENZLOAD-NDPK5_c_FWD-YKL067W</t>
  </si>
  <si>
    <t>ENZLOAD-NDPK4_c_FWD-YKL067W</t>
  </si>
  <si>
    <t>ENZLOAD-NDPK1_c_FWD-YKL067W</t>
  </si>
  <si>
    <t>ENZLOAD-NDPK2_c_FWD-YKL067W</t>
  </si>
  <si>
    <t>ENZLOAD-AHSERL2_c_FWD-YLR303W</t>
  </si>
  <si>
    <t>ENZLOAD-OCBT_c_FWD-YJL088W</t>
  </si>
  <si>
    <t>ENZLOAD-ORNTACi_m_FWD-YMR062C</t>
  </si>
  <si>
    <t>ENZLOAD-ORPT_c_REV-YML106W</t>
  </si>
  <si>
    <t>ENZLOAD-OMPDC_c_FWD-YEL021W</t>
  </si>
  <si>
    <t>ENZLOAD-PTPAT_c_FWD-YGR277C</t>
  </si>
  <si>
    <t>ENZLOAD-PNTK_c_FWD-YDR531W</t>
  </si>
  <si>
    <t>ENZLOAD-PHETA1_c_REV-YGL202W</t>
  </si>
  <si>
    <t>ENZLOAD-PRAIS_c_FWD-YGL234W</t>
  </si>
  <si>
    <t>ENZLOAD-ACGAMPM_c_FWD-YEL058W</t>
  </si>
  <si>
    <t>ENZLOAD-PGMT_c_FWD-YMR105C</t>
  </si>
  <si>
    <t>ENZLOAD-GND_c_FWD-YHR183W</t>
  </si>
  <si>
    <t>ENZLOAD-PGCD_c_FWD-YIL074C</t>
  </si>
  <si>
    <t>ENZLOAD-PGK_c_FWD-YCR012W</t>
  </si>
  <si>
    <t>ENZLOAD-PGM_c_FWD-YOR283W</t>
  </si>
  <si>
    <t>ENZLOAD-PMANM_c_REV-YFL045C</t>
  </si>
  <si>
    <t>ENZLOAD-PMEVK_c_FWD-YMR220W</t>
  </si>
  <si>
    <t>ENZLOAD-PPNCL2_c_FWD-YIL083C</t>
  </si>
  <si>
    <t>ENZLOAD-PRASCSi_c_FWD-YAR015W</t>
  </si>
  <si>
    <t>ENZLOAD-PRAMPC_c_FWD-YCL030C</t>
  </si>
  <si>
    <t>ENZLOAD-PRATPP_c_FWD-YCL030C</t>
  </si>
  <si>
    <t>ENZLOAD-AIRC1_c_FWD-YOR128C</t>
  </si>
  <si>
    <t>ENZLOAD-AICART_c_FWD-YMR120C</t>
  </si>
  <si>
    <t>ENZLOAD-PRAGSi_c_FWD-YGL234W</t>
  </si>
  <si>
    <t>ENZLOAD-GLUPRT_c_FWD-YMR300C</t>
  </si>
  <si>
    <t>ENZLOAD-PSP_L_c_FWD-YGR208W</t>
  </si>
  <si>
    <t>ENZLOAD-PSERT_c_FWD-YOR184W</t>
  </si>
  <si>
    <t>ENZLOAD-PPBNGS_1_c_FWD-YGL040C</t>
  </si>
  <si>
    <t>ENZLOAD-PPNDH_c_FWD-YNL316C</t>
  </si>
  <si>
    <t>ENZLOAD-PPND2_c_FWD-YBR166C</t>
  </si>
  <si>
    <t>ENZLOAD-PROTRS_c_FWD-YHR020W</t>
  </si>
  <si>
    <t>ENZLOAD-PPPGO_m_FWD-YER014W</t>
  </si>
  <si>
    <t>ENZLOAD-P5CR_c_FWD-YER023W</t>
  </si>
  <si>
    <t>ENZLOAD-PC_c_FWD-YGL062W</t>
  </si>
  <si>
    <t>ENZLOAD-PYRDC_c_FWD-YLR044C</t>
  </si>
  <si>
    <t>ENZLOAD-PYK_c_FWD-YOR347C</t>
  </si>
  <si>
    <t>ENZLOAD-RNDR1_c_FWD-RNR124</t>
  </si>
  <si>
    <t>ENZLOAD-RNDR3_c_FWD-RNR124</t>
  </si>
  <si>
    <t>ENZLOAD-RNDR2_c_FWD-RNR124</t>
  </si>
  <si>
    <t>ENZLOAD-RPE_c_FWD-YJL121C</t>
  </si>
  <si>
    <t>ENZLOAD-SACCD2_c_FWD-YIR034C</t>
  </si>
  <si>
    <t>ENZLOAD-SACCD1_c_FWD-YNR050C</t>
  </si>
  <si>
    <t>ENZLOAD-SERTRS_c_FWD-YHR011W</t>
  </si>
  <si>
    <t>ENZLOAD-SHK3Di_c_FWD-YDR127W</t>
  </si>
  <si>
    <t>ENZLOAD-SHKK_c_FWD-YDR127W</t>
  </si>
  <si>
    <t>ENZLOAD-SQLEy_r_FWD-YGR175C</t>
  </si>
  <si>
    <t>ENZLOAD-SQLS_c_FWD-YHR190W</t>
  </si>
  <si>
    <t>ENZLOAD-SLFAT_c_FWD-YCL050C</t>
  </si>
  <si>
    <t>ENZLOAD-TMDPK_c_FWD-YOR143C</t>
  </si>
  <si>
    <t>ENZLOAD-THRS_c_FWD-YCR053W</t>
  </si>
  <si>
    <t>ENZLOAD-THRTRS_c_FWD-YIL078W</t>
  </si>
  <si>
    <t>ENZLOAD-TMDS_c_FWD-YOR074C</t>
  </si>
  <si>
    <t>ENZLOAD-TALA_c_FWD-YLR354C</t>
  </si>
  <si>
    <t>ENZLOAD-TKT1_c_FWD-YPR074C</t>
  </si>
  <si>
    <t>ENZLOAD-TKT2_c_FWD-YPR074C</t>
  </si>
  <si>
    <t>ENZLOAD-TPI_c_FWD-YDR050C</t>
  </si>
  <si>
    <t>ENZLOAD-TRPS1_c_FWD-YGL026C</t>
  </si>
  <si>
    <t>ENZLOAD-TRPTRS_c_FWD-YOL097C</t>
  </si>
  <si>
    <t>ENZLOAD-TYRTA_c_FWD-YGL202W</t>
  </si>
  <si>
    <t>ENZLOAD-TYRTRS_c_FWD-YGR185C</t>
  </si>
  <si>
    <t>ENZLOAD-UAGDP_c_FWD-YDL103C</t>
  </si>
  <si>
    <t>ENZLOAD-UPPDC1_c_FWD-YDR047W</t>
  </si>
  <si>
    <t>ENZLOAD-UPP3MT_2_c_FWD-YKR069W</t>
  </si>
  <si>
    <t>ENZLOAD-UPP3S_c_FWD-YOR278W</t>
  </si>
  <si>
    <t>ENZLOAD-GALUi_c_FWD-YKL035W</t>
  </si>
  <si>
    <t>ENZLOAD-VALTA_m_REV-YHR208W</t>
  </si>
  <si>
    <t>ENZLOAD-HCITS_m_FWD-YDL131W</t>
  </si>
  <si>
    <t>ENZLOAD-3OACE200_rm_FWD-YCR034W</t>
  </si>
  <si>
    <t>ENZLOAD-3OACE220_rm_FWD-YCR034W</t>
  </si>
  <si>
    <t>ENZLOAD-3OACE240_rm_FWD-YLR372W</t>
  </si>
  <si>
    <t>ENZLOAD-3OACE260_rm_FWD-YLR372W</t>
  </si>
  <si>
    <t>ENZLOAD-3OACR200_rm_FWD-YBR159W</t>
  </si>
  <si>
    <t>ENZLOAD-3OACR220_rm_FWD-YBR159W</t>
  </si>
  <si>
    <t>ENZLOAD-3OACR240_rm_FWD-YBR159W</t>
  </si>
  <si>
    <t>ENZLOAD-3HACD200_rm_FWD-YJL097W</t>
  </si>
  <si>
    <t>ENZLOAD-3HACD220_rm_FWD-YJL097W</t>
  </si>
  <si>
    <t>ENZLOAD-3HACD240_rm_FWD-YJL097W</t>
  </si>
  <si>
    <t>ENZLOAD-3HACD260_rm_FWD-YJL097W</t>
  </si>
  <si>
    <t>ENZLOAD-ECOAR200_rm_FWD-YDL015C</t>
  </si>
  <si>
    <t>ENZLOAD-ECOAR220_rm_FWD-YDL015C</t>
  </si>
  <si>
    <t>ENZLOAD-ECOAR240_rm_FWD-YDL015C</t>
  </si>
  <si>
    <t>ENZLOAD-ECOAR260_rm_FWD-YDL015C</t>
  </si>
  <si>
    <t>ENZLOAD-ACOADS160_rm_FWD-YGL055W</t>
  </si>
  <si>
    <t>ENZLOAD-ACOADS180_rm_FWD-YGL055W</t>
  </si>
  <si>
    <t>ENZLOAD-FACOAL180_rm_FWD-YOR317W</t>
  </si>
  <si>
    <t>ENZLOAD-FACOAL181_rm_FWD-YOR317W</t>
  </si>
  <si>
    <t>ENZLOAD-FACOAL161_l_FWD-YOR317W</t>
  </si>
  <si>
    <t>ENZLOAD-FACOAL180_l_FWD-YMR246W</t>
  </si>
  <si>
    <t>ENZLOAD-FACOAL181_l_FWD-YOR317W</t>
  </si>
  <si>
    <t>ENZLOAD-2OXOADPt_c_m_FWD-YPL134C</t>
  </si>
  <si>
    <t>ENZLOAD-ADPATPt_c_m_FWD-YMR056C</t>
  </si>
  <si>
    <t>ENZLOAD-AKGCITta_m_FWD-YMR241W</t>
  </si>
  <si>
    <t>ENZLOAD-NH4t_c_e_FWD-YNL142W</t>
  </si>
  <si>
    <t>ENZLOAD-CITMALta_m_FWD-YBR291C</t>
  </si>
  <si>
    <t>ENZLOAD-COAt_c_m_FWD-YHR002W</t>
  </si>
  <si>
    <t>ENZLOAD-GLCt_c_e_FWD-YDR343C</t>
  </si>
  <si>
    <t>ENZLOAD-GLYtps_e_REV-YOR348C</t>
  </si>
  <si>
    <t>ENZLOAD-INOSTtps_e_FWD-YOL103W</t>
  </si>
  <si>
    <t>ENZLOAD-FE2t_c_e_FWD-YMR058W</t>
  </si>
  <si>
    <t>ENZLOAD-FE2t_c_m_FWD-YKR052C</t>
  </si>
  <si>
    <t>ENZLOAD-ALAtps_e_REV-YBR068C</t>
  </si>
  <si>
    <t>ENZLOAD-GLUt_c_m_FWD-YPR021C</t>
  </si>
  <si>
    <t>ENZLOAD-NACt_c_e_FWD-YGR260W</t>
  </si>
  <si>
    <t>ENZLOAD-ORNtpa_m_FWD-YOR130C</t>
  </si>
  <si>
    <t>ENZLOAD-PItps_e_FWD-YNR013C</t>
  </si>
  <si>
    <t>ENZLOAD-PItps_m_FWD-YJR077C</t>
  </si>
  <si>
    <t>ENZLOAD-PYDXNtps_e_FWD-YGL186C</t>
  </si>
  <si>
    <t>ENZLOAD-SUCCt2_m_FWD-YLR348C</t>
  </si>
  <si>
    <t>ENZLOAD-SO4t_c_e_FWD-YBR294W</t>
  </si>
  <si>
    <t>ENZLOAD-3C3HMPt_c_m_REV-YKL120W</t>
  </si>
  <si>
    <t>ENZLOAD-HCO3E_c_FWD-YNL036W</t>
  </si>
  <si>
    <t>ENZLOAD-GLYt_c_m_FWD-YPR058W</t>
  </si>
  <si>
    <t>ENZLOAD-PYDXR_c_FWD-YPR127W</t>
  </si>
  <si>
    <t>ENZLOAD-ZN2tps_c_e_FWD-YLR130C</t>
  </si>
  <si>
    <t>ENZLOAD-MG2tps_c_e_FWD-YGR191W</t>
  </si>
  <si>
    <t>ENZLOAD-G3PAT_rm_FWD-YBL011W</t>
  </si>
  <si>
    <t>ENZLOAD-AGPAT_rm_FWD-YOR175C</t>
  </si>
  <si>
    <t>ENZLOAD-AGPAT_l_FWD-YOR081C</t>
  </si>
  <si>
    <t>ENZLOAD-CDPDAGS_rm_FWD-YBR029C</t>
  </si>
  <si>
    <t>ENZLOAD-PSSA_rm_FWD-YER026C</t>
  </si>
  <si>
    <t>ENZLOAD-PAILS_rm_FWD-YPR113W</t>
  </si>
  <si>
    <t>ENZLOAD-PAP_rm_FWD-YMR165C</t>
  </si>
  <si>
    <t>ENZLOAD-DAGL_l_FWD-YMR313C</t>
  </si>
  <si>
    <t>ENZLOAD-MAGL_l_FWD-YKL094W</t>
  </si>
  <si>
    <t>ENZLOAD-PSD_mm_FWD-YNL169C</t>
  </si>
  <si>
    <t>ENZLOAD-PEMT_rm_FWD-YGR157W</t>
  </si>
  <si>
    <t>ENZLOAD-PMEMT_rm_FWD-YJR073C</t>
  </si>
  <si>
    <t>ENZLOAD-PDMEMT_rm_FWD-YJR073C</t>
  </si>
  <si>
    <t>ENZLOAD-ACHBS_m_FWD-YMR108W</t>
  </si>
  <si>
    <t>ENZLOAD-IPPS_m_FWD-YNL104C_m</t>
  </si>
  <si>
    <t>ENZLOAD-ACLS_m_FWD-YMR108W</t>
  </si>
  <si>
    <t>ENZLOAD-ACCOAC_c_FWD-YNR016C</t>
  </si>
  <si>
    <t>ENZLOAD-TRE6PS_c_FWD-TPS12TSL1</t>
  </si>
  <si>
    <t>ENZLOAD-ANS_c_FWD-TRP23</t>
  </si>
  <si>
    <t>ENZLOAD-ASPTA_c_REV-YLR027C_c</t>
  </si>
  <si>
    <t>ENZLOAD-ATPS_m_FWD-ATPSCPLX</t>
  </si>
  <si>
    <t>ENZLOAD-ATPASEP2e_c_FWD-YGL008C</t>
  </si>
  <si>
    <t>ENZLOAD-CBPS_c_FWD-CPA12</t>
  </si>
  <si>
    <t>ENZLOAD-CERS126_r_FWD-LIP1LAG1</t>
  </si>
  <si>
    <t>ENZLOAD-ACONTa_c_FWD-YLR304C_c</t>
  </si>
  <si>
    <t>ENZLOAD-LNS14DMy_c_FWD-ERG11NCP1</t>
  </si>
  <si>
    <t>ENZLOAD-DOLPMMT_r_FWD-PMT12</t>
  </si>
  <si>
    <t>ENZLOAD-FECRq6_m_FWD-FECRq6CPLX</t>
  </si>
  <si>
    <t>ENZLOAD-FUM_c_FWD-YPL262W_c</t>
  </si>
  <si>
    <t>ENZLOAD-GLYGS_c_FWD-GSY1GLG2</t>
  </si>
  <si>
    <t>ENZLOAD-HOMOX_m_FWD-COX15ARH1YAH1</t>
  </si>
  <si>
    <t>ENZLOAD-HISTRS_c_FWD-YPR033C_c</t>
  </si>
  <si>
    <t>ENZLOAD-AASADy_c_FWD-LYS25</t>
  </si>
  <si>
    <t>ENZLOAD-NADS2_c_FWD-YHR074W_c</t>
  </si>
  <si>
    <t>ENZLOAD-NNATi_c_FWD-YLR328W_c</t>
  </si>
  <si>
    <t>ENZLOAD-PHETRS_c_FWD-FRS12</t>
  </si>
  <si>
    <t>ENZLOAD-PFK_c_FWD-PFK12</t>
  </si>
  <si>
    <t>ENZLOAD-PPCDC_c_FWD-CAB3SIS2VHS3</t>
  </si>
  <si>
    <t>ENZLOAD-PRPPS_c_FWD-PRS12</t>
  </si>
  <si>
    <t>ENZLOAD-PDH_m_FWD-PDHCPLX</t>
  </si>
  <si>
    <t>ENZLOAD-SERPT_r_FWD-LCB12</t>
  </si>
  <si>
    <t>ENZLOAD-SUCDq6_m_FWD-SDH9234</t>
  </si>
  <si>
    <t>ENZLOAD-SUCOAS_m_FWD-LSC12</t>
  </si>
  <si>
    <t>ENZLOAD-SO3R_c_FWD-MET510</t>
  </si>
  <si>
    <t>ENZLOAD-TRDR_c_FWD-YDR353W</t>
  </si>
  <si>
    <t>ENZLOAD-TRE6PP_c_FWD-TPS12TSL1</t>
  </si>
  <si>
    <t>ENZLOAD-UMPK_c_FWD-YKL024C_c</t>
  </si>
  <si>
    <t>ENZLOAD-VALTRS_c_FWD-YGR094W_c</t>
  </si>
  <si>
    <t>ENZLOAD-lumpFACS160_c_FWD-FAS12</t>
  </si>
  <si>
    <t>ENZLOAD-lumpFACS180_c_FWD-FAS12</t>
  </si>
  <si>
    <t>ENZLOAD-ACONTb_c_FWD-YLR304C_c</t>
  </si>
  <si>
    <t>ENZLOAD-SERtps_e_REV-YKR039W_en</t>
  </si>
  <si>
    <t>ENZLOAD-G3PAT_l_FWD-YKR067W_l</t>
  </si>
  <si>
    <t>ENZLOAD-AKGDH_m_FWD-KGDCPLX</t>
  </si>
  <si>
    <t>RIBOSYN-rrna18s_c</t>
  </si>
  <si>
    <t>RIBOSYN-rrna5s_c</t>
  </si>
  <si>
    <t>RIBOSYN-rrna58s_c</t>
  </si>
  <si>
    <t>RIBOSYN-rrna25s_c</t>
  </si>
  <si>
    <t>RIBOSYN-rrna15s_m</t>
  </si>
  <si>
    <t>RIBOSYN-rrna21s_m</t>
  </si>
  <si>
    <t>RIBOSYN-ribonuc</t>
  </si>
  <si>
    <t>RIBOSYN-ribomito</t>
  </si>
  <si>
    <t>PROSYN-Q0105</t>
  </si>
  <si>
    <t>PROSYN-Q0130</t>
  </si>
  <si>
    <t>PROSYN-YAL012W</t>
  </si>
  <si>
    <t>PROSYN-YAL022C</t>
  </si>
  <si>
    <t>PROSYN-YAL023C</t>
  </si>
  <si>
    <t>PROSYN-YAL038W</t>
  </si>
  <si>
    <t>PROSYN-YAL060W</t>
  </si>
  <si>
    <t>PROSYN-YAL062W</t>
  </si>
  <si>
    <t>PROSYN-YAR015W</t>
  </si>
  <si>
    <t>PROSYN-YBL011W</t>
  </si>
  <si>
    <t>PROSYN-YBL015W</t>
  </si>
  <si>
    <t>PROSYN-YBL030C</t>
  </si>
  <si>
    <t>PROSYN-YBL033C</t>
  </si>
  <si>
    <t>PROSYN-YBL045C</t>
  </si>
  <si>
    <t>PROSYN-YBL064C</t>
  </si>
  <si>
    <t>PROSYN-YBL076C</t>
  </si>
  <si>
    <t>PROSYN-YBL098W</t>
  </si>
  <si>
    <t>PROSYN-YBL099W</t>
  </si>
  <si>
    <t>PROSYN-YBR002C</t>
  </si>
  <si>
    <t>PROSYN-YBR003W</t>
  </si>
  <si>
    <t>PROSYN-YBR006W</t>
  </si>
  <si>
    <t>PROSYN-YBR011C</t>
  </si>
  <si>
    <t>PROSYN-YBR026C</t>
  </si>
  <si>
    <t>PROSYN-YBR029C</t>
  </si>
  <si>
    <t>PROSYN-YBR034C</t>
  </si>
  <si>
    <t>PROSYN-YBR035C</t>
  </si>
  <si>
    <t>PROSYN-YBR036C</t>
  </si>
  <si>
    <t>PROSYN-YBR038W</t>
  </si>
  <si>
    <t>PROSYN-YBR039W</t>
  </si>
  <si>
    <t>PROSYN-YBR041W</t>
  </si>
  <si>
    <t>PROSYN-YBR068C</t>
  </si>
  <si>
    <t>PROSYN-YBR110W</t>
  </si>
  <si>
    <t>PROSYN-YBR115C</t>
  </si>
  <si>
    <t>PROSYN-YBR121C</t>
  </si>
  <si>
    <t>PROSYN-YBR126C</t>
  </si>
  <si>
    <t>PROSYN-YBR127C</t>
  </si>
  <si>
    <t>PROSYN-YBR145W</t>
  </si>
  <si>
    <t>PROSYN-YBR149W</t>
  </si>
  <si>
    <t>PROSYN-YBR153W</t>
  </si>
  <si>
    <t>PROSYN-YBR159W</t>
  </si>
  <si>
    <t>PROSYN-YBR166C</t>
  </si>
  <si>
    <t>PROSYN-YBR176W</t>
  </si>
  <si>
    <t>PROSYN-YBR192W</t>
  </si>
  <si>
    <t>PROSYN-YBR196C</t>
  </si>
  <si>
    <t>PROSYN-YBR199W</t>
  </si>
  <si>
    <t>PROSYN-YBR205W</t>
  </si>
  <si>
    <t>PROSYN-YBR208C</t>
  </si>
  <si>
    <t>PROSYN-YBR218C</t>
  </si>
  <si>
    <t>PROSYN-YBR221C</t>
  </si>
  <si>
    <t>PROSYN-YBR248C</t>
  </si>
  <si>
    <t>PROSYN-YBR249C</t>
  </si>
  <si>
    <t>PROSYN-YBR252W</t>
  </si>
  <si>
    <t>PROSYN-YBR256C</t>
  </si>
  <si>
    <t>PROSYN-YBR263W</t>
  </si>
  <si>
    <t>PROSYN-YBR265W</t>
  </si>
  <si>
    <t>PROSYN-YBR291C</t>
  </si>
  <si>
    <t>PROSYN-YBR294W</t>
  </si>
  <si>
    <t>PROSYN-YBR299W</t>
  </si>
  <si>
    <t>PROSYN-YCL009C</t>
  </si>
  <si>
    <t>PROSYN-YCL018W</t>
  </si>
  <si>
    <t>PROSYN-YCL030C</t>
  </si>
  <si>
    <t>PROSYN-YCL035C</t>
  </si>
  <si>
    <t>PROSYN-YCL040W</t>
  </si>
  <si>
    <t>PROSYN-YCL050C</t>
  </si>
  <si>
    <t>PROSYN-YCL052C</t>
  </si>
  <si>
    <t>PROSYN-YCR005C</t>
  </si>
  <si>
    <t>PROSYN-YCR012W</t>
  </si>
  <si>
    <t>PROSYN-YCR024C</t>
  </si>
  <si>
    <t>PROSYN-YCR034W</t>
  </si>
  <si>
    <t>PROSYN-YCR036W</t>
  </si>
  <si>
    <t>PROSYN-YCR053W</t>
  </si>
  <si>
    <t>PROSYN-YCR083W</t>
  </si>
  <si>
    <t>PROSYN-YDL015C</t>
  </si>
  <si>
    <t>PROSYN-YDL022W</t>
  </si>
  <si>
    <t>PROSYN-YDL045C</t>
  </si>
  <si>
    <t>PROSYN-YDL052C</t>
  </si>
  <si>
    <t>PROSYN-YDL055C</t>
  </si>
  <si>
    <t>PROSYN-YDL066W</t>
  </si>
  <si>
    <t>PROSYN-YDL067C</t>
  </si>
  <si>
    <t>PROSYN-YDL078C</t>
  </si>
  <si>
    <t>PROSYN-YDL090C</t>
  </si>
  <si>
    <t>PROSYN-YDL095W</t>
  </si>
  <si>
    <t>PROSYN-YDL100C</t>
  </si>
  <si>
    <t>PROSYN-YDL103C</t>
  </si>
  <si>
    <t>PROSYN-YDL131W</t>
  </si>
  <si>
    <t>PROSYN-YDL142C</t>
  </si>
  <si>
    <t>PROSYN-YDL168W</t>
  </si>
  <si>
    <t>PROSYN-YDL171C</t>
  </si>
  <si>
    <t>PROSYN-YDL174C</t>
  </si>
  <si>
    <t>PROSYN-YDL178W</t>
  </si>
  <si>
    <t>PROSYN-YDL182W</t>
  </si>
  <si>
    <t>PROSYN-YDL185W</t>
  </si>
  <si>
    <t>PROSYN-YDL198C</t>
  </si>
  <si>
    <t>PROSYN-YDL215C</t>
  </si>
  <si>
    <t>PROSYN-YDR001C</t>
  </si>
  <si>
    <t>PROSYN-YDR017C</t>
  </si>
  <si>
    <t>PROSYN-YDR019C</t>
  </si>
  <si>
    <t>PROSYN-YDR023W</t>
  </si>
  <si>
    <t>PROSYN-YDR035W</t>
  </si>
  <si>
    <t>PROSYN-YDR037W</t>
  </si>
  <si>
    <t>PROSYN-YDR044W</t>
  </si>
  <si>
    <t>PROSYN-YDR047W</t>
  </si>
  <si>
    <t>PROSYN-YDR050C</t>
  </si>
  <si>
    <t>PROSYN-YDR058C</t>
  </si>
  <si>
    <t>PROSYN-YDR062W</t>
  </si>
  <si>
    <t>PROSYN-YDR074W</t>
  </si>
  <si>
    <t>PROSYN-YDR098C</t>
  </si>
  <si>
    <t>PROSYN-YDR127W</t>
  </si>
  <si>
    <t>PROSYN-YDR135C</t>
  </si>
  <si>
    <t>PROSYN-YDR148C</t>
  </si>
  <si>
    <t>PROSYN-YDR158W</t>
  </si>
  <si>
    <t>PROSYN-YDR173C</t>
  </si>
  <si>
    <t>PROSYN-YDR178W</t>
  </si>
  <si>
    <t>PROSYN-YDR196C</t>
  </si>
  <si>
    <t>PROSYN-YDR204W</t>
  </si>
  <si>
    <t>PROSYN-YDR208W_en</t>
  </si>
  <si>
    <t>PROSYN-YDR226W</t>
  </si>
  <si>
    <t>PROSYN-YDR232W</t>
  </si>
  <si>
    <t>PROSYN-YDR234W</t>
  </si>
  <si>
    <t>PROSYN-YDR236C_r</t>
  </si>
  <si>
    <t>PROSYN-YDR272W</t>
  </si>
  <si>
    <t>PROSYN-YDR284C</t>
  </si>
  <si>
    <t>PROSYN-YDR287W</t>
  </si>
  <si>
    <t>PROSYN-YDR294C</t>
  </si>
  <si>
    <t>PROSYN-YDR298C</t>
  </si>
  <si>
    <t>PROSYN-YDR300C</t>
  </si>
  <si>
    <t>PROSYN-YDR305C</t>
  </si>
  <si>
    <t>PROSYN-YDR321W</t>
  </si>
  <si>
    <t>PROSYN-YDR322C-A</t>
  </si>
  <si>
    <t>PROSYN-YDR341C</t>
  </si>
  <si>
    <t>PROSYN-YDR343C</t>
  </si>
  <si>
    <t>PROSYN-YDR353W</t>
  </si>
  <si>
    <t>PROSYN-YDR354W</t>
  </si>
  <si>
    <t>PROSYN-YDR367W</t>
  </si>
  <si>
    <t>PROSYN-YDR368W</t>
  </si>
  <si>
    <t>PROSYN-YDR373W</t>
  </si>
  <si>
    <t>PROSYN-YDR376W</t>
  </si>
  <si>
    <t>PROSYN-YDR377W</t>
  </si>
  <si>
    <t>PROSYN-YDR399W</t>
  </si>
  <si>
    <t>PROSYN-YDR408C</t>
  </si>
  <si>
    <t>PROSYN-YDR428C</t>
  </si>
  <si>
    <t>PROSYN-YDR454C</t>
  </si>
  <si>
    <t>PROSYN-YDR481C</t>
  </si>
  <si>
    <t>PROSYN-YDR483W</t>
  </si>
  <si>
    <t>PROSYN-YDR487C</t>
  </si>
  <si>
    <t>PROSYN-YDR497C</t>
  </si>
  <si>
    <t>PROSYN-YDR502C</t>
  </si>
  <si>
    <t>PROSYN-YDR503C</t>
  </si>
  <si>
    <t>PROSYN-YDR513W</t>
  </si>
  <si>
    <t>PROSYN-YDR529C</t>
  </si>
  <si>
    <t>PROSYN-YDR531W</t>
  </si>
  <si>
    <t>PROSYN-YEL006W</t>
  </si>
  <si>
    <t>PROSYN-YEL021W</t>
  </si>
  <si>
    <t>PROSYN-YEL024W</t>
  </si>
  <si>
    <t>PROSYN-YEL027W</t>
  </si>
  <si>
    <t>PROSYN-YEL029C</t>
  </si>
  <si>
    <t>PROSYN-YEL038W</t>
  </si>
  <si>
    <t>PROSYN-YEL041W</t>
  </si>
  <si>
    <t>PROSYN-YEL042W</t>
  </si>
  <si>
    <t>PROSYN-YEL046C</t>
  </si>
  <si>
    <t>PROSYN-YEL047C</t>
  </si>
  <si>
    <t>PROSYN-YEL051W</t>
  </si>
  <si>
    <t>PROSYN-YEL058W</t>
  </si>
  <si>
    <t>PROSYN-YEL063C</t>
  </si>
  <si>
    <t>PROSYN-YEL071W</t>
  </si>
  <si>
    <t>PROSYN-YER003C</t>
  </si>
  <si>
    <t>PROSYN-YER005W</t>
  </si>
  <si>
    <t>PROSYN-YER014W</t>
  </si>
  <si>
    <t>PROSYN-YER015W</t>
  </si>
  <si>
    <t>PROSYN-YER019W_rm</t>
  </si>
  <si>
    <t>PROSYN-YER023W</t>
  </si>
  <si>
    <t>PROSYN-YER024W</t>
  </si>
  <si>
    <t>PROSYN-YER026C</t>
  </si>
  <si>
    <t>PROSYN-YER043C</t>
  </si>
  <si>
    <t>PROSYN-YER052C</t>
  </si>
  <si>
    <t>PROSYN-YER053C</t>
  </si>
  <si>
    <t>PROSYN-YER055C</t>
  </si>
  <si>
    <t>PROSYN-YER056C</t>
  </si>
  <si>
    <t>PROSYN-YER061C</t>
  </si>
  <si>
    <t>PROSYN-YER062C</t>
  </si>
  <si>
    <t>PROSYN-YER065C</t>
  </si>
  <si>
    <t>PROSYN-YER069W</t>
  </si>
  <si>
    <t>PROSYN-YER070W</t>
  </si>
  <si>
    <t>PROSYN-YER073W</t>
  </si>
  <si>
    <t>PROSYN-YER090W</t>
  </si>
  <si>
    <t>PROSYN-YER091C</t>
  </si>
  <si>
    <t>PROSYN-YER099C</t>
  </si>
  <si>
    <t>PROSYN-YER119C</t>
  </si>
  <si>
    <t>PROSYN-YER152C</t>
  </si>
  <si>
    <t>PROSYN-YER174C</t>
  </si>
  <si>
    <t>PROSYN-YER175C</t>
  </si>
  <si>
    <t>PROSYN-YER178W</t>
  </si>
  <si>
    <t>PROSYN-YFL017C</t>
  </si>
  <si>
    <t>PROSYN-YFL018C</t>
  </si>
  <si>
    <t>PROSYN-YFL022C</t>
  </si>
  <si>
    <t>PROSYN-YFL030W</t>
  </si>
  <si>
    <t>PROSYN-YFL045C</t>
  </si>
  <si>
    <t>PROSYN-YFR015C</t>
  </si>
  <si>
    <t>PROSYN-YFR019W</t>
  </si>
  <si>
    <t>PROSYN-YFR025C</t>
  </si>
  <si>
    <t>PROSYN-YFR030W</t>
  </si>
  <si>
    <t>PROSYN-YFR033C</t>
  </si>
  <si>
    <t>PROSYN-YFR047C</t>
  </si>
  <si>
    <t>PROSYN-YFR053C</t>
  </si>
  <si>
    <t>PROSYN-YGL001C</t>
  </si>
  <si>
    <t>PROSYN-YGL008C</t>
  </si>
  <si>
    <t>PROSYN-YGL009C</t>
  </si>
  <si>
    <t>PROSYN-YGL012W</t>
  </si>
  <si>
    <t>PROSYN-YGL026C</t>
  </si>
  <si>
    <t>PROSYN-YGL037C</t>
  </si>
  <si>
    <t>PROSYN-YGL040C</t>
  </si>
  <si>
    <t>PROSYN-YGL055W</t>
  </si>
  <si>
    <t>PROSYN-YGL062W</t>
  </si>
  <si>
    <t>PROSYN-YGL067W</t>
  </si>
  <si>
    <t>PROSYN-YGL084C</t>
  </si>
  <si>
    <t>PROSYN-YGL119W</t>
  </si>
  <si>
    <t>PROSYN-YGL125W</t>
  </si>
  <si>
    <t>PROSYN-YGL142C</t>
  </si>
  <si>
    <t>PROSYN-YGL148W</t>
  </si>
  <si>
    <t>PROSYN-YGL154C</t>
  </si>
  <si>
    <t>PROSYN-YGL184C</t>
  </si>
  <si>
    <t>PROSYN-YGL186C</t>
  </si>
  <si>
    <t>PROSYN-YGL187C</t>
  </si>
  <si>
    <t>PROSYN-YGL191W</t>
  </si>
  <si>
    <t>PROSYN-YGL202W</t>
  </si>
  <si>
    <t>PROSYN-YGL225W</t>
  </si>
  <si>
    <t>PROSYN-YGL234W</t>
  </si>
  <si>
    <t>PROSYN-YGL245W</t>
  </si>
  <si>
    <t>PROSYN-YGL248W</t>
  </si>
  <si>
    <t>PROSYN-YGL253W</t>
  </si>
  <si>
    <t>PROSYN-YGR019W</t>
  </si>
  <si>
    <t>PROSYN-YGR032W</t>
  </si>
  <si>
    <t>PROSYN-YGR055W</t>
  </si>
  <si>
    <t>PROSYN-YGR060W</t>
  </si>
  <si>
    <t>PROSYN-YGR061C</t>
  </si>
  <si>
    <t>PROSYN-YGR094W_c</t>
  </si>
  <si>
    <t>PROSYN-YGR110W</t>
  </si>
  <si>
    <t>PROSYN-YGR124W</t>
  </si>
  <si>
    <t>PROSYN-YGR143W</t>
  </si>
  <si>
    <t>PROSYN-YGR155W</t>
  </si>
  <si>
    <t>PROSYN-YGR157W</t>
  </si>
  <si>
    <t>PROSYN-YGR170W</t>
  </si>
  <si>
    <t>PROSYN-YGR171C</t>
  </si>
  <si>
    <t>PROSYN-YGR175C</t>
  </si>
  <si>
    <t>PROSYN-YGR180C</t>
  </si>
  <si>
    <t>PROSYN-YGR183C</t>
  </si>
  <si>
    <t>PROSYN-YGR185C</t>
  </si>
  <si>
    <t>PROSYN-YGR191W</t>
  </si>
  <si>
    <t>PROSYN-YGR192C</t>
  </si>
  <si>
    <t>PROSYN-YGR193C</t>
  </si>
  <si>
    <t>PROSYN-YGR194C</t>
  </si>
  <si>
    <t>PROSYN-YGR202C</t>
  </si>
  <si>
    <t>PROSYN-YGR204W</t>
  </si>
  <si>
    <t>PROSYN-YGR208W</t>
  </si>
  <si>
    <t>PROSYN-YGR209C</t>
  </si>
  <si>
    <t>PROSYN-YGR240C</t>
  </si>
  <si>
    <t>PROSYN-YGR244C</t>
  </si>
  <si>
    <t>PROSYN-YGR247W</t>
  </si>
  <si>
    <t>PROSYN-YGR254W</t>
  </si>
  <si>
    <t>PROSYN-YGR255C</t>
  </si>
  <si>
    <t>PROSYN-YGR260W</t>
  </si>
  <si>
    <t>PROSYN-YGR264C</t>
  </si>
  <si>
    <t>PROSYN-YGR267C</t>
  </si>
  <si>
    <t>PROSYN-YGR277C</t>
  </si>
  <si>
    <t>PROSYN-YGR282C</t>
  </si>
  <si>
    <t>PROSYN-YGR286C</t>
  </si>
  <si>
    <t>PROSYN-YHL003C</t>
  </si>
  <si>
    <t>PROSYN-YHL011C</t>
  </si>
  <si>
    <t>PROSYN-YHL032C</t>
  </si>
  <si>
    <t>PROSYN-YHR001W-A</t>
  </si>
  <si>
    <t>PROSYN-YHR002W</t>
  </si>
  <si>
    <t>PROSYN-YHR007C</t>
  </si>
  <si>
    <t>PROSYN-YHR011W</t>
  </si>
  <si>
    <t>PROSYN-YHR018C</t>
  </si>
  <si>
    <t>PROSYN-YHR019C</t>
  </si>
  <si>
    <t>PROSYN-YHR020W</t>
  </si>
  <si>
    <t>PROSYN-YHR025W</t>
  </si>
  <si>
    <t>PROSYN-YHR026W_vm</t>
  </si>
  <si>
    <t>PROSYN-YHR037W</t>
  </si>
  <si>
    <t>PROSYN-YHR042W</t>
  </si>
  <si>
    <t>PROSYN-YHR046C</t>
  </si>
  <si>
    <t>PROSYN-YHR051W</t>
  </si>
  <si>
    <t>PROSYN-YHR063C</t>
  </si>
  <si>
    <t>PROSYN-YHR068W</t>
  </si>
  <si>
    <t>PROSYN-YHR072W</t>
  </si>
  <si>
    <t>PROSYN-YHR074W_c</t>
  </si>
  <si>
    <t>PROSYN-YHR091C</t>
  </si>
  <si>
    <t>PROSYN-YHR104W</t>
  </si>
  <si>
    <t>PROSYN-YHR106W</t>
  </si>
  <si>
    <t>PROSYN-YHR123W</t>
  </si>
  <si>
    <t>PROSYN-YHR163W</t>
  </si>
  <si>
    <t>PROSYN-YHR174W</t>
  </si>
  <si>
    <t>PROSYN-YHR183W</t>
  </si>
  <si>
    <t>PROSYN-YHR190W</t>
  </si>
  <si>
    <t>PROSYN-YHR208W</t>
  </si>
  <si>
    <t>PROSYN-YIL002C</t>
  </si>
  <si>
    <t>PROSYN-YIL006W</t>
  </si>
  <si>
    <t>PROSYN-YIL010W</t>
  </si>
  <si>
    <t>PROSYN-YIL053W</t>
  </si>
  <si>
    <t>PROSYN-YIL074C</t>
  </si>
  <si>
    <t>PROSYN-YIL078W</t>
  </si>
  <si>
    <t>PROSYN-YIL083C</t>
  </si>
  <si>
    <t>PROSYN-YIL094C</t>
  </si>
  <si>
    <t>PROSYN-YIL107C</t>
  </si>
  <si>
    <t>PROSYN-YIL111W</t>
  </si>
  <si>
    <t>PROSYN-YIL116W</t>
  </si>
  <si>
    <t>PROSYN-YIL124W_r</t>
  </si>
  <si>
    <t>PROSYN-YIL125W</t>
  </si>
  <si>
    <t>PROSYN-YIL155C</t>
  </si>
  <si>
    <t>PROSYN-YIL162W</t>
  </si>
  <si>
    <t>PROSYN-YIR029W</t>
  </si>
  <si>
    <t>PROSYN-YIR034C</t>
  </si>
  <si>
    <t>PROSYN-YIR037W</t>
  </si>
  <si>
    <t>PROSYN-YJL005W</t>
  </si>
  <si>
    <t>PROSYN-YJL026W</t>
  </si>
  <si>
    <t>PROSYN-YJL045W</t>
  </si>
  <si>
    <t>PROSYN-YJL052W</t>
  </si>
  <si>
    <t>PROSYN-YJL060W</t>
  </si>
  <si>
    <t>PROSYN-YJL071W</t>
  </si>
  <si>
    <t>PROSYN-YJL088W</t>
  </si>
  <si>
    <t>PROSYN-YJL097W</t>
  </si>
  <si>
    <t>PROSYN-YJL100W_vm</t>
  </si>
  <si>
    <t>PROSYN-YJL101C</t>
  </si>
  <si>
    <t>PROSYN-YJL121C</t>
  </si>
  <si>
    <t>PROSYN-YJL130C</t>
  </si>
  <si>
    <t>PROSYN-YJL137C</t>
  </si>
  <si>
    <t>PROSYN-YJL139C</t>
  </si>
  <si>
    <t>PROSYN-YJL153C</t>
  </si>
  <si>
    <t>PROSYN-YJL155C</t>
  </si>
  <si>
    <t>PROSYN-YJL166W</t>
  </si>
  <si>
    <t>PROSYN-YJL167W</t>
  </si>
  <si>
    <t>PROSYN-YJR001W</t>
  </si>
  <si>
    <t>PROSYN-YJR010W</t>
  </si>
  <si>
    <t>PROSYN-YJR016C</t>
  </si>
  <si>
    <t>PROSYN-YJR019C</t>
  </si>
  <si>
    <t>PROSYN-YJR025C</t>
  </si>
  <si>
    <t>PROSYN-YJR048W</t>
  </si>
  <si>
    <t>PROSYN-YJR049C</t>
  </si>
  <si>
    <t>PROSYN-YJR073C</t>
  </si>
  <si>
    <t>PROSYN-YJR077C</t>
  </si>
  <si>
    <t>PROSYN-YJR078W</t>
  </si>
  <si>
    <t>PROSYN-YJR103W</t>
  </si>
  <si>
    <t>PROSYN-YJR105W</t>
  </si>
  <si>
    <t>PROSYN-YJR109C</t>
  </si>
  <si>
    <t>PROSYN-YJR110W</t>
  </si>
  <si>
    <t>PROSYN-YJR121W</t>
  </si>
  <si>
    <t>PROSYN-YJR130C</t>
  </si>
  <si>
    <t>PROSYN-YJR133W</t>
  </si>
  <si>
    <t>PROSYN-YJR137C</t>
  </si>
  <si>
    <t>PROSYN-YJR139C</t>
  </si>
  <si>
    <t>PROSYN-YJR143C</t>
  </si>
  <si>
    <t>PROSYN-YJR148W</t>
  </si>
  <si>
    <t>PROSYN-YJR152W</t>
  </si>
  <si>
    <t>PROSYN-YKL001C</t>
  </si>
  <si>
    <t>PROSYN-YKL016C</t>
  </si>
  <si>
    <t>PROSYN-YKL019W</t>
  </si>
  <si>
    <t>PROSYN-YKL024C_c</t>
  </si>
  <si>
    <t>PROSYN-YKL029C</t>
  </si>
  <si>
    <t>PROSYN-YKL035W</t>
  </si>
  <si>
    <t>PROSYN-YKL060C</t>
  </si>
  <si>
    <t>PROSYN-YKL067W</t>
  </si>
  <si>
    <t>PROSYN-YKL080W_vm</t>
  </si>
  <si>
    <t>PROSYN-YKL085W</t>
  </si>
  <si>
    <t>PROSYN-YKL088W</t>
  </si>
  <si>
    <t>PROSYN-YKL094W</t>
  </si>
  <si>
    <t>PROSYN-YKL104C</t>
  </si>
  <si>
    <t>PROSYN-YKL106W</t>
  </si>
  <si>
    <t>PROSYN-YKL120W</t>
  </si>
  <si>
    <t>PROSYN-YKL127W</t>
  </si>
  <si>
    <t>PROSYN-YKL140W</t>
  </si>
  <si>
    <t>PROSYN-YKL141W</t>
  </si>
  <si>
    <t>PROSYN-YKL146W</t>
  </si>
  <si>
    <t>PROSYN-YKL148C</t>
  </si>
  <si>
    <t>PROSYN-YKL152C</t>
  </si>
  <si>
    <t>PROSYN-YKL174C</t>
  </si>
  <si>
    <t>PROSYN-YKL181W</t>
  </si>
  <si>
    <t>PROSYN-YKL182W</t>
  </si>
  <si>
    <t>PROSYN-YKL188C</t>
  </si>
  <si>
    <t>PROSYN-YKL192C</t>
  </si>
  <si>
    <t>PROSYN-YKL194C</t>
  </si>
  <si>
    <t>PROSYN-YKL211C</t>
  </si>
  <si>
    <t>PROSYN-YKL212W_rm</t>
  </si>
  <si>
    <t>PROSYN-YKL216W</t>
  </si>
  <si>
    <t>PROSYN-YKL217W</t>
  </si>
  <si>
    <t>PROSYN-YKR039W_en</t>
  </si>
  <si>
    <t>PROSYN-YKR039W_rm</t>
  </si>
  <si>
    <t>PROSYN-YKR043C</t>
  </si>
  <si>
    <t>PROSYN-YKR066C</t>
  </si>
  <si>
    <t>PROSYN-YKR067W_l</t>
  </si>
  <si>
    <t>PROSYN-YKR069W</t>
  </si>
  <si>
    <t>PROSYN-YKR072C</t>
  </si>
  <si>
    <t>PROSYN-YKR080W</t>
  </si>
  <si>
    <t>PROSYN-YLL015W</t>
  </si>
  <si>
    <t>PROSYN-YLL018C</t>
  </si>
  <si>
    <t>PROSYN-YLL031C</t>
  </si>
  <si>
    <t>PROSYN-YLL041C</t>
  </si>
  <si>
    <t>PROSYN-YLL048C</t>
  </si>
  <si>
    <t>PROSYN-YLR011W</t>
  </si>
  <si>
    <t>PROSYN-YLR017W</t>
  </si>
  <si>
    <t>PROSYN-YLR027C_c</t>
  </si>
  <si>
    <t>PROSYN-YLR028C</t>
  </si>
  <si>
    <t>PROSYN-YLR038C</t>
  </si>
  <si>
    <t>PROSYN-YLR043C</t>
  </si>
  <si>
    <t>PROSYN-YLR044C</t>
  </si>
  <si>
    <t>PROSYN-YLR056W</t>
  </si>
  <si>
    <t>PROSYN-YLR058C</t>
  </si>
  <si>
    <t>PROSYN-YLR060W</t>
  </si>
  <si>
    <t>PROSYN-YLR089C</t>
  </si>
  <si>
    <t>PROSYN-YLR100W</t>
  </si>
  <si>
    <t>PROSYN-YLR109W</t>
  </si>
  <si>
    <t>PROSYN-YLR133W</t>
  </si>
  <si>
    <t>PROSYN-YLR138W</t>
  </si>
  <si>
    <t>PROSYN-YLR142W</t>
  </si>
  <si>
    <t>PROSYN-YLR153C</t>
  </si>
  <si>
    <t>PROSYN-YLR160C</t>
  </si>
  <si>
    <t>PROSYN-YLR172C</t>
  </si>
  <si>
    <t>PROSYN-YLR174W</t>
  </si>
  <si>
    <t>PROSYN-YLR180W</t>
  </si>
  <si>
    <t>PROSYN-YLR189C</t>
  </si>
  <si>
    <t>PROSYN-YLR201C</t>
  </si>
  <si>
    <t>PROSYN-YLR209C</t>
  </si>
  <si>
    <t>PROSYN-YLR231C</t>
  </si>
  <si>
    <t>PROSYN-YLR240W</t>
  </si>
  <si>
    <t>PROSYN-YLR258W</t>
  </si>
  <si>
    <t>PROSYN-YLR260W</t>
  </si>
  <si>
    <t>PROSYN-YLR284C</t>
  </si>
  <si>
    <t>PROSYN-YLR295C</t>
  </si>
  <si>
    <t>PROSYN-YLR299W</t>
  </si>
  <si>
    <t>PROSYN-YLR300W</t>
  </si>
  <si>
    <t>PROSYN-YLR303W</t>
  </si>
  <si>
    <t>PROSYN-YLR304C_c</t>
  </si>
  <si>
    <t>PROSYN-YLR305C</t>
  </si>
  <si>
    <t>PROSYN-YLR328W_c</t>
  </si>
  <si>
    <t>PROSYN-YLR342W</t>
  </si>
  <si>
    <t>PROSYN-YLR348C</t>
  </si>
  <si>
    <t>PROSYN-YLR354C</t>
  </si>
  <si>
    <t>PROSYN-YLR355C</t>
  </si>
  <si>
    <t>PROSYN-YLR359W</t>
  </si>
  <si>
    <t>PROSYN-YLR372W</t>
  </si>
  <si>
    <t>PROSYN-YLR382C</t>
  </si>
  <si>
    <t>PROSYN-YLR386W</t>
  </si>
  <si>
    <t>PROSYN-YLR395C</t>
  </si>
  <si>
    <t>PROSYN-YLR410W</t>
  </si>
  <si>
    <t>PROSYN-YLR420W</t>
  </si>
  <si>
    <t>PROSYN-YLR447C_vm</t>
  </si>
  <si>
    <t>PROSYN-YLR450W</t>
  </si>
  <si>
    <t>PROSYN-YML004C</t>
  </si>
  <si>
    <t>PROSYN-YML008C</t>
  </si>
  <si>
    <t>PROSYN-YML022W</t>
  </si>
  <si>
    <t>PROSYN-YML035C</t>
  </si>
  <si>
    <t>PROSYN-YML054C</t>
  </si>
  <si>
    <t>PROSYN-YML070W</t>
  </si>
  <si>
    <t>PROSYN-YML075C</t>
  </si>
  <si>
    <t>PROSYN-YML081C-A</t>
  </si>
  <si>
    <t>PROSYN-YML086C</t>
  </si>
  <si>
    <t>PROSYN-YML100W</t>
  </si>
  <si>
    <t>PROSYN-YML106W</t>
  </si>
  <si>
    <t>PROSYN-YML110C</t>
  </si>
  <si>
    <t>PROSYN-YML120C</t>
  </si>
  <si>
    <t>PROSYN-YML126C</t>
  </si>
  <si>
    <t>PROSYN-YMR006C</t>
  </si>
  <si>
    <t>PROSYN-YMR008C</t>
  </si>
  <si>
    <t>PROSYN-YMR009W</t>
  </si>
  <si>
    <t>PROSYN-YMR011W</t>
  </si>
  <si>
    <t>PROSYN-YMR015C</t>
  </si>
  <si>
    <t>PROSYN-YMR020W</t>
  </si>
  <si>
    <t>PROSYN-YMR041C</t>
  </si>
  <si>
    <t>PROSYN-YMR054W</t>
  </si>
  <si>
    <t>PROSYN-YMR056C</t>
  </si>
  <si>
    <t>PROSYN-YMR062C</t>
  </si>
  <si>
    <t>PROSYN-YMR083W</t>
  </si>
  <si>
    <t>PROSYN-YMR088C</t>
  </si>
  <si>
    <t>PROSYN-YMR105C</t>
  </si>
  <si>
    <t>PROSYN-YMR108W</t>
  </si>
  <si>
    <t>PROSYN-YMR113W</t>
  </si>
  <si>
    <t>PROSYN-YMR120C</t>
  </si>
  <si>
    <t>PROSYN-YMR145C</t>
  </si>
  <si>
    <t>PROSYN-YMR165C</t>
  </si>
  <si>
    <t>PROSYN-YMR170C</t>
  </si>
  <si>
    <t>PROSYN-YMR189W</t>
  </si>
  <si>
    <t>PROSYN-YMR205C</t>
  </si>
  <si>
    <t>PROSYN-YMR207C</t>
  </si>
  <si>
    <t>PROSYN-YMR208W</t>
  </si>
  <si>
    <t>PROSYN-YMR220W</t>
  </si>
  <si>
    <t>PROSYN-YMR226C</t>
  </si>
  <si>
    <t>PROSYN-YMR241W</t>
  </si>
  <si>
    <t>PROSYN-YMR246W</t>
  </si>
  <si>
    <t>PROSYN-YMR250W</t>
  </si>
  <si>
    <t>PROSYN-YMR261C</t>
  </si>
  <si>
    <t>PROSYN-YMR267W</t>
  </si>
  <si>
    <t>PROSYN-YMR271C</t>
  </si>
  <si>
    <t>PROSYN-YMR278W</t>
  </si>
  <si>
    <t>PROSYN-YMR281W</t>
  </si>
  <si>
    <t>PROSYN-YMR289W</t>
  </si>
  <si>
    <t>PROSYN-YMR293C</t>
  </si>
  <si>
    <t>PROSYN-YMR296C</t>
  </si>
  <si>
    <t>PROSYN-YMR298W</t>
  </si>
  <si>
    <t>PROSYN-YMR300C</t>
  </si>
  <si>
    <t>PROSYN-YMR303C</t>
  </si>
  <si>
    <t>PROSYN-YMR313C</t>
  </si>
  <si>
    <t>PROSYN-YMR318C</t>
  </si>
  <si>
    <t>PROSYN-YNL003C</t>
  </si>
  <si>
    <t>PROSYN-YNL037C</t>
  </si>
  <si>
    <t>PROSYN-YNL045W_c</t>
  </si>
  <si>
    <t>PROSYN-YNL052W</t>
  </si>
  <si>
    <t>PROSYN-YNL071W</t>
  </si>
  <si>
    <t>PROSYN-YNL073W</t>
  </si>
  <si>
    <t>PROSYN-YNL101W</t>
  </si>
  <si>
    <t>PROSYN-YNL104C_m</t>
  </si>
  <si>
    <t>PROSYN-YNL106C</t>
  </si>
  <si>
    <t>PROSYN-YNL117W</t>
  </si>
  <si>
    <t>PROSYN-YNL129W</t>
  </si>
  <si>
    <t>PROSYN-YNL130C</t>
  </si>
  <si>
    <t>PROSYN-YNL142W</t>
  </si>
  <si>
    <t>PROSYN-YNL169C</t>
  </si>
  <si>
    <t>PROSYN-YNL192W</t>
  </si>
  <si>
    <t>PROSYN-YNL220W</t>
  </si>
  <si>
    <t>PROSYN-YNL241C</t>
  </si>
  <si>
    <t>PROSYN-YNL247W</t>
  </si>
  <si>
    <t>PROSYN-YNL256W</t>
  </si>
  <si>
    <t>PROSYN-YNL267W</t>
  </si>
  <si>
    <t>PROSYN-YNL268W</t>
  </si>
  <si>
    <t>PROSYN-YNL277W</t>
  </si>
  <si>
    <t>PROSYN-YNL280C</t>
  </si>
  <si>
    <t>PROSYN-YNL292W</t>
  </si>
  <si>
    <t>PROSYN-YNL316C</t>
  </si>
  <si>
    <t>PROSYN-YNR001C</t>
  </si>
  <si>
    <t>PROSYN-YNR013C</t>
  </si>
  <si>
    <t>PROSYN-YNR016C</t>
  </si>
  <si>
    <t>PROSYN-YNR019W</t>
  </si>
  <si>
    <t>PROSYN-YNR033W</t>
  </si>
  <si>
    <t>PROSYN-YNR041C</t>
  </si>
  <si>
    <t>PROSYN-YNR043W</t>
  </si>
  <si>
    <t>PROSYN-YNR050C</t>
  </si>
  <si>
    <t>PROSYN-YOL033W</t>
  </si>
  <si>
    <t>PROSYN-YOL049W</t>
  </si>
  <si>
    <t>PROSYN-YOL052C</t>
  </si>
  <si>
    <t>PROSYN-YOL055C</t>
  </si>
  <si>
    <t>PROSYN-YOL058W</t>
  </si>
  <si>
    <t>PROSYN-YOL059W_c</t>
  </si>
  <si>
    <t>PROSYN-YOL061W</t>
  </si>
  <si>
    <t>PROSYN-YOL064C</t>
  </si>
  <si>
    <t>PROSYN-YOL065C</t>
  </si>
  <si>
    <t>PROSYN-YOL066C</t>
  </si>
  <si>
    <t>PROSYN-YOL068C</t>
  </si>
  <si>
    <t>PROSYN-YOL086C</t>
  </si>
  <si>
    <t>PROSYN-YOL096C</t>
  </si>
  <si>
    <t>PROSYN-YOL097C</t>
  </si>
  <si>
    <t>PROSYN-YOL103W</t>
  </si>
  <si>
    <t>PROSYN-YOL126C</t>
  </si>
  <si>
    <t>PROSYN-YOL140W</t>
  </si>
  <si>
    <t>PROSYN-YOL143C</t>
  </si>
  <si>
    <t>PROSYN-YOL151W</t>
  </si>
  <si>
    <t>PROSYN-YOR040W</t>
  </si>
  <si>
    <t>PROSYN-YOR054C</t>
  </si>
  <si>
    <t>PROSYN-YOR065W</t>
  </si>
  <si>
    <t>PROSYN-YOR074C</t>
  </si>
  <si>
    <t>PROSYN-YOR081C</t>
  </si>
  <si>
    <t>PROSYN-YOR099W</t>
  </si>
  <si>
    <t>PROSYN-YOR100C</t>
  </si>
  <si>
    <t>PROSYN-YOR109W</t>
  </si>
  <si>
    <t>PROSYN-YOR120W</t>
  </si>
  <si>
    <t>PROSYN-YOR126C</t>
  </si>
  <si>
    <t>PROSYN-YOR128C</t>
  </si>
  <si>
    <t>PROSYN-YOR130C</t>
  </si>
  <si>
    <t>PROSYN-YOR136W</t>
  </si>
  <si>
    <t>PROSYN-YOR142W</t>
  </si>
  <si>
    <t>PROSYN-YOR143C</t>
  </si>
  <si>
    <t>PROSYN-YOR155C</t>
  </si>
  <si>
    <t>PROSYN-YOR163W</t>
  </si>
  <si>
    <t>PROSYN-YOR168W</t>
  </si>
  <si>
    <t>PROSYN-YOR171C</t>
  </si>
  <si>
    <t>PROSYN-YOR175C</t>
  </si>
  <si>
    <t>PROSYN-YOR176W</t>
  </si>
  <si>
    <t>PROSYN-YOR180C</t>
  </si>
  <si>
    <t>PROSYN-YOR184W</t>
  </si>
  <si>
    <t>PROSYN-YOR202W</t>
  </si>
  <si>
    <t>PROSYN-YOR209C</t>
  </si>
  <si>
    <t>PROSYN-YOR221C</t>
  </si>
  <si>
    <t>PROSYN-YOR222W</t>
  </si>
  <si>
    <t>PROSYN-YOR241W</t>
  </si>
  <si>
    <t>PROSYN-YOR270C</t>
  </si>
  <si>
    <t>PROSYN-YOR273C</t>
  </si>
  <si>
    <t>PROSYN-YOR278W</t>
  </si>
  <si>
    <t>PROSYN-YOR303W</t>
  </si>
  <si>
    <t>PROSYN-YOR317W</t>
  </si>
  <si>
    <t>PROSYN-YOR321W</t>
  </si>
  <si>
    <t>PROSYN-YOR323C</t>
  </si>
  <si>
    <t>PROSYN-YOR332W</t>
  </si>
  <si>
    <t>PROSYN-YOR335C</t>
  </si>
  <si>
    <t>PROSYN-YOR347C</t>
  </si>
  <si>
    <t>PROSYN-YOR348C</t>
  </si>
  <si>
    <t>PROSYN-YOR360C</t>
  </si>
  <si>
    <t>PROSYN-YOR374W</t>
  </si>
  <si>
    <t>PROSYN-YOR375C</t>
  </si>
  <si>
    <t>PROSYN-YPL023C</t>
  </si>
  <si>
    <t>PROSYN-YPL028W</t>
  </si>
  <si>
    <t>PROSYN-YPL040C</t>
  </si>
  <si>
    <t>PROSYN-YPL053C</t>
  </si>
  <si>
    <t>PROSYN-YPL059W</t>
  </si>
  <si>
    <t>PROSYN-YPL061W</t>
  </si>
  <si>
    <t>PROSYN-YPL078C</t>
  </si>
  <si>
    <t>PROSYN-YPL091W</t>
  </si>
  <si>
    <t>PROSYN-YPL092W</t>
  </si>
  <si>
    <t>PROSYN-YPL097W</t>
  </si>
  <si>
    <t>PROSYN-YPL104W</t>
  </si>
  <si>
    <t>PROSYN-YPL110C</t>
  </si>
  <si>
    <t>PROSYN-YPL111W</t>
  </si>
  <si>
    <t>PROSYN-YPL117C</t>
  </si>
  <si>
    <t>PROSYN-YPL134C</t>
  </si>
  <si>
    <t>PROSYN-YPL147W</t>
  </si>
  <si>
    <t>PROSYN-YPL160W</t>
  </si>
  <si>
    <t>PROSYN-YPL188W</t>
  </si>
  <si>
    <t>PROSYN-YPL212C</t>
  </si>
  <si>
    <t>PROSYN-YPL231W</t>
  </si>
  <si>
    <t>PROSYN-YPL234C</t>
  </si>
  <si>
    <t>PROSYN-YPL252C</t>
  </si>
  <si>
    <t>PROSYN-YPL262W_c</t>
  </si>
  <si>
    <t>PROSYN-YPL271W</t>
  </si>
  <si>
    <t>PROSYN-YPL273W</t>
  </si>
  <si>
    <t>PROSYN-YPL274W</t>
  </si>
  <si>
    <t>PROSYN-YPR002W</t>
  </si>
  <si>
    <t>PROSYN-YPR006C</t>
  </si>
  <si>
    <t>PROSYN-YPR020W</t>
  </si>
  <si>
    <t>PROSYN-YPR021C</t>
  </si>
  <si>
    <t>PROSYN-YPR033C_c</t>
  </si>
  <si>
    <t>PROSYN-YPR035W</t>
  </si>
  <si>
    <t>PROSYN-YPR036W</t>
  </si>
  <si>
    <t>PROSYN-YPR047W</t>
  </si>
  <si>
    <t>PROSYN-YPR060C</t>
  </si>
  <si>
    <t>PROSYN-YPR069C</t>
  </si>
  <si>
    <t>PROSYN-YPR074C</t>
  </si>
  <si>
    <t>PROSYN-YPR081C</t>
  </si>
  <si>
    <t>PROSYN-YPR113W</t>
  </si>
  <si>
    <t>PROSYN-YPR128C</t>
  </si>
  <si>
    <t>PROSYN-YPR140W</t>
  </si>
  <si>
    <t>PROSYN-YPR145W</t>
  </si>
  <si>
    <t>PROSYN-YPR156C</t>
  </si>
  <si>
    <t>PROSYN-YPR159W</t>
  </si>
  <si>
    <t>PROSYN-YPR160W</t>
  </si>
  <si>
    <t>PROSYN-YPR183W</t>
  </si>
  <si>
    <t>PROSYN-YPR184W</t>
  </si>
  <si>
    <t>PROSYN-YPR191W</t>
  </si>
  <si>
    <t>PROSYN-YMR058W</t>
  </si>
  <si>
    <t>PROSYN-YJR024C</t>
  </si>
  <si>
    <t>PROSYN-YPR118W</t>
  </si>
  <si>
    <t>PROSYN-YDL040C</t>
  </si>
  <si>
    <t>PROSYN-YGR147C</t>
  </si>
  <si>
    <t>PROSYN-YHR013C</t>
  </si>
  <si>
    <t>PROSYN-YDR071C</t>
  </si>
  <si>
    <t>PROSYN-YDL166C</t>
  </si>
  <si>
    <t>PROSYN-YDR020C</t>
  </si>
  <si>
    <t>PROSYN-YOL077W-A</t>
  </si>
  <si>
    <t>PROSYN-YJR069C</t>
  </si>
  <si>
    <t>PROSYN-YLR345W</t>
  </si>
  <si>
    <t>PROSYN-YMR110C</t>
  </si>
  <si>
    <t>PROSYN-YNL229C</t>
  </si>
  <si>
    <t>PROSYN-YBR241C</t>
  </si>
  <si>
    <t>PROSYN-YER141W</t>
  </si>
  <si>
    <t>PROSYN-YCR068W</t>
  </si>
  <si>
    <t>PROSYN-YAL035W</t>
  </si>
  <si>
    <t>PROSYN-YNL036W</t>
  </si>
  <si>
    <t>PROSYN-YFL054C</t>
  </si>
  <si>
    <t>PROSYN-YDR105C</t>
  </si>
  <si>
    <t>PROSYN-YBR001C</t>
  </si>
  <si>
    <t>PROSYN-YDR242W</t>
  </si>
  <si>
    <t>PROSYN-YDR441C</t>
  </si>
  <si>
    <t>PROSYN-YJL200C</t>
  </si>
  <si>
    <t>PROSYN-YOR283W</t>
  </si>
  <si>
    <t>PROSYN-YAL039C</t>
  </si>
  <si>
    <t>PROSYN-YKL087C</t>
  </si>
  <si>
    <t>PROSYN-YAL061W_c</t>
  </si>
  <si>
    <t>PROSYN-YBL091C</t>
  </si>
  <si>
    <t>PROSYN-YLR244C</t>
  </si>
  <si>
    <t>PROSYN-YBR022W</t>
  </si>
  <si>
    <t>PROSYN-YBR046C</t>
  </si>
  <si>
    <t>PROSYN-YBR070C</t>
  </si>
  <si>
    <t>PROSYN-YBR235W</t>
  </si>
  <si>
    <t>PROSYN-YBR281C</t>
  </si>
  <si>
    <t>PROSYN-YEL031W</t>
  </si>
  <si>
    <t>PROSYN-YER010C</t>
  </si>
  <si>
    <t>PROSYN-YER163C</t>
  </si>
  <si>
    <t>PROSYN-YKL215C</t>
  </si>
  <si>
    <t>PROSYN-YFL059W</t>
  </si>
  <si>
    <t>PROSYN-YFR044C</t>
  </si>
  <si>
    <t>PROSYN-YDR111C</t>
  </si>
  <si>
    <t>PROSYN-YDR248C</t>
  </si>
  <si>
    <t>PROSYN-YJR051W</t>
  </si>
  <si>
    <t>PROSYN-YLR239C</t>
  </si>
  <si>
    <t>PROSYN-YMR162C</t>
  </si>
  <si>
    <t>PROSYN-YOR196C</t>
  </si>
  <si>
    <t>PROSYN-YPR127W</t>
  </si>
  <si>
    <t>PROSYN-YDR452W</t>
  </si>
  <si>
    <t>PROSYN-YGL255W</t>
  </si>
  <si>
    <t>PROSYN-YLR130C</t>
  </si>
  <si>
    <t>PROSYN-YPR011C</t>
  </si>
  <si>
    <t>PROSYN-YKR052C</t>
  </si>
  <si>
    <t>PROSYN-YPR058W</t>
  </si>
  <si>
    <t>PROSYN-YIL048W</t>
  </si>
  <si>
    <t>PROSYN-YAL026C</t>
  </si>
  <si>
    <t>PROSYN-YPR004C</t>
  </si>
  <si>
    <t>PROSYN-YGR207C</t>
  </si>
  <si>
    <t>PROSYN-YOR356W</t>
  </si>
  <si>
    <t>PROSYN-YDL119C</t>
  </si>
  <si>
    <t>PROSYN-YMR096W</t>
  </si>
  <si>
    <t>PROSYN-YOR253W</t>
  </si>
  <si>
    <t>PROSYN-YPR165W</t>
  </si>
  <si>
    <t>PROSYN-YBL080C</t>
  </si>
  <si>
    <t>PROSYN-YDL193W</t>
  </si>
  <si>
    <t>PROSYN-YGL105W</t>
  </si>
  <si>
    <t>PROSYN-YFR021W</t>
  </si>
  <si>
    <t>PROSYN-YFR049W</t>
  </si>
  <si>
    <t>PROSYN-YMR116C</t>
  </si>
  <si>
    <t>PROSYN-YGR214W</t>
  </si>
  <si>
    <t>PROSYN-YOR293W</t>
  </si>
  <si>
    <t>PROSYN-YDR025W</t>
  </si>
  <si>
    <t>PROSYN-YOR369C</t>
  </si>
  <si>
    <t>PROSYN-YDR064W</t>
  </si>
  <si>
    <t>PROSYN-YCR031C</t>
  </si>
  <si>
    <t>PROSYN-YOL040C</t>
  </si>
  <si>
    <t>PROSYN-YMR143W</t>
  </si>
  <si>
    <t>PROSYN-YML024W</t>
  </si>
  <si>
    <t>PROSYN-YDR450W</t>
  </si>
  <si>
    <t>PROSYN-YOL121C</t>
  </si>
  <si>
    <t>PROSYN-YLR441C</t>
  </si>
  <si>
    <t>PROSYN-YGL123W</t>
  </si>
  <si>
    <t>PROSYN-YHL015W</t>
  </si>
  <si>
    <t>PROSYN-YKR057W</t>
  </si>
  <si>
    <t>PROSYN-YJL190C</t>
  </si>
  <si>
    <t>PROSYN-YGR118W</t>
  </si>
  <si>
    <t>PROSYN-YER074W</t>
  </si>
  <si>
    <t>PROSYN-YGR027C</t>
  </si>
  <si>
    <t>PROSYN-YGL189C</t>
  </si>
  <si>
    <t>PROSYN-YKL156W</t>
  </si>
  <si>
    <t>PROSYN-YOR167C</t>
  </si>
  <si>
    <t>PROSYN-YLR388W</t>
  </si>
  <si>
    <t>PROSYN-YNL178W</t>
  </si>
  <si>
    <t>PROSYN-YLR287C-A</t>
  </si>
  <si>
    <t>PROSYN-YLR167W</t>
  </si>
  <si>
    <t>PROSYN-YJR145C</t>
  </si>
  <si>
    <t>PROSYN-YJR123W</t>
  </si>
  <si>
    <t>PROSYN-YPL090C</t>
  </si>
  <si>
    <t>PROSYN-YOR096W</t>
  </si>
  <si>
    <t>PROSYN-YBL072C</t>
  </si>
  <si>
    <t>PROSYN-YPL081W</t>
  </si>
  <si>
    <t>PROSYN-YLR075W</t>
  </si>
  <si>
    <t>PROSYN-YPR102C</t>
  </si>
  <si>
    <t>PROSYN-YEL054C</t>
  </si>
  <si>
    <t>PROSYN-YDL082W</t>
  </si>
  <si>
    <t>PROSYN-YKL006W</t>
  </si>
  <si>
    <t>PROSYN-YLR029C</t>
  </si>
  <si>
    <t>PROSYN-YIL133C</t>
  </si>
  <si>
    <t>PROSYN-YKL180W</t>
  </si>
  <si>
    <t>PROSYN-YOL120C</t>
  </si>
  <si>
    <t>PROSYN-YBR084C-A</t>
  </si>
  <si>
    <t>PROSYN-YPL220W</t>
  </si>
  <si>
    <t>PROSYN-YMR242C</t>
  </si>
  <si>
    <t>PROSYN-YBR191W</t>
  </si>
  <si>
    <t>PROSYN-YLR061W</t>
  </si>
  <si>
    <t>PROSYN-YBL087C</t>
  </si>
  <si>
    <t>PROSYN-YGL031C</t>
  </si>
  <si>
    <t>PROSYN-YOL127W</t>
  </si>
  <si>
    <t>PROSYN-YLR344W</t>
  </si>
  <si>
    <t>PROSYN-YHR010W</t>
  </si>
  <si>
    <t>PROSYN-YGL103W</t>
  </si>
  <si>
    <t>PROSYN-YFR032C-A</t>
  </si>
  <si>
    <t>PROSYN-YOR063W</t>
  </si>
  <si>
    <t>PROSYN-YGL030W</t>
  </si>
  <si>
    <t>PROSYN-YDL075W</t>
  </si>
  <si>
    <t>PROSYN-YBL092W</t>
  </si>
  <si>
    <t>PROSYN-YPL143W</t>
  </si>
  <si>
    <t>PROSYN-YER056C-A</t>
  </si>
  <si>
    <t>PROSYN-YDL191W</t>
  </si>
  <si>
    <t>PROSYN-YMR194W</t>
  </si>
  <si>
    <t>PROSYN-YLR185W</t>
  </si>
  <si>
    <t>PROSYN-YLR325C</t>
  </si>
  <si>
    <t>PROSYN-YJL189W</t>
  </si>
  <si>
    <t>PROSYN-YIL148W</t>
  </si>
  <si>
    <t>PROSYN-YDL184C</t>
  </si>
  <si>
    <t>PROSYN-YNL162W</t>
  </si>
  <si>
    <t>PROSYN-YPR043W</t>
  </si>
  <si>
    <t>PROSYN-YBR031W</t>
  </si>
  <si>
    <t>PROSYN-YPL131W</t>
  </si>
  <si>
    <t>PROSYN-YML073C</t>
  </si>
  <si>
    <t>PROSYN-YGL076C</t>
  </si>
  <si>
    <t>PROSYN-YHL033C</t>
  </si>
  <si>
    <t>PROSYN-YGL147C</t>
  </si>
  <si>
    <t>PROSYN-YLR340W</t>
  </si>
  <si>
    <t>PROSYN-YDL081C</t>
  </si>
  <si>
    <t>PROSYN-YDL130W</t>
  </si>
  <si>
    <t>PROSYN-YOL039W</t>
  </si>
  <si>
    <t>PROSYN-YDR382W</t>
  </si>
  <si>
    <t>PROSYN-YDR116C</t>
  </si>
  <si>
    <t>PROSYN-YML025C</t>
  </si>
  <si>
    <t>PROSYN-YHR147C</t>
  </si>
  <si>
    <t>PROSYN-YNR022C</t>
  </si>
  <si>
    <t>PROSYN-YDL202W</t>
  </si>
  <si>
    <t>PROSYN-YNL185C</t>
  </si>
  <si>
    <t>PROSYN-YOR150W</t>
  </si>
  <si>
    <t>PROSYN-YKL170W</t>
  </si>
  <si>
    <t>PROSYN-YNL284C</t>
  </si>
  <si>
    <t>PROSYN-YBL038W</t>
  </si>
  <si>
    <t>PROSYN-YCR046C</t>
  </si>
  <si>
    <t>PROSYN-YNL177C</t>
  </si>
  <si>
    <t>PROSYN-YDR405W</t>
  </si>
  <si>
    <t>PROSYN-YPL173W</t>
  </si>
  <si>
    <t>PROSYN-YNL005C</t>
  </si>
  <si>
    <t>PROSYN-YMR193W</t>
  </si>
  <si>
    <t>PROSYN-YLR439W</t>
  </si>
  <si>
    <t>PROSYN-YMR286W</t>
  </si>
  <si>
    <t>PROSYN-YBR122C</t>
  </si>
  <si>
    <t>PROSYN-YML009C</t>
  </si>
  <si>
    <t>PROSYN-YDR115W</t>
  </si>
  <si>
    <t>PROSYN-YPL183W-A</t>
  </si>
  <si>
    <t>PROSYN-YDR322W</t>
  </si>
  <si>
    <t>PROSYN-YDR462W</t>
  </si>
  <si>
    <t>PROSYN-YBR282W</t>
  </si>
  <si>
    <t>PROSYN-YPR100W</t>
  </si>
  <si>
    <t>PROSYN-YMR024W</t>
  </si>
  <si>
    <t>PROSYN-YNL252C</t>
  </si>
  <si>
    <t>PROSYN-YCR071C</t>
  </si>
  <si>
    <t>PROSYN-YKR006C</t>
  </si>
  <si>
    <t>PROSYN-YMR225C</t>
  </si>
  <si>
    <t>PROSYN-YLR312W-A</t>
  </si>
  <si>
    <t>PROSYN-YKR085C</t>
  </si>
  <si>
    <t>PROSYN-YGR076C</t>
  </si>
  <si>
    <t>PROSYN-YKL138C</t>
  </si>
  <si>
    <t>PROSYN-YKL167C</t>
  </si>
  <si>
    <t>PROSYN-YDR296W</t>
  </si>
  <si>
    <t>PROSYN-YPL118W</t>
  </si>
  <si>
    <t>PROSYN-YHL004W</t>
  </si>
  <si>
    <t>PROSYN-YNL137C</t>
  </si>
  <si>
    <t>PROSYN-YBR251W</t>
  </si>
  <si>
    <t>PROSYN-YKL003C</t>
  </si>
  <si>
    <t>PROSYN-YJR113C</t>
  </si>
  <si>
    <t>PROSYN-YMR158W</t>
  </si>
  <si>
    <t>PROSYN-YBR146W</t>
  </si>
  <si>
    <t>PROSYN-YDR041W</t>
  </si>
  <si>
    <t>PROSYN-YNL306W</t>
  </si>
  <si>
    <t>PROSYN-YPR166C</t>
  </si>
  <si>
    <t>PROSYN-YDR337W</t>
  </si>
  <si>
    <t>PROSYN-YPL013C</t>
  </si>
  <si>
    <t>PROSYN-YMR188C</t>
  </si>
  <si>
    <t>PROSYN-YBL090W</t>
  </si>
  <si>
    <t>PROSYN-YOR158W</t>
  </si>
  <si>
    <t>PROSYN-YGL129C</t>
  </si>
  <si>
    <t>PROSYN-YGR215W</t>
  </si>
  <si>
    <t>PROSYN-YDR175C</t>
  </si>
  <si>
    <t>PROSYN-YDL045W-A</t>
  </si>
  <si>
    <t>PROSYN-YHR059W</t>
  </si>
  <si>
    <t>PROSYN-YDR347W</t>
  </si>
  <si>
    <t>PROSYN-YGR084C</t>
  </si>
  <si>
    <t>PROSYN-YGR165W</t>
  </si>
  <si>
    <t>PROSYN-YDR494W</t>
  </si>
  <si>
    <t>PROSYN-YDR036C</t>
  </si>
  <si>
    <t>PROSYN-PROTDUMMY</t>
  </si>
  <si>
    <t>PROWASTE-Q0130</t>
  </si>
  <si>
    <t>PROWASTE-YAL022C</t>
  </si>
  <si>
    <t>PROWASTE-YAL023C</t>
  </si>
  <si>
    <t>PROWASTE-YAL038W</t>
  </si>
  <si>
    <t>PROWASTE-YAL060W</t>
  </si>
  <si>
    <t>PROWASTE-YBL015W</t>
  </si>
  <si>
    <t>PROWASTE-YBL030C</t>
  </si>
  <si>
    <t>PROWASTE-YBL033C</t>
  </si>
  <si>
    <t>PROWASTE-YBL045C</t>
  </si>
  <si>
    <t>PROWASTE-YBL064C</t>
  </si>
  <si>
    <t>PROWASTE-YBL098W</t>
  </si>
  <si>
    <t>PROWASTE-YBL099W</t>
  </si>
  <si>
    <t>PROWASTE-YBR002C</t>
  </si>
  <si>
    <t>PROWASTE-YBR003W</t>
  </si>
  <si>
    <t>PROWASTE-YBR006W</t>
  </si>
  <si>
    <t>PROWASTE-YBR011C</t>
  </si>
  <si>
    <t>PROWASTE-YBR026C</t>
  </si>
  <si>
    <t>PROWASTE-YBR034C</t>
  </si>
  <si>
    <t>PROWASTE-YBR035C</t>
  </si>
  <si>
    <t>PROWASTE-YBR036C</t>
  </si>
  <si>
    <t>PROWASTE-YBR039W</t>
  </si>
  <si>
    <t>PROWASTE-YBR041W</t>
  </si>
  <si>
    <t>PROWASTE-YBR110W</t>
  </si>
  <si>
    <t>PROWASTE-YBR126C</t>
  </si>
  <si>
    <t>PROWASTE-YBR127C</t>
  </si>
  <si>
    <t>PROWASTE-YBR145W</t>
  </si>
  <si>
    <t>PROWASTE-YBR149W</t>
  </si>
  <si>
    <t>PROWASTE-YBR153W</t>
  </si>
  <si>
    <t>PROWASTE-YBR176W</t>
  </si>
  <si>
    <t>PROWASTE-YBR192W</t>
  </si>
  <si>
    <t>PROWASTE-YBR199W</t>
  </si>
  <si>
    <t>PROWASTE-YBR205W</t>
  </si>
  <si>
    <t>PROWASTE-YBR208C</t>
  </si>
  <si>
    <t>PROWASTE-YBR218C</t>
  </si>
  <si>
    <t>PROWASTE-YBR249C</t>
  </si>
  <si>
    <t>PROWASTE-YBR252W</t>
  </si>
  <si>
    <t>PROWASTE-YBR256C</t>
  </si>
  <si>
    <t>PROWASTE-YBR263W</t>
  </si>
  <si>
    <t>PROWASTE-YBR299W</t>
  </si>
  <si>
    <t>PROWASTE-YCL009C</t>
  </si>
  <si>
    <t>PROWASTE-YCL035C</t>
  </si>
  <si>
    <t>PROWASTE-YCL040W</t>
  </si>
  <si>
    <t>PROWASTE-YCL052C</t>
  </si>
  <si>
    <t>PROWASTE-YCR005C</t>
  </si>
  <si>
    <t>PROWASTE-YCR024C</t>
  </si>
  <si>
    <t>PROWASTE-YCR036W</t>
  </si>
  <si>
    <t>PROWASTE-YCR083W</t>
  </si>
  <si>
    <t>PROWASTE-YDL052C</t>
  </si>
  <si>
    <t>PROWASTE-YDL066W</t>
  </si>
  <si>
    <t>PROWASTE-YDL067C</t>
  </si>
  <si>
    <t>PROWASTE-YDL078C</t>
  </si>
  <si>
    <t>PROWASTE-YDL090C</t>
  </si>
  <si>
    <t>PROWASTE-YDL142C</t>
  </si>
  <si>
    <t>PROWASTE-YDL168W</t>
  </si>
  <si>
    <t>PROWASTE-YDL171C</t>
  </si>
  <si>
    <t>PROWASTE-YDL174C</t>
  </si>
  <si>
    <t>PROWASTE-YDL178W</t>
  </si>
  <si>
    <t>PROWASTE-YDL182W</t>
  </si>
  <si>
    <t>PROWASTE-YDL185W</t>
  </si>
  <si>
    <t>PROWASTE-YDL198C</t>
  </si>
  <si>
    <t>PROWASTE-YDL215C</t>
  </si>
  <si>
    <t>PROWASTE-YDR001C</t>
  </si>
  <si>
    <t>PROWASTE-YDR017C</t>
  </si>
  <si>
    <t>PROWASTE-YDR019C</t>
  </si>
  <si>
    <t>PROWASTE-YDR023W</t>
  </si>
  <si>
    <t>PROWASTE-YDR058C</t>
  </si>
  <si>
    <t>PROWASTE-YDR074W</t>
  </si>
  <si>
    <t>PROWASTE-YDR098C</t>
  </si>
  <si>
    <t>PROWASTE-YDR135C</t>
  </si>
  <si>
    <t>PROWASTE-YDR148C</t>
  </si>
  <si>
    <t>PROWASTE-YDR173C</t>
  </si>
  <si>
    <t>PROWASTE-YDR178W</t>
  </si>
  <si>
    <t>PROWASTE-YDR196C</t>
  </si>
  <si>
    <t>PROWASTE-YDR204W</t>
  </si>
  <si>
    <t>PROWASTE-YDR208W_en</t>
  </si>
  <si>
    <t>PROWASTE-YDR236C_r</t>
  </si>
  <si>
    <t>PROWASTE-YDR272W</t>
  </si>
  <si>
    <t>PROWASTE-YDR284C</t>
  </si>
  <si>
    <t>PROWASTE-YDR287W</t>
  </si>
  <si>
    <t>PROWASTE-YDR294C</t>
  </si>
  <si>
    <t>PROWASTE-YDR298C</t>
  </si>
  <si>
    <t>PROWASTE-YDR305C</t>
  </si>
  <si>
    <t>PROWASTE-YDR321W</t>
  </si>
  <si>
    <t>PROWASTE-YDR322C-A</t>
  </si>
  <si>
    <t>PROWASTE-YDR367W</t>
  </si>
  <si>
    <t>PROWASTE-YDR368W</t>
  </si>
  <si>
    <t>PROWASTE-YDR373W</t>
  </si>
  <si>
    <t>PROWASTE-YDR377W</t>
  </si>
  <si>
    <t>PROWASTE-YDR399W</t>
  </si>
  <si>
    <t>PROWASTE-YDR428C</t>
  </si>
  <si>
    <t>PROWASTE-YDR481C</t>
  </si>
  <si>
    <t>PROWASTE-YDR483W</t>
  </si>
  <si>
    <t>PROWASTE-YDR487C</t>
  </si>
  <si>
    <t>PROWASTE-YDR497C</t>
  </si>
  <si>
    <t>PROWASTE-YDR503C</t>
  </si>
  <si>
    <t>PROWASTE-YDR513W</t>
  </si>
  <si>
    <t>PROWASTE-YDR529C</t>
  </si>
  <si>
    <t>PROWASTE-YEL006W</t>
  </si>
  <si>
    <t>PROWASTE-YEL024W</t>
  </si>
  <si>
    <t>PROWASTE-YEL029C</t>
  </si>
  <si>
    <t>PROWASTE-YEL038W</t>
  </si>
  <si>
    <t>PROWASTE-YEL042W</t>
  </si>
  <si>
    <t>PROWASTE-YEL046C</t>
  </si>
  <si>
    <t>PROWASTE-YEL047C</t>
  </si>
  <si>
    <t>PROWASTE-YEL051W</t>
  </si>
  <si>
    <t>PROWASTE-YEL063C</t>
  </si>
  <si>
    <t>PROWASTE-YEL071W</t>
  </si>
  <si>
    <t>PROWASTE-YER005W</t>
  </si>
  <si>
    <t>PROWASTE-YER015W</t>
  </si>
  <si>
    <t>PROWASTE-YER019W_rm</t>
  </si>
  <si>
    <t>PROWASTE-YER024W</t>
  </si>
  <si>
    <t>PROWASTE-YER053C</t>
  </si>
  <si>
    <t>PROWASTE-YER056C</t>
  </si>
  <si>
    <t>PROWASTE-YER061C</t>
  </si>
  <si>
    <t>PROWASTE-YER062C</t>
  </si>
  <si>
    <t>PROWASTE-YER065C</t>
  </si>
  <si>
    <t>PROWASTE-YER073W</t>
  </si>
  <si>
    <t>PROWASTE-YER119C</t>
  </si>
  <si>
    <t>PROWASTE-YER152C</t>
  </si>
  <si>
    <t>PROWASTE-YER174C</t>
  </si>
  <si>
    <t>PROWASTE-YER175C</t>
  </si>
  <si>
    <t>PROWASTE-YER178W</t>
  </si>
  <si>
    <t>PROWASTE-YFL018C</t>
  </si>
  <si>
    <t>PROWASTE-YFL022C</t>
  </si>
  <si>
    <t>PROWASTE-YFL030W</t>
  </si>
  <si>
    <t>PROWASTE-YFR015C</t>
  </si>
  <si>
    <t>PROWASTE-YFR019W</t>
  </si>
  <si>
    <t>PROWASTE-YFR047C</t>
  </si>
  <si>
    <t>PROWASTE-YFR053C</t>
  </si>
  <si>
    <t>PROWASTE-YGL037C</t>
  </si>
  <si>
    <t>PROWASTE-YGL067W</t>
  </si>
  <si>
    <t>PROWASTE-YGL084C</t>
  </si>
  <si>
    <t>PROWASTE-YGL119W</t>
  </si>
  <si>
    <t>PROWASTE-YGL125W</t>
  </si>
  <si>
    <t>PROWASTE-YGL142C</t>
  </si>
  <si>
    <t>PROWASTE-YGL184C</t>
  </si>
  <si>
    <t>PROWASTE-YGL187C</t>
  </si>
  <si>
    <t>PROWASTE-YGL191W</t>
  </si>
  <si>
    <t>PROWASTE-YGL225W</t>
  </si>
  <si>
    <t>PROWASTE-YGL245W</t>
  </si>
  <si>
    <t>PROWASTE-YGL248W</t>
  </si>
  <si>
    <t>PROWASTE-YGR019W</t>
  </si>
  <si>
    <t>PROWASTE-YGR055W</t>
  </si>
  <si>
    <t>PROWASTE-YGR110W</t>
  </si>
  <si>
    <t>PROWASTE-YGR143W</t>
  </si>
  <si>
    <t>PROWASTE-YGR170W</t>
  </si>
  <si>
    <t>PROWASTE-YGR171C</t>
  </si>
  <si>
    <t>PROWASTE-YGR180C</t>
  </si>
  <si>
    <t>PROWASTE-YGR183C</t>
  </si>
  <si>
    <t>PROWASTE-YGR193C</t>
  </si>
  <si>
    <t>PROWASTE-YGR194C</t>
  </si>
  <si>
    <t>PROWASTE-YGR202C</t>
  </si>
  <si>
    <t>PROWASTE-YGR209C</t>
  </si>
  <si>
    <t>PROWASTE-YGR244C</t>
  </si>
  <si>
    <t>PROWASTE-YGR247W</t>
  </si>
  <si>
    <t>PROWASTE-YGR254W</t>
  </si>
  <si>
    <t>PROWASTE-YGR255C</t>
  </si>
  <si>
    <t>PROWASTE-YGR264C</t>
  </si>
  <si>
    <t>PROWASTE-YGR282C</t>
  </si>
  <si>
    <t>PROWASTE-YGR286C</t>
  </si>
  <si>
    <t>PROWASTE-YHL011C</t>
  </si>
  <si>
    <t>PROWASTE-YHL032C</t>
  </si>
  <si>
    <t>PROWASTE-YHR001W-A</t>
  </si>
  <si>
    <t>PROWASTE-YHR026W_vm</t>
  </si>
  <si>
    <t>PROWASTE-YHR037W</t>
  </si>
  <si>
    <t>PROWASTE-YHR042W</t>
  </si>
  <si>
    <t>PROWASTE-YHR046C</t>
  </si>
  <si>
    <t>PROWASTE-YHR051W</t>
  </si>
  <si>
    <t>PROWASTE-YHR063C</t>
  </si>
  <si>
    <t>PROWASTE-YHR068W</t>
  </si>
  <si>
    <t>PROWASTE-YHR091C</t>
  </si>
  <si>
    <t>PROWASTE-YHR104W</t>
  </si>
  <si>
    <t>PROWASTE-YHR106W</t>
  </si>
  <si>
    <t>PROWASTE-YHR123W</t>
  </si>
  <si>
    <t>PROWASTE-YIL002C</t>
  </si>
  <si>
    <t>PROWASTE-YIL006W</t>
  </si>
  <si>
    <t>PROWASTE-YIL010W</t>
  </si>
  <si>
    <t>PROWASTE-YIL053W</t>
  </si>
  <si>
    <t>PROWASTE-YIL107C</t>
  </si>
  <si>
    <t>PROWASTE-YIL111W</t>
  </si>
  <si>
    <t>PROWASTE-YIL124W_r</t>
  </si>
  <si>
    <t>PROWASTE-YIL125W</t>
  </si>
  <si>
    <t>PROWASTE-YIL155C</t>
  </si>
  <si>
    <t>PROWASTE-YIL162W</t>
  </si>
  <si>
    <t>PROWASTE-YIR029W</t>
  </si>
  <si>
    <t>PROWASTE-YIR037W</t>
  </si>
  <si>
    <t>PROWASTE-YJL005W</t>
  </si>
  <si>
    <t>PROWASTE-YJL026W</t>
  </si>
  <si>
    <t>PROWASTE-YJL052W</t>
  </si>
  <si>
    <t>PROWASTE-YJL060W</t>
  </si>
  <si>
    <t>PROWASTE-YJL071W</t>
  </si>
  <si>
    <t>PROWASTE-YJL100W_vm</t>
  </si>
  <si>
    <t>PROWASTE-YJL101C</t>
  </si>
  <si>
    <t>PROWASTE-YJL139C</t>
  </si>
  <si>
    <t>PROWASTE-YJL153C</t>
  </si>
  <si>
    <t>PROWASTE-YJL155C</t>
  </si>
  <si>
    <t>PROWASTE-YJR001W</t>
  </si>
  <si>
    <t>PROWASTE-YJR010W</t>
  </si>
  <si>
    <t>PROWASTE-YJR019C</t>
  </si>
  <si>
    <t>PROWASTE-YJR025C</t>
  </si>
  <si>
    <t>PROWASTE-YJR048W</t>
  </si>
  <si>
    <t>PROWASTE-YJR078W</t>
  </si>
  <si>
    <t>PROWASTE-YJR109C</t>
  </si>
  <si>
    <t>PROWASTE-YJR110W</t>
  </si>
  <si>
    <t>PROWASTE-YJR121W</t>
  </si>
  <si>
    <t>PROWASTE-YJR133W</t>
  </si>
  <si>
    <t>PROWASTE-YJR137C</t>
  </si>
  <si>
    <t>PROWASTE-YJR143C</t>
  </si>
  <si>
    <t>PROWASTE-YJR152W</t>
  </si>
  <si>
    <t>PROWASTE-YKL016C</t>
  </si>
  <si>
    <t>PROWASTE-YKL019W</t>
  </si>
  <si>
    <t>PROWASTE-YKL080W_vm</t>
  </si>
  <si>
    <t>PROWASTE-YKL106W</t>
  </si>
  <si>
    <t>PROWASTE-YKL127W</t>
  </si>
  <si>
    <t>PROWASTE-YKL140W</t>
  </si>
  <si>
    <t>PROWASTE-YKL146W</t>
  </si>
  <si>
    <t>PROWASTE-YKL148C</t>
  </si>
  <si>
    <t>PROWASTE-YKL152C</t>
  </si>
  <si>
    <t>PROWASTE-YKL174C</t>
  </si>
  <si>
    <t>PROWASTE-YKL181W</t>
  </si>
  <si>
    <t>PROWASTE-YKL182W</t>
  </si>
  <si>
    <t>PROWASTE-YKL188C</t>
  </si>
  <si>
    <t>PROWASTE-YKL192C</t>
  </si>
  <si>
    <t>PROWASTE-YKL194C</t>
  </si>
  <si>
    <t>PROWASTE-YKL211C</t>
  </si>
  <si>
    <t>PROWASTE-YKL212W_rm</t>
  </si>
  <si>
    <t>PROWASTE-YKL217W</t>
  </si>
  <si>
    <t>PROWASTE-YKR043C</t>
  </si>
  <si>
    <t>PROWASTE-YKR066C</t>
  </si>
  <si>
    <t>PROWASTE-YKR080W</t>
  </si>
  <si>
    <t>PROWASTE-YLL015W</t>
  </si>
  <si>
    <t>PROWASTE-YLL031C</t>
  </si>
  <si>
    <t>PROWASTE-YLL041C</t>
  </si>
  <si>
    <t>PROWASTE-YLL048C</t>
  </si>
  <si>
    <t>PROWASTE-YLR017W</t>
  </si>
  <si>
    <t>PROWASTE-YLR038C</t>
  </si>
  <si>
    <t>PROWASTE-YLR043C</t>
  </si>
  <si>
    <t>PROWASTE-YLR056W</t>
  </si>
  <si>
    <t>PROWASTE-YLR109W</t>
  </si>
  <si>
    <t>PROWASTE-YLR133W</t>
  </si>
  <si>
    <t>PROWASTE-YLR138W</t>
  </si>
  <si>
    <t>PROWASTE-YLR142W</t>
  </si>
  <si>
    <t>PROWASTE-YLR160C</t>
  </si>
  <si>
    <t>PROWASTE-YLR172C</t>
  </si>
  <si>
    <t>PROWASTE-YLR180W</t>
  </si>
  <si>
    <t>PROWASTE-YLR189C</t>
  </si>
  <si>
    <t>PROWASTE-YLR201C</t>
  </si>
  <si>
    <t>PROWASTE-YLR209C</t>
  </si>
  <si>
    <t>PROWASTE-YLR231C</t>
  </si>
  <si>
    <t>PROWASTE-YLR240W</t>
  </si>
  <si>
    <t>PROWASTE-YLR258W</t>
  </si>
  <si>
    <t>PROWASTE-YLR260W</t>
  </si>
  <si>
    <t>PROWASTE-YLR284C</t>
  </si>
  <si>
    <t>PROWASTE-YLR299W</t>
  </si>
  <si>
    <t>PROWASTE-YLR300W</t>
  </si>
  <si>
    <t>PROWASTE-YLR305C</t>
  </si>
  <si>
    <t>PROWASTE-YLR342W</t>
  </si>
  <si>
    <t>PROWASTE-YLR382C</t>
  </si>
  <si>
    <t>PROWASTE-YLR386W</t>
  </si>
  <si>
    <t>PROWASTE-YLR395C</t>
  </si>
  <si>
    <t>PROWASTE-YLR410W</t>
  </si>
  <si>
    <t>PROWASTE-YLR447C_vm</t>
  </si>
  <si>
    <t>PROWASTE-YML004C</t>
  </si>
  <si>
    <t>PROWASTE-YML008C</t>
  </si>
  <si>
    <t>PROWASTE-YML022W</t>
  </si>
  <si>
    <t>PROWASTE-YML035C</t>
  </si>
  <si>
    <t>PROWASTE-YML054C</t>
  </si>
  <si>
    <t>PROWASTE-YML075C</t>
  </si>
  <si>
    <t>PROWASTE-YML081C-A</t>
  </si>
  <si>
    <t>PROWASTE-YML086C</t>
  </si>
  <si>
    <t>PROWASTE-YML110C</t>
  </si>
  <si>
    <t>PROWASTE-YMR006C</t>
  </si>
  <si>
    <t>PROWASTE-YMR008C</t>
  </si>
  <si>
    <t>PROWASTE-YMR009W</t>
  </si>
  <si>
    <t>PROWASTE-YMR011W</t>
  </si>
  <si>
    <t>PROWASTE-YMR015C</t>
  </si>
  <si>
    <t>PROWASTE-YMR020W</t>
  </si>
  <si>
    <t>PROWASTE-YMR041C</t>
  </si>
  <si>
    <t>PROWASTE-YMR054W</t>
  </si>
  <si>
    <t>PROWASTE-YMR083W</t>
  </si>
  <si>
    <t>PROWASTE-YMR088C</t>
  </si>
  <si>
    <t>PROWASTE-YMR170C</t>
  </si>
  <si>
    <t>PROWASTE-YMR189W</t>
  </si>
  <si>
    <t>PROWASTE-YMR205C</t>
  </si>
  <si>
    <t>PROWASTE-YMR207C</t>
  </si>
  <si>
    <t>PROWASTE-YMR226C</t>
  </si>
  <si>
    <t>PROWASTE-YMR250W</t>
  </si>
  <si>
    <t>PROWASTE-YMR261C</t>
  </si>
  <si>
    <t>PROWASTE-YMR271C</t>
  </si>
  <si>
    <t>PROWASTE-YMR278W</t>
  </si>
  <si>
    <t>PROWASTE-YMR281W</t>
  </si>
  <si>
    <t>PROWASTE-YMR289W</t>
  </si>
  <si>
    <t>PROWASTE-YMR293C</t>
  </si>
  <si>
    <t>PROWASTE-YMR296C</t>
  </si>
  <si>
    <t>PROWASTE-YMR298W</t>
  </si>
  <si>
    <t>PROWASTE-YMR303C</t>
  </si>
  <si>
    <t>PROWASTE-YMR318C</t>
  </si>
  <si>
    <t>PROWASTE-YNL003C</t>
  </si>
  <si>
    <t>PROWASTE-YNL037C</t>
  </si>
  <si>
    <t>PROWASTE-YNL045W_c</t>
  </si>
  <si>
    <t>PROWASTE-YNL052W</t>
  </si>
  <si>
    <t>PROWASTE-YNL071W</t>
  </si>
  <si>
    <t>PROWASTE-YNL073W</t>
  </si>
  <si>
    <t>PROWASTE-YNL101W</t>
  </si>
  <si>
    <t>PROWASTE-YNL106C</t>
  </si>
  <si>
    <t>PROWASTE-YNL117W</t>
  </si>
  <si>
    <t>PROWASTE-YNL129W</t>
  </si>
  <si>
    <t>PROWASTE-YNL130C</t>
  </si>
  <si>
    <t>PROWASTE-YNL192W</t>
  </si>
  <si>
    <t>PROWASTE-YNL267W</t>
  </si>
  <si>
    <t>PROWASTE-YNL268W</t>
  </si>
  <si>
    <t>PROWASTE-YNL292W</t>
  </si>
  <si>
    <t>PROWASTE-YNR033W</t>
  </si>
  <si>
    <t>PROWASTE-YNR041C</t>
  </si>
  <si>
    <t>PROWASTE-YOL033W</t>
  </si>
  <si>
    <t>PROWASTE-YOL049W</t>
  </si>
  <si>
    <t>PROWASTE-YOL052C</t>
  </si>
  <si>
    <t>PROWASTE-YOL055C</t>
  </si>
  <si>
    <t>PROWASTE-YOL059W_c</t>
  </si>
  <si>
    <t>PROWASTE-YOL061W</t>
  </si>
  <si>
    <t>PROWASTE-YOL065C</t>
  </si>
  <si>
    <t>PROWASTE-YOL066C</t>
  </si>
  <si>
    <t>PROWASTE-YOL068C</t>
  </si>
  <si>
    <t>PROWASTE-YOL086C</t>
  </si>
  <si>
    <t>PROWASTE-YOL096C</t>
  </si>
  <si>
    <t>PROWASTE-YOL143C</t>
  </si>
  <si>
    <t>PROWASTE-YOL151W</t>
  </si>
  <si>
    <t>PROWASTE-YOR040W</t>
  </si>
  <si>
    <t>PROWASTE-YOR099W</t>
  </si>
  <si>
    <t>PROWASTE-YOR100C</t>
  </si>
  <si>
    <t>PROWASTE-YOR109W</t>
  </si>
  <si>
    <t>PROWASTE-YOR126C</t>
  </si>
  <si>
    <t>PROWASTE-YOR136W</t>
  </si>
  <si>
    <t>PROWASTE-YOR155C</t>
  </si>
  <si>
    <t>PROWASTE-YOR163W</t>
  </si>
  <si>
    <t>PROWASTE-YOR171C</t>
  </si>
  <si>
    <t>PROWASTE-YOR180C</t>
  </si>
  <si>
    <t>PROWASTE-YOR221C</t>
  </si>
  <si>
    <t>PROWASTE-YOR222W</t>
  </si>
  <si>
    <t>PROWASTE-YOR241W</t>
  </si>
  <si>
    <t>PROWASTE-YOR270C</t>
  </si>
  <si>
    <t>PROWASTE-YOR273C</t>
  </si>
  <si>
    <t>PROWASTE-YOR321W</t>
  </si>
  <si>
    <t>PROWASTE-YOR332W</t>
  </si>
  <si>
    <t>PROWASTE-YOR360C</t>
  </si>
  <si>
    <t>PROWASTE-YOR374W</t>
  </si>
  <si>
    <t>PROWASTE-YOR375C</t>
  </si>
  <si>
    <t>PROWASTE-YPL040C</t>
  </si>
  <si>
    <t>PROWASTE-YPL053C</t>
  </si>
  <si>
    <t>PROWASTE-YPL059W</t>
  </si>
  <si>
    <t>PROWASTE-YPL078C</t>
  </si>
  <si>
    <t>PROWASTE-YPL091W</t>
  </si>
  <si>
    <t>PROWASTE-YPL092W</t>
  </si>
  <si>
    <t>PROWASTE-YPL097W</t>
  </si>
  <si>
    <t>PROWASTE-YPL104W</t>
  </si>
  <si>
    <t>PROWASTE-YPL110C</t>
  </si>
  <si>
    <t>PROWASTE-YPL147W</t>
  </si>
  <si>
    <t>PROWASTE-YPL188W</t>
  </si>
  <si>
    <t>PROWASTE-YPL212C</t>
  </si>
  <si>
    <t>PROWASTE-YPL273W</t>
  </si>
  <si>
    <t>PROWASTE-YPL274W</t>
  </si>
  <si>
    <t>PROWASTE-YPR002W</t>
  </si>
  <si>
    <t>PROWASTE-YPR006C</t>
  </si>
  <si>
    <t>PROWASTE-YPR020W</t>
  </si>
  <si>
    <t>PROWASTE-YPR036W</t>
  </si>
  <si>
    <t>PROWASTE-YPR047W</t>
  </si>
  <si>
    <t>PROWASTE-YPR069C</t>
  </si>
  <si>
    <t>PROWASTE-YPR081C</t>
  </si>
  <si>
    <t>PROWASTE-YPR128C</t>
  </si>
  <si>
    <t>PROWASTE-YPR140W</t>
  </si>
  <si>
    <t>PROWASTE-YPR145W</t>
  </si>
  <si>
    <t>PROWASTE-YPR156C</t>
  </si>
  <si>
    <t>PROWASTE-YPR160W</t>
  </si>
  <si>
    <t>PROWASTE-YPR184W</t>
  </si>
  <si>
    <t>PROWASTE-YPR191W</t>
  </si>
  <si>
    <t>PROWASTE-YJR024C</t>
  </si>
  <si>
    <t>PROWASTE-YPR118W</t>
  </si>
  <si>
    <t>PROWASTE-YDL040C</t>
  </si>
  <si>
    <t>PROWASTE-YGR147C</t>
  </si>
  <si>
    <t>PROWASTE-YHR013C</t>
  </si>
  <si>
    <t>PROWASTE-YDR071C</t>
  </si>
  <si>
    <t>PROWASTE-YDL166C</t>
  </si>
  <si>
    <t>PROWASTE-YDR020C</t>
  </si>
  <si>
    <t>PROWASTE-YJR069C</t>
  </si>
  <si>
    <t>PROWASTE-YLR345W</t>
  </si>
  <si>
    <t>PROWASTE-YMR110C</t>
  </si>
  <si>
    <t>PROWASTE-YNL229C</t>
  </si>
  <si>
    <t>PROWASTE-YBR241C</t>
  </si>
  <si>
    <t>PROWASTE-YCR068W</t>
  </si>
  <si>
    <t>PROWASTE-YAL035W</t>
  </si>
  <si>
    <t>PROWASTE-YFL054C</t>
  </si>
  <si>
    <t>PROWASTE-YDR105C</t>
  </si>
  <si>
    <t>PROWASTE-YBR001C</t>
  </si>
  <si>
    <t>PROWASTE-YDR242W</t>
  </si>
  <si>
    <t>PROWASTE-YDR441C</t>
  </si>
  <si>
    <t>PROWASTE-YAL039C</t>
  </si>
  <si>
    <t>PROWASTE-YKL087C</t>
  </si>
  <si>
    <t>PROWASTE-YAL061W_c</t>
  </si>
  <si>
    <t>PROWASTE-YBL091C</t>
  </si>
  <si>
    <t>PROWASTE-YLR244C</t>
  </si>
  <si>
    <t>PROWASTE-YBR022W</t>
  </si>
  <si>
    <t>PROWASTE-YBR046C</t>
  </si>
  <si>
    <t>PROWASTE-YBR070C</t>
  </si>
  <si>
    <t>PROWASTE-YBR235W</t>
  </si>
  <si>
    <t>PROWASTE-YBR281C</t>
  </si>
  <si>
    <t>PROWASTE-YEL031W</t>
  </si>
  <si>
    <t>PROWASTE-YER010C</t>
  </si>
  <si>
    <t>PROWASTE-YER163C</t>
  </si>
  <si>
    <t>PROWASTE-YKL215C</t>
  </si>
  <si>
    <t>PROWASTE-YFL059W</t>
  </si>
  <si>
    <t>PROWASTE-YFR044C</t>
  </si>
  <si>
    <t>PROWASTE-YDR111C</t>
  </si>
  <si>
    <t>PROWASTE-YDR248C</t>
  </si>
  <si>
    <t>PROWASTE-YJR051W</t>
  </si>
  <si>
    <t>PROWASTE-YLR239C</t>
  </si>
  <si>
    <t>PROWASTE-YMR162C</t>
  </si>
  <si>
    <t>PROWASTE-YOR196C</t>
  </si>
  <si>
    <t>PROWASTE-YDR452W</t>
  </si>
  <si>
    <t>PROWASTE-YGL255W</t>
  </si>
  <si>
    <t>PROWASTE-YPR011C</t>
  </si>
  <si>
    <t>PROWASTE-YIL048W</t>
  </si>
  <si>
    <t>PROWASTE-YAL026C</t>
  </si>
  <si>
    <t>PROWASTE-YPR004C</t>
  </si>
  <si>
    <t>PROWASTE-YGR207C</t>
  </si>
  <si>
    <t>PROWASTE-YOR356W</t>
  </si>
  <si>
    <t>PROWASTE-YDL119C</t>
  </si>
  <si>
    <t>PROWASTE-YMR096W</t>
  </si>
  <si>
    <t>PROWASTE-YOR253W</t>
  </si>
  <si>
    <t>PROWASTE-YPR165W</t>
  </si>
  <si>
    <t>PROWASTE-YBL080C</t>
  </si>
  <si>
    <t>PROWASTE-YDL193W</t>
  </si>
  <si>
    <t>PROWASTE-YFR021W</t>
  </si>
  <si>
    <t>PROWASTE-YDL184C</t>
  </si>
  <si>
    <t>PROWASTE-YDR116C</t>
  </si>
  <si>
    <t>PROWASTE-YML025C</t>
  </si>
  <si>
    <t>PROWASTE-YHR147C</t>
  </si>
  <si>
    <t>PROWASTE-YDL202W</t>
  </si>
  <si>
    <t>PROWASTE-YNL185C</t>
  </si>
  <si>
    <t>PROWASTE-YOR150W</t>
  </si>
  <si>
    <t>PROWASTE-YKL170W</t>
  </si>
  <si>
    <t>PROWASTE-YNL284C</t>
  </si>
  <si>
    <t>PROWASTE-YBL038W</t>
  </si>
  <si>
    <t>PROWASTE-YCR046C</t>
  </si>
  <si>
    <t>PROWASTE-YNL177C</t>
  </si>
  <si>
    <t>PROWASTE-YDR405W</t>
  </si>
  <si>
    <t>PROWASTE-YPL173W</t>
  </si>
  <si>
    <t>PROWASTE-YNL005C</t>
  </si>
  <si>
    <t>PROWASTE-YMR193W</t>
  </si>
  <si>
    <t>PROWASTE-YLR439W</t>
  </si>
  <si>
    <t>PROWASTE-YMR286W</t>
  </si>
  <si>
    <t>PROWASTE-YBR122C</t>
  </si>
  <si>
    <t>PROWASTE-YML009C</t>
  </si>
  <si>
    <t>PROWASTE-YDR322W</t>
  </si>
  <si>
    <t>PROWASTE-YDR462W</t>
  </si>
  <si>
    <t>PROWASTE-YBR282W</t>
  </si>
  <si>
    <t>PROWASTE-YPR100W</t>
  </si>
  <si>
    <t>PROWASTE-YMR024W</t>
  </si>
  <si>
    <t>PROWASTE-YNL252C</t>
  </si>
  <si>
    <t>PROWASTE-YCR071C</t>
  </si>
  <si>
    <t>PROWASTE-YKR006C</t>
  </si>
  <si>
    <t>PROWASTE-YLR312W-A</t>
  </si>
  <si>
    <t>PROWASTE-YKR085C</t>
  </si>
  <si>
    <t>PROWASTE-YGR076C</t>
  </si>
  <si>
    <t>PROWASTE-YDR296W</t>
  </si>
  <si>
    <t>PROWASTE-YPL118W</t>
  </si>
  <si>
    <t>PROWASTE-YHL004W</t>
  </si>
  <si>
    <t>PROWASTE-YNL137C</t>
  </si>
  <si>
    <t>PROWASTE-YBR251W</t>
  </si>
  <si>
    <t>PROWASTE-YJR113C</t>
  </si>
  <si>
    <t>PROWASTE-YMR158W</t>
  </si>
  <si>
    <t>PROWASTE-YBR146W</t>
  </si>
  <si>
    <t>PROWASTE-YDR041W</t>
  </si>
  <si>
    <t>PROWASTE-YNL306W</t>
  </si>
  <si>
    <t>PROWASTE-YPR166C</t>
  </si>
  <si>
    <t>PROWASTE-YDR337W</t>
  </si>
  <si>
    <t>PROWASTE-YPL013C</t>
  </si>
  <si>
    <t>PROWASTE-YMR188C</t>
  </si>
  <si>
    <t>PROWASTE-YBL090W</t>
  </si>
  <si>
    <t>PROWASTE-YOR158W</t>
  </si>
  <si>
    <t>PROWASTE-YGL129C</t>
  </si>
  <si>
    <t>PROWASTE-YGR215W</t>
  </si>
  <si>
    <t>PROWASTE-YDR175C</t>
  </si>
  <si>
    <t>PROWASTE-YDL045W-A</t>
  </si>
  <si>
    <t>PROWASTE-YDR347W</t>
  </si>
  <si>
    <t>PROWASTE-YGR084C</t>
  </si>
  <si>
    <t>PROWASTE-YGR165W</t>
  </si>
  <si>
    <t>PROWASTE-YDR494W</t>
  </si>
  <si>
    <t>PROWASTE-YDR036C</t>
  </si>
  <si>
    <t>PROWASTE-TOTALPROTEIN</t>
  </si>
  <si>
    <t>BIOSYN-PROTTOBIO</t>
  </si>
  <si>
    <t>BIOSYN-RNATOBIO</t>
  </si>
  <si>
    <t>BIOSYN-CARBTOBIO</t>
  </si>
  <si>
    <t>BIOSYN-PROTMODELED</t>
  </si>
  <si>
    <t>BIOSYN-PROTDUMMY</t>
  </si>
  <si>
    <t>BIOSYN-PROTCYT</t>
  </si>
  <si>
    <t>BIOSYN-PROTMITO</t>
  </si>
  <si>
    <t>BIOSYN-CARB</t>
  </si>
  <si>
    <t>BIOSYN-CARB1</t>
  </si>
  <si>
    <t>BIOSYN-CARB2</t>
  </si>
  <si>
    <t>BIOSYN-CARB3</t>
  </si>
  <si>
    <t>BIOSYN-CARB4</t>
  </si>
  <si>
    <t>BIOSYN-CARB5</t>
  </si>
  <si>
    <t>BIOSYN-CARB6</t>
  </si>
  <si>
    <t>BIOSYN-RNA</t>
  </si>
  <si>
    <t>BIOSYN-RNA1</t>
  </si>
  <si>
    <t>BIOSYN-RNA2</t>
  </si>
  <si>
    <t>BIOSYN-RNA3</t>
  </si>
  <si>
    <t>BIOSYN-RNA4</t>
  </si>
  <si>
    <t>BIOSYN-RNA5</t>
  </si>
  <si>
    <t>BIOSYN-RNA6</t>
  </si>
  <si>
    <t>BIOSYN-RNA7</t>
  </si>
  <si>
    <t>BIOSYN-LIPID</t>
  </si>
  <si>
    <t>BIOSYN-LIPID1</t>
  </si>
  <si>
    <t>BIOSYN-LIPID2</t>
  </si>
  <si>
    <t>BIOSYN-LIPID3</t>
  </si>
  <si>
    <t>BIOSYN-LIPID4</t>
  </si>
  <si>
    <t>BIOSYN-LIPID5</t>
  </si>
  <si>
    <t>BIOSYN-LIPID6</t>
  </si>
  <si>
    <t>BIOSYN-LIPID7</t>
  </si>
  <si>
    <t>BIOSYN-LIPID8</t>
  </si>
  <si>
    <t>BIOSYN-LIPID9</t>
  </si>
  <si>
    <t>BIOSYN-LIPID10</t>
  </si>
  <si>
    <t>BIOSYN-LIPID11</t>
  </si>
  <si>
    <t>BIOSYN-LIPID12</t>
  </si>
  <si>
    <t>BIOSYN-LIPID13</t>
  </si>
  <si>
    <t>BIOSYN-DNA</t>
  </si>
  <si>
    <t>BIOSYN-DNA1</t>
  </si>
  <si>
    <t>BIOSYN-DNA2</t>
  </si>
  <si>
    <t>BIOSYN-DNA3</t>
  </si>
  <si>
    <t>BIOSYN-DNA4</t>
  </si>
  <si>
    <t>BIOSYN-METAL</t>
  </si>
  <si>
    <t>BIOSYN-METAL1</t>
  </si>
  <si>
    <t>BIOSYN-METAL2</t>
  </si>
  <si>
    <t>BIOSYN-METAL3</t>
  </si>
  <si>
    <t>BIOSYN-METAL4</t>
  </si>
  <si>
    <t>BIOSYN-METAL5</t>
  </si>
  <si>
    <t>BIOSYN-METAL6</t>
  </si>
  <si>
    <t>BIOSYN-METAL7</t>
  </si>
  <si>
    <t>BIOSYN-COFACTOR</t>
  </si>
  <si>
    <t>BIOSYN-COFACTOR1</t>
  </si>
  <si>
    <t>BIOSYN-COFACTOR2</t>
  </si>
  <si>
    <t>BIOSYN-COFACTOR3</t>
  </si>
  <si>
    <t>BIOSYN-COFACTOR4</t>
  </si>
  <si>
    <t>BIOSYN-COFACTOR5</t>
  </si>
  <si>
    <t>BIOSYN-COFACTOR6</t>
  </si>
  <si>
    <t>BIOSYN-COFACTOR7</t>
  </si>
  <si>
    <t>BIOSYN-COFACTOR8</t>
  </si>
  <si>
    <t>BIOSYN-COFACTOR9</t>
  </si>
  <si>
    <t>BIOSYN-COFACTOR10</t>
  </si>
  <si>
    <t>BIOSYN-SO4</t>
  </si>
  <si>
    <t>BIOSYN-PI</t>
  </si>
  <si>
    <t>BIOSYN-BIODILNOGAM</t>
  </si>
  <si>
    <t>Column2</t>
  </si>
  <si>
    <t>flux</t>
  </si>
  <si>
    <t>flux in enz_alloc</t>
  </si>
  <si>
    <t>any isozyme flux in enz_alloc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</si>
</sst>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25FFFE-C27C-BF49-88B9-32605F3AD96C}" name="Table4" displayName="Table4" ref="A2:K198" totalsRowShown="0" headerRowDxfId="4">
  <autoFilter ref="A2:K198" xr:uid="{F925FFFE-C27C-BF49-88B9-32605F3AD96C}">
    <filterColumn colId="8">
      <filters>
        <filter val="FALSE"/>
      </filters>
    </filterColumn>
    <filterColumn colId="10">
      <filters blank="1"/>
    </filterColumn>
  </autoFilter>
  <tableColumns count="11">
    <tableColumn id="1" xr3:uid="{7FA6DD14-E4E6-3B4E-B7FE-CFDA39483735}" name="full rxn name"/>
    <tableColumn id="2" xr3:uid="{A027796B-6020-B749-AE94-5B89F14E2947}" name="kapp_old"/>
    <tableColumn id="3" xr3:uid="{6319EBA0-1D23-7A45-9C64-51DC7A096D39}" name="kapp_slack_ub"/>
    <tableColumn id="4" xr3:uid="{BF664706-6B3E-0B45-816B-5ECDC00FBE4B}" name="kapp_slack_lb"/>
    <tableColumn id="8" xr3:uid="{A8D53FE6-A12D-D84E-869E-16D0BF44A46E}" name="rxn" dataDxfId="7">
      <calculatedColumnFormula>_xlfn.TEXTBEFORE(Table4[[#This Row],[full rxn name]],Table4[[#This Row],[enz]]&amp;"'")</calculatedColumnFormula>
    </tableColumn>
    <tableColumn id="5" xr3:uid="{33DECDAB-DBC1-6E47-8E1D-9514FDB33D7C}" name="enz" dataDxfId="6">
      <calculatedColumnFormula>SUBSTITUTE(_xlfn.TEXTAFTER(Table4[[#This Row],[full rxn name]],"-",-1),"'","")</calculatedColumnFormula>
    </tableColumn>
    <tableColumn id="6" xr3:uid="{44708313-944D-2E49-8518-969DA399D9B6}" name="in used rxns?" dataDxfId="8">
      <calculatedColumnFormula>_xlfn.XLOOKUP(Table4[[#This Row],[full rxn name]],kapps_no_unused[full rxn name],kapps_no_unused[full rxn name],"")&lt;&gt;""</calculatedColumnFormula>
    </tableColumn>
    <tableColumn id="7" xr3:uid="{720C2725-F693-CE47-82C9-8B42407DC158}" name="kapp" dataDxfId="9">
      <calculatedColumnFormula>_xlfn.XLOOKUP(Table4[[#This Row],[full rxn name]],kapps_no_unused[full rxn name],kapps_no_unused[kapp],0)</calculatedColumnFormula>
    </tableColumn>
    <tableColumn id="9" xr3:uid="{F5BF062C-ECAA-0547-A7ED-353AF01DDC30}" name="isozyme in used rxns?" dataDxfId="5">
      <calculatedColumnFormula>_xlfn.XLOOKUP(Table4[[#This Row],[rxn]],kapps_no_unused[rxn],kapps_no_unused[rxn],"")&lt;&gt;""</calculatedColumnFormula>
    </tableColumn>
    <tableColumn id="10" xr3:uid="{542F53CE-1D3A-2248-BB1F-26BE9F38A502}" name="flux in enz_alloc" dataDxfId="3">
      <calculatedColumnFormula>_xlfn.XLOOKUP(SUBSTITUTE(Table4[[#This Row],[full rxn name]],"'",""),Table6[full rxn name],Table6[flux],"")</calculatedColumnFormula>
    </tableColumn>
    <tableColumn id="11" xr3:uid="{DC43C227-3069-7545-99CC-8AAD79E83A08}" name="any isozyme flux in enz_alloc" dataDxfId="0">
      <calculatedColumnFormula>_xlfn.XLOOKUP(SUBSTITUTE(Table4[[#This Row],[rxn]],"'",""),Table6[rxn],Table6[flux],"")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4CE733-03BA-C44F-8148-42AD27F5E512}" name="kapps_no_unused" displayName="kapps_no_unused" ref="A2:D304" totalsRowShown="0">
  <autoFilter ref="A2:D304" xr:uid="{594CE733-03BA-C44F-8148-42AD27F5E512}"/>
  <tableColumns count="4">
    <tableColumn id="1" xr3:uid="{35B13CCF-73CB-DF46-87A6-9506A568FE99}" name="full rxn name"/>
    <tableColumn id="2" xr3:uid="{C0003FF3-7117-E240-916A-A7D8FD33805D}" name="kapp"/>
    <tableColumn id="3" xr3:uid="{BA8BF3FC-ACB6-B94C-B0B8-89F963A8901F}" name="rxn">
      <calculatedColumnFormula>_xlfn.TEXTBEFORE(kapps_no_unused[[#This Row],[full rxn name]],kapps_no_unused[[#This Row],[enz]]&amp;"'")</calculatedColumnFormula>
    </tableColumn>
    <tableColumn id="4" xr3:uid="{A62581F8-95D7-814F-B2C4-AD68116D8F3B}" name="enz">
      <calculatedColumnFormula>SUBSTITUTE(_xlfn.TEXTAFTER(kapps_no_unused[[#This Row],[full rxn name]],"-",-1),"'","")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CE17E5-9A1C-0240-BD41-34D0FBE1D6AA}" name="Table6" displayName="Table6" ref="A1:E2610" totalsRowShown="0">
  <autoFilter ref="A1:E2610" xr:uid="{89CE17E5-9A1C-0240-BD41-34D0FBE1D6AA}"/>
  <tableColumns count="5">
    <tableColumn id="1" xr3:uid="{A9EDDBF6-E01F-1A46-AC93-24F6412AD9A9}" name="full rxn name"/>
    <tableColumn id="2" xr3:uid="{9B698EAB-27FC-0840-9F06-D6C405702C1B}" name="Column2"/>
    <tableColumn id="3" xr3:uid="{E7CC6C90-BAAD-1F4C-BB00-C4E2237BFA2F}" name="flux"/>
    <tableColumn id="4" xr3:uid="{909E2476-C9ED-B84C-865E-C28EDE863736}" name="rxn" dataDxfId="1">
      <calculatedColumnFormula>_xlfn.TEXTBEFORE(Table6[[#This Row],[full rxn name]],Table6[[#This Row],[enz]])</calculatedColumnFormula>
    </tableColumn>
    <tableColumn id="5" xr3:uid="{0F0A8C3D-538F-3C42-935F-41C98EA01D4A}" name="enz" dataDxfId="2">
      <calculatedColumnFormula>SUBSTITUTE(_xlfn.TEXTAFTER(Table6[[#This Row],[full rxn name]],"-",-1),"'","")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22DB-620C-6D47-B7BA-F66E045E04BB}">
  <dimension ref="A2:K198"/>
  <sheetViews>
    <sheetView tabSelected="1" workbookViewId="0">
      <selection activeCell="A151" sqref="A151"/>
    </sheetView>
  </sheetViews>
  <sheetFormatPr baseColWidth="10" defaultRowHeight="16" x14ac:dyDescent="0.2"/>
  <cols>
    <col min="1" max="1" width="35.5" bestFit="1" customWidth="1"/>
    <col min="3" max="3" width="15.6640625" customWidth="1"/>
    <col min="4" max="4" width="15.1640625" customWidth="1"/>
    <col min="5" max="5" width="8.1640625" customWidth="1"/>
  </cols>
  <sheetData>
    <row r="2" spans="1:11" s="3" customFormat="1" ht="68" x14ac:dyDescent="0.2">
      <c r="A2" s="3" t="s">
        <v>533</v>
      </c>
      <c r="B2" s="3" t="s">
        <v>355</v>
      </c>
      <c r="C2" s="3" t="s">
        <v>356</v>
      </c>
      <c r="D2" s="3" t="s">
        <v>357</v>
      </c>
      <c r="E2" s="3" t="s">
        <v>196</v>
      </c>
      <c r="F2" s="3" t="s">
        <v>197</v>
      </c>
      <c r="G2" s="3" t="s">
        <v>354</v>
      </c>
      <c r="H2" s="3" t="s">
        <v>353</v>
      </c>
      <c r="I2" s="3" t="s">
        <v>534</v>
      </c>
      <c r="J2" s="3" t="s">
        <v>2972</v>
      </c>
      <c r="K2" s="3" t="s">
        <v>2973</v>
      </c>
    </row>
    <row r="3" spans="1:11" hidden="1" x14ac:dyDescent="0.2">
      <c r="A3" t="s">
        <v>0</v>
      </c>
      <c r="B3">
        <v>107195.579315301</v>
      </c>
      <c r="C3">
        <v>9.9720058951262196</v>
      </c>
      <c r="D3">
        <v>0</v>
      </c>
      <c r="E3" t="str">
        <f>_xlfn.TEXTBEFORE(Table4[[#This Row],[full rxn name]],Table4[[#This Row],[enz]]&amp;"'")</f>
        <v>'RXN-13GS_c_FWD-</v>
      </c>
      <c r="F3" t="str">
        <f>SUBSTITUTE(_xlfn.TEXTAFTER(Table4[[#This Row],[full rxn name]],"-",-1),"'","")</f>
        <v>GSC1RHO1</v>
      </c>
      <c r="G3" t="b">
        <f>_xlfn.XLOOKUP(Table4[[#This Row],[full rxn name]],kapps_no_unused[full rxn name],kapps_no_unused[full rxn name],"")&lt;&gt;""</f>
        <v>0</v>
      </c>
      <c r="H3">
        <f>_xlfn.XLOOKUP(Table4[[#This Row],[full rxn name]],kapps_no_unused[full rxn name],kapps_no_unused[kapp],0)</f>
        <v>0</v>
      </c>
      <c r="I3" t="b">
        <f>_xlfn.XLOOKUP(Table4[[#This Row],[rxn]],kapps_no_unused[rxn],kapps_no_unused[rxn],"")&lt;&gt;""</f>
        <v>0</v>
      </c>
      <c r="J3" s="2" t="str">
        <f>_xlfn.XLOOKUP(SUBSTITUTE(Table4[[#This Row],[full rxn name]],"'",""),Table6[full rxn name],Table6[flux],"")</f>
        <v/>
      </c>
      <c r="K3" s="2">
        <f>_xlfn.XLOOKUP(SUBSTITUTE(Table4[[#This Row],[rxn]],"'",""),Table6[rxn],Table6[flux],"")</f>
        <v>1016.30484393213</v>
      </c>
    </row>
    <row r="4" spans="1:11" hidden="1" x14ac:dyDescent="0.2">
      <c r="A4" t="s">
        <v>1</v>
      </c>
      <c r="B4">
        <v>20023.419265829099</v>
      </c>
      <c r="C4">
        <v>2.6609074983824401</v>
      </c>
      <c r="D4">
        <v>0</v>
      </c>
      <c r="E4" t="str">
        <f>_xlfn.TEXTBEFORE(Table4[[#This Row],[full rxn name]],Table4[[#This Row],[enz]]&amp;"'")</f>
        <v>'RXN-AATA_c_FWD-</v>
      </c>
      <c r="F4" t="str">
        <f>SUBSTITUTE(_xlfn.TEXTAFTER(Table4[[#This Row],[full rxn name]],"-",-1),"'","")</f>
        <v>YJL060W</v>
      </c>
      <c r="G4" t="b">
        <f>_xlfn.XLOOKUP(Table4[[#This Row],[full rxn name]],kapps_no_unused[full rxn name],kapps_no_unused[full rxn name],"")&lt;&gt;""</f>
        <v>1</v>
      </c>
      <c r="H4">
        <f>_xlfn.XLOOKUP(Table4[[#This Row],[full rxn name]],kapps_no_unused[full rxn name],kapps_no_unused[kapp],0)</f>
        <v>18175.1168732726</v>
      </c>
      <c r="I4" s="2" t="b">
        <f>_xlfn.XLOOKUP(Table4[[#This Row],[rxn]],kapps_no_unused[rxn],kapps_no_unused[rxn],"")&lt;&gt;""</f>
        <v>1</v>
      </c>
      <c r="J4" s="2" t="str">
        <f>_xlfn.XLOOKUP(SUBSTITUTE(Table4[[#This Row],[full rxn name]],"'",""),Table6[full rxn name],Table6[flux],"")</f>
        <v/>
      </c>
      <c r="K4" s="2">
        <f>_xlfn.XLOOKUP(SUBSTITUTE(Table4[[#This Row],[rxn]],"'",""),Table6[rxn],Table6[flux],"")</f>
        <v>489.31715594277603</v>
      </c>
    </row>
    <row r="5" spans="1:11" hidden="1" x14ac:dyDescent="0.2">
      <c r="A5" t="s">
        <v>2</v>
      </c>
      <c r="B5">
        <v>17641.445749930099</v>
      </c>
      <c r="C5">
        <v>2.48151910289454</v>
      </c>
      <c r="D5">
        <v>0</v>
      </c>
      <c r="E5" t="str">
        <f>_xlfn.TEXTBEFORE(Table4[[#This Row],[full rxn name]],Table4[[#This Row],[enz]]&amp;"'")</f>
        <v>'RXN-IPPMIb_c_REV-</v>
      </c>
      <c r="F5" t="str">
        <f>SUBSTITUTE(_xlfn.TEXTAFTER(Table4[[#This Row],[full rxn name]],"-",-1),"'","")</f>
        <v>YGL009C</v>
      </c>
      <c r="G5" t="b">
        <f>_xlfn.XLOOKUP(Table4[[#This Row],[full rxn name]],kapps_no_unused[full rxn name],kapps_no_unused[full rxn name],"")&lt;&gt;""</f>
        <v>1</v>
      </c>
      <c r="H5">
        <f>_xlfn.XLOOKUP(Table4[[#This Row],[full rxn name]],kapps_no_unused[full rxn name],kapps_no_unused[kapp],0)</f>
        <v>11955.620173527501</v>
      </c>
      <c r="I5" s="2" t="b">
        <f>_xlfn.XLOOKUP(Table4[[#This Row],[rxn]],kapps_no_unused[rxn],kapps_no_unused[rxn],"")&lt;&gt;""</f>
        <v>1</v>
      </c>
      <c r="J5" s="2">
        <f>_xlfn.XLOOKUP(SUBSTITUTE(Table4[[#This Row],[full rxn name]],"'",""),Table6[full rxn name],Table6[flux],"")</f>
        <v>223.17307858114199</v>
      </c>
      <c r="K5" s="2">
        <f>_xlfn.XLOOKUP(SUBSTITUTE(Table4[[#This Row],[rxn]],"'",""),Table6[rxn],Table6[flux],"")</f>
        <v>223.17307858114199</v>
      </c>
    </row>
    <row r="6" spans="1:11" hidden="1" x14ac:dyDescent="0.2">
      <c r="A6" t="s">
        <v>3</v>
      </c>
      <c r="B6">
        <v>20023.419265829099</v>
      </c>
      <c r="C6">
        <v>2.6609074983824401</v>
      </c>
      <c r="D6">
        <v>0</v>
      </c>
      <c r="E6" t="str">
        <f>_xlfn.TEXTBEFORE(Table4[[#This Row],[full rxn name]],Table4[[#This Row],[enz]]&amp;"'")</f>
        <v>'RXN-HCITR_m_FWD-</v>
      </c>
      <c r="F6" t="str">
        <f>SUBSTITUTE(_xlfn.TEXTAFTER(Table4[[#This Row],[full rxn name]],"-",-1),"'","")</f>
        <v>YDR234W</v>
      </c>
      <c r="G6" t="b">
        <f>_xlfn.XLOOKUP(Table4[[#This Row],[full rxn name]],kapps_no_unused[full rxn name],kapps_no_unused[full rxn name],"")&lt;&gt;""</f>
        <v>0</v>
      </c>
      <c r="H6">
        <f>_xlfn.XLOOKUP(Table4[[#This Row],[full rxn name]],kapps_no_unused[full rxn name],kapps_no_unused[kapp],0)</f>
        <v>0</v>
      </c>
      <c r="I6" s="2" t="b">
        <f>_xlfn.XLOOKUP(Table4[[#This Row],[rxn]],kapps_no_unused[rxn],kapps_no_unused[rxn],"")&lt;&gt;""</f>
        <v>0</v>
      </c>
      <c r="J6" s="2">
        <f>_xlfn.XLOOKUP(SUBSTITUTE(Table4[[#This Row],[full rxn name]],"'",""),Table6[full rxn name],Table6[flux],"")</f>
        <v>489.31715594277603</v>
      </c>
      <c r="K6" s="2">
        <f>_xlfn.XLOOKUP(SUBSTITUTE(Table4[[#This Row],[rxn]],"'",""),Table6[rxn],Table6[flux],"")</f>
        <v>489.31715594277603</v>
      </c>
    </row>
    <row r="7" spans="1:11" hidden="1" x14ac:dyDescent="0.2">
      <c r="A7" t="s">
        <v>4</v>
      </c>
      <c r="B7">
        <v>36972.467793364798</v>
      </c>
      <c r="C7">
        <v>2.48151910289454</v>
      </c>
      <c r="D7">
        <v>0</v>
      </c>
      <c r="E7" t="str">
        <f>_xlfn.TEXTBEFORE(Table4[[#This Row],[full rxn name]],Table4[[#This Row],[enz]]&amp;"'")</f>
        <v>'RXN-OMCDC_c_FWD-</v>
      </c>
      <c r="F7" t="str">
        <f>SUBSTITUTE(_xlfn.TEXTAFTER(Table4[[#This Row],[full rxn name]],"-",-1),"'","")</f>
        <v>YJR148W</v>
      </c>
      <c r="G7" t="b">
        <f>_xlfn.XLOOKUP(Table4[[#This Row],[full rxn name]],kapps_no_unused[full rxn name],kapps_no_unused[full rxn name],"")&lt;&gt;""</f>
        <v>1</v>
      </c>
      <c r="H7">
        <f>_xlfn.XLOOKUP(Table4[[#This Row],[full rxn name]],kapps_no_unused[full rxn name],kapps_no_unused[kapp],0)</f>
        <v>26114.981017490802</v>
      </c>
      <c r="I7" s="2" t="b">
        <f>_xlfn.XLOOKUP(Table4[[#This Row],[rxn]],kapps_no_unused[rxn],kapps_no_unused[rxn],"")&lt;&gt;""</f>
        <v>1</v>
      </c>
      <c r="J7" s="2">
        <f>_xlfn.XLOOKUP(SUBSTITUTE(Table4[[#This Row],[full rxn name]],"'",""),Table6[full rxn name],Table6[flux],"")</f>
        <v>223.17307858114199</v>
      </c>
      <c r="K7" s="2">
        <f>_xlfn.XLOOKUP(SUBSTITUTE(Table4[[#This Row],[rxn]],"'",""),Table6[rxn],Table6[flux],"")</f>
        <v>223.17307858114199</v>
      </c>
    </row>
    <row r="8" spans="1:11" hidden="1" x14ac:dyDescent="0.2">
      <c r="A8" t="s">
        <v>5</v>
      </c>
      <c r="B8">
        <v>17641.445749930099</v>
      </c>
      <c r="C8">
        <v>2.48151910289454</v>
      </c>
      <c r="D8">
        <v>0</v>
      </c>
      <c r="E8" t="str">
        <f>_xlfn.TEXTBEFORE(Table4[[#This Row],[full rxn name]],Table4[[#This Row],[enz]]&amp;"'")</f>
        <v>'RXN-IPPMIa_c_REV-</v>
      </c>
      <c r="F8" t="str">
        <f>SUBSTITUTE(_xlfn.TEXTAFTER(Table4[[#This Row],[full rxn name]],"-",-1),"'","")</f>
        <v>YGL009C</v>
      </c>
      <c r="G8" t="b">
        <f>_xlfn.XLOOKUP(Table4[[#This Row],[full rxn name]],kapps_no_unused[full rxn name],kapps_no_unused[full rxn name],"")&lt;&gt;""</f>
        <v>1</v>
      </c>
      <c r="H8">
        <f>_xlfn.XLOOKUP(Table4[[#This Row],[full rxn name]],kapps_no_unused[full rxn name],kapps_no_unused[kapp],0)</f>
        <v>11955.620173527501</v>
      </c>
      <c r="I8" s="2" t="b">
        <f>_xlfn.XLOOKUP(Table4[[#This Row],[rxn]],kapps_no_unused[rxn],kapps_no_unused[rxn],"")&lt;&gt;""</f>
        <v>1</v>
      </c>
      <c r="J8" s="2">
        <f>_xlfn.XLOOKUP(SUBSTITUTE(Table4[[#This Row],[full rxn name]],"'",""),Table6[full rxn name],Table6[flux],"")</f>
        <v>223.17307858114199</v>
      </c>
      <c r="K8" s="2">
        <f>_xlfn.XLOOKUP(SUBSTITUTE(Table4[[#This Row],[rxn]],"'",""),Table6[rxn],Table6[flux],"")</f>
        <v>223.17307858114199</v>
      </c>
    </row>
    <row r="9" spans="1:11" hidden="1" x14ac:dyDescent="0.2">
      <c r="A9" t="s">
        <v>6</v>
      </c>
      <c r="B9">
        <v>4366.9963558255904</v>
      </c>
      <c r="C9">
        <v>2.48151910289454</v>
      </c>
      <c r="D9">
        <v>0</v>
      </c>
      <c r="E9" t="str">
        <f>_xlfn.TEXTBEFORE(Table4[[#This Row],[full rxn name]],Table4[[#This Row],[enz]]&amp;"'")</f>
        <v>'RXN-IPMD_c_FWD-</v>
      </c>
      <c r="F9" t="str">
        <f>SUBSTITUTE(_xlfn.TEXTAFTER(Table4[[#This Row],[full rxn name]],"-",-1),"'","")</f>
        <v>YCL018W</v>
      </c>
      <c r="G9" t="b">
        <f>_xlfn.XLOOKUP(Table4[[#This Row],[full rxn name]],kapps_no_unused[full rxn name],kapps_no_unused[full rxn name],"")&lt;&gt;""</f>
        <v>1</v>
      </c>
      <c r="H9">
        <f>_xlfn.XLOOKUP(Table4[[#This Row],[full rxn name]],kapps_no_unused[full rxn name],kapps_no_unused[kapp],0)</f>
        <v>2959.5164970462301</v>
      </c>
      <c r="I9" s="2" t="b">
        <f>_xlfn.XLOOKUP(Table4[[#This Row],[rxn]],kapps_no_unused[rxn],kapps_no_unused[rxn],"")&lt;&gt;""</f>
        <v>1</v>
      </c>
      <c r="J9" s="2">
        <f>_xlfn.XLOOKUP(SUBSTITUTE(Table4[[#This Row],[full rxn name]],"'",""),Table6[full rxn name],Table6[flux],"")</f>
        <v>223.17307858114199</v>
      </c>
      <c r="K9" s="2">
        <f>_xlfn.XLOOKUP(SUBSTITUTE(Table4[[#This Row],[rxn]],"'",""),Table6[rxn],Table6[flux],"")</f>
        <v>223.17307858114199</v>
      </c>
    </row>
    <row r="10" spans="1:11" hidden="1" x14ac:dyDescent="0.2">
      <c r="A10" t="s">
        <v>7</v>
      </c>
      <c r="B10">
        <v>31198.284229360401</v>
      </c>
      <c r="C10">
        <v>0.89249270467319597</v>
      </c>
      <c r="D10">
        <v>0</v>
      </c>
      <c r="E10" t="str">
        <f>_xlfn.TEXTBEFORE(Table4[[#This Row],[full rxn name]],Table4[[#This Row],[enz]]&amp;"'")</f>
        <v>'RXN-PRFGS_c_FWD-</v>
      </c>
      <c r="F10" t="str">
        <f>SUBSTITUTE(_xlfn.TEXTAFTER(Table4[[#This Row],[full rxn name]],"-",-1),"'","")</f>
        <v>YGR061C</v>
      </c>
      <c r="G10" t="b">
        <f>_xlfn.XLOOKUP(Table4[[#This Row],[full rxn name]],kapps_no_unused[full rxn name],kapps_no_unused[full rxn name],"")&lt;&gt;""</f>
        <v>1</v>
      </c>
      <c r="H10">
        <f>_xlfn.XLOOKUP(Table4[[#This Row],[full rxn name]],kapps_no_unused[full rxn name],kapps_no_unused[kapp],0)</f>
        <v>31139.1585138099</v>
      </c>
      <c r="I10" s="2" t="b">
        <f>_xlfn.XLOOKUP(Table4[[#This Row],[rxn]],kapps_no_unused[rxn],kapps_no_unused[rxn],"")&lt;&gt;""</f>
        <v>1</v>
      </c>
      <c r="J10" s="2">
        <f>_xlfn.XLOOKUP(SUBSTITUTE(Table4[[#This Row],[full rxn name]],"'",""),Table6[full rxn name],Table6[flux],"")</f>
        <v>91.119451453927098</v>
      </c>
      <c r="K10" s="2">
        <f>_xlfn.XLOOKUP(SUBSTITUTE(Table4[[#This Row],[rxn]],"'",""),Table6[rxn],Table6[flux],"")</f>
        <v>91.119451453927098</v>
      </c>
    </row>
    <row r="11" spans="1:11" hidden="1" x14ac:dyDescent="0.2">
      <c r="A11" t="s">
        <v>8</v>
      </c>
      <c r="B11">
        <v>4.1788084040260598</v>
      </c>
      <c r="C11">
        <v>1.81446269878E-4</v>
      </c>
      <c r="D11">
        <v>0</v>
      </c>
      <c r="E11" t="str">
        <f>_xlfn.TEXTBEFORE(Table4[[#This Row],[full rxn name]],Table4[[#This Row],[enz]]&amp;"'")</f>
        <v>'RXN-ALAS_m_FWD-</v>
      </c>
      <c r="F11" t="str">
        <f>SUBSTITUTE(_xlfn.TEXTAFTER(Table4[[#This Row],[full rxn name]],"-",-1),"'","")</f>
        <v>YDR232W</v>
      </c>
      <c r="G11" t="b">
        <f>_xlfn.XLOOKUP(Table4[[#This Row],[full rxn name]],kapps_no_unused[full rxn name],kapps_no_unused[full rxn name],"")&lt;&gt;""</f>
        <v>1</v>
      </c>
      <c r="H11">
        <f>_xlfn.XLOOKUP(Table4[[#This Row],[full rxn name]],kapps_no_unused[full rxn name],kapps_no_unused[kapp],0)</f>
        <v>5.0382565619245403</v>
      </c>
      <c r="I11" s="2" t="b">
        <f>_xlfn.XLOOKUP(Table4[[#This Row],[rxn]],kapps_no_unused[rxn],kapps_no_unused[rxn],"")&lt;&gt;""</f>
        <v>1</v>
      </c>
      <c r="J11" s="2">
        <f>_xlfn.XLOOKUP(SUBSTITUTE(Table4[[#This Row],[full rxn name]],"'",""),Table6[full rxn name],Table6[flux],"")</f>
        <v>7.9513371134064693E-3</v>
      </c>
      <c r="K11" s="2">
        <f>_xlfn.XLOOKUP(SUBSTITUTE(Table4[[#This Row],[rxn]],"'",""),Table6[rxn],Table6[flux],"")</f>
        <v>7.9513371134064693E-3</v>
      </c>
    </row>
    <row r="12" spans="1:11" hidden="1" x14ac:dyDescent="0.2">
      <c r="A12" t="s">
        <v>9</v>
      </c>
      <c r="B12">
        <v>2698.84572689368</v>
      </c>
      <c r="C12">
        <v>4.74023288862693</v>
      </c>
      <c r="D12">
        <v>0</v>
      </c>
      <c r="E12" t="str">
        <f>_xlfn.TEXTBEFORE(Table4[[#This Row],[full rxn name]],Table4[[#This Row],[enz]]&amp;"'")</f>
        <v>'RXN-KARA1i_m_FWD-</v>
      </c>
      <c r="F12" t="str">
        <f>SUBSTITUTE(_xlfn.TEXTAFTER(Table4[[#This Row],[full rxn name]],"-",-1),"'","")</f>
        <v>YLR355C</v>
      </c>
      <c r="G12" t="b">
        <f>_xlfn.XLOOKUP(Table4[[#This Row],[full rxn name]],kapps_no_unused[full rxn name],kapps_no_unused[full rxn name],"")&lt;&gt;""</f>
        <v>1</v>
      </c>
      <c r="H12">
        <f>_xlfn.XLOOKUP(Table4[[#This Row],[full rxn name]],kapps_no_unused[full rxn name],kapps_no_unused[kapp],0)</f>
        <v>1675.853144578</v>
      </c>
      <c r="I12" s="2" t="b">
        <f>_xlfn.XLOOKUP(Table4[[#This Row],[rxn]],kapps_no_unused[rxn],kapps_no_unused[rxn],"")&lt;&gt;""</f>
        <v>1</v>
      </c>
      <c r="J12" s="2">
        <f>_xlfn.XLOOKUP(SUBSTITUTE(Table4[[#This Row],[full rxn name]],"'",""),Table6[full rxn name],Table6[flux],"")</f>
        <v>432.81833407604699</v>
      </c>
      <c r="K12" s="2">
        <f>_xlfn.XLOOKUP(SUBSTITUTE(Table4[[#This Row],[rxn]],"'",""),Table6[rxn],Table6[flux],"")</f>
        <v>432.81833407604699</v>
      </c>
    </row>
    <row r="13" spans="1:11" hidden="1" x14ac:dyDescent="0.2">
      <c r="A13" t="s">
        <v>10</v>
      </c>
      <c r="B13">
        <v>3021.6496711262398</v>
      </c>
      <c r="C13">
        <v>2.3328754603237898</v>
      </c>
      <c r="D13">
        <v>0</v>
      </c>
      <c r="E13" t="str">
        <f>_xlfn.TEXTBEFORE(Table4[[#This Row],[full rxn name]],Table4[[#This Row],[enz]]&amp;"'")</f>
        <v>'RXN-ACACT40ir_m_FWD-</v>
      </c>
      <c r="F13" t="str">
        <f>SUBSTITUTE(_xlfn.TEXTAFTER(Table4[[#This Row],[full rxn name]],"-",-1),"'","")</f>
        <v>YPL028W</v>
      </c>
      <c r="G13" t="b">
        <f>_xlfn.XLOOKUP(Table4[[#This Row],[full rxn name]],kapps_no_unused[full rxn name],kapps_no_unused[full rxn name],"")&lt;&gt;""</f>
        <v>1</v>
      </c>
      <c r="H13">
        <f>_xlfn.XLOOKUP(Table4[[#This Row],[full rxn name]],kapps_no_unused[full rxn name],kapps_no_unused[kapp],0)</f>
        <v>3021.6496711265399</v>
      </c>
      <c r="I13" s="2" t="b">
        <f>_xlfn.XLOOKUP(Table4[[#This Row],[rxn]],kapps_no_unused[rxn],kapps_no_unused[rxn],"")&lt;&gt;""</f>
        <v>1</v>
      </c>
      <c r="J13" s="2">
        <f>_xlfn.XLOOKUP(SUBSTITUTE(Table4[[#This Row],[full rxn name]],"'",""),Table6[full rxn name],Table6[flux],"")</f>
        <v>238.02422817517001</v>
      </c>
      <c r="K13" s="2">
        <f>_xlfn.XLOOKUP(SUBSTITUTE(Table4[[#This Row],[rxn]],"'",""),Table6[rxn],Table6[flux],"")</f>
        <v>238.02422817517001</v>
      </c>
    </row>
    <row r="14" spans="1:11" hidden="1" x14ac:dyDescent="0.2">
      <c r="A14" t="s">
        <v>11</v>
      </c>
      <c r="B14">
        <v>16183.4489515571</v>
      </c>
      <c r="C14">
        <v>13.5329518330919</v>
      </c>
      <c r="D14">
        <v>0</v>
      </c>
      <c r="E14" t="str">
        <f>_xlfn.TEXTBEFORE(Table4[[#This Row],[full rxn name]],Table4[[#This Row],[enz]]&amp;"'")</f>
        <v>'RXN-ACS_c_FWD-</v>
      </c>
      <c r="F14" t="str">
        <f>SUBSTITUTE(_xlfn.TEXTAFTER(Table4[[#This Row],[full rxn name]],"-",-1),"'","")</f>
        <v>YLR153C</v>
      </c>
      <c r="G14" t="b">
        <f>_xlfn.XLOOKUP(Table4[[#This Row],[full rxn name]],kapps_no_unused[full rxn name],kapps_no_unused[full rxn name],"")&lt;&gt;""</f>
        <v>1</v>
      </c>
      <c r="H14">
        <f>_xlfn.XLOOKUP(Table4[[#This Row],[full rxn name]],kapps_no_unused[full rxn name],kapps_no_unused[kapp],0)</f>
        <v>17776.309469361699</v>
      </c>
      <c r="I14" s="2" t="b">
        <f>_xlfn.XLOOKUP(Table4[[#This Row],[rxn]],kapps_no_unused[rxn],kapps_no_unused[rxn],"")&lt;&gt;""</f>
        <v>1</v>
      </c>
      <c r="J14" s="2">
        <f>_xlfn.XLOOKUP(SUBSTITUTE(Table4[[#This Row],[full rxn name]],"'",""),Table6[full rxn name],Table6[flux],"")</f>
        <v>1372.7863919198901</v>
      </c>
      <c r="K14" s="2">
        <f>_xlfn.XLOOKUP(SUBSTITUTE(Table4[[#This Row],[rxn]],"'",""),Table6[rxn],Table6[flux],"")</f>
        <v>1372.7863919198901</v>
      </c>
    </row>
    <row r="15" spans="1:11" hidden="1" x14ac:dyDescent="0.2">
      <c r="A15" t="s">
        <v>12</v>
      </c>
      <c r="B15">
        <v>20023.419265829099</v>
      </c>
      <c r="C15">
        <v>2.1275276123063E-2</v>
      </c>
      <c r="D15">
        <v>0</v>
      </c>
      <c r="E15" t="str">
        <f>_xlfn.TEXTBEFORE(Table4[[#This Row],[full rxn name]],Table4[[#This Row],[enz]]&amp;"'")</f>
        <v>'RXN-STATg181_rm_FWD-</v>
      </c>
      <c r="F15" t="str">
        <f>SUBSTITUTE(_xlfn.TEXTAFTER(Table4[[#This Row],[full rxn name]],"-",-1),"'","")</f>
        <v>YCR048W</v>
      </c>
      <c r="G15" t="b">
        <f>_xlfn.XLOOKUP(Table4[[#This Row],[full rxn name]],kapps_no_unused[full rxn name],kapps_no_unused[full rxn name],"")&lt;&gt;""</f>
        <v>0</v>
      </c>
      <c r="H15">
        <f>_xlfn.XLOOKUP(Table4[[#This Row],[full rxn name]],kapps_no_unused[full rxn name],kapps_no_unused[kapp],0)</f>
        <v>0</v>
      </c>
      <c r="I15" s="2" t="b">
        <f>_xlfn.XLOOKUP(Table4[[#This Row],[rxn]],kapps_no_unused[rxn],kapps_no_unused[rxn],"")&lt;&gt;""</f>
        <v>0</v>
      </c>
      <c r="J15" s="2">
        <f>_xlfn.XLOOKUP(SUBSTITUTE(Table4[[#This Row],[full rxn name]],"'",""),Table6[full rxn name],Table6[flux],"")</f>
        <v>2.0000000000000001E-9</v>
      </c>
      <c r="K15" s="2">
        <f>_xlfn.XLOOKUP(SUBSTITUTE(Table4[[#This Row],[rxn]],"'",""),Table6[rxn],Table6[flux],"")</f>
        <v>2.0000000000000001E-9</v>
      </c>
    </row>
    <row r="16" spans="1:11" hidden="1" x14ac:dyDescent="0.2">
      <c r="A16" t="s">
        <v>13</v>
      </c>
      <c r="B16">
        <v>20023.419265829099</v>
      </c>
      <c r="C16">
        <v>5.7979171209447997E-2</v>
      </c>
      <c r="D16">
        <v>0</v>
      </c>
      <c r="E16" t="str">
        <f>_xlfn.TEXTBEFORE(Table4[[#This Row],[full rxn name]],Table4[[#This Row],[enz]]&amp;"'")</f>
        <v>'RXN-STATg161_rm_FWD-</v>
      </c>
      <c r="F16" t="str">
        <f>SUBSTITUTE(_xlfn.TEXTAFTER(Table4[[#This Row],[full rxn name]],"-",-1),"'","")</f>
        <v>YCR048W</v>
      </c>
      <c r="G16" t="b">
        <f>_xlfn.XLOOKUP(Table4[[#This Row],[full rxn name]],kapps_no_unused[full rxn name],kapps_no_unused[full rxn name],"")&lt;&gt;""</f>
        <v>0</v>
      </c>
      <c r="H16">
        <f>_xlfn.XLOOKUP(Table4[[#This Row],[full rxn name]],kapps_no_unused[full rxn name],kapps_no_unused[kapp],0)</f>
        <v>0</v>
      </c>
      <c r="I16" s="2" t="b">
        <f>_xlfn.XLOOKUP(Table4[[#This Row],[rxn]],kapps_no_unused[rxn],kapps_no_unused[rxn],"")&lt;&gt;""</f>
        <v>0</v>
      </c>
      <c r="J16" s="2" t="str">
        <f>_xlfn.XLOOKUP(SUBSTITUTE(Table4[[#This Row],[full rxn name]],"'",""),Table6[full rxn name],Table6[flux],"")</f>
        <v/>
      </c>
      <c r="K16" s="2">
        <f>_xlfn.XLOOKUP(SUBSTITUTE(Table4[[#This Row],[rxn]],"'",""),Table6[rxn],Table6[flux],"")</f>
        <v>5.9156383235840897</v>
      </c>
    </row>
    <row r="17" spans="1:11" hidden="1" x14ac:dyDescent="0.2">
      <c r="A17" t="s">
        <v>14</v>
      </c>
      <c r="B17">
        <v>3603.9509739403602</v>
      </c>
      <c r="C17">
        <v>1.2895202788807101</v>
      </c>
      <c r="D17">
        <v>0</v>
      </c>
      <c r="E17" t="str">
        <f>_xlfn.TEXTBEFORE(Table4[[#This Row],[full rxn name]],Table4[[#This Row],[enz]]&amp;"'")</f>
        <v>'RXN-ADNK1_c_FWD-</v>
      </c>
      <c r="F17" t="str">
        <f>SUBSTITUTE(_xlfn.TEXTAFTER(Table4[[#This Row],[full rxn name]],"-",-1),"'","")</f>
        <v>YJR105W</v>
      </c>
      <c r="G17" t="b">
        <f>_xlfn.XLOOKUP(Table4[[#This Row],[full rxn name]],kapps_no_unused[full rxn name],kapps_no_unused[full rxn name],"")&lt;&gt;""</f>
        <v>1</v>
      </c>
      <c r="H17">
        <f>_xlfn.XLOOKUP(Table4[[#This Row],[full rxn name]],kapps_no_unused[full rxn name],kapps_no_unused[kapp],0)</f>
        <v>3603.9511178509001</v>
      </c>
      <c r="I17" s="2" t="b">
        <f>_xlfn.XLOOKUP(Table4[[#This Row],[rxn]],kapps_no_unused[rxn],kapps_no_unused[rxn],"")&lt;&gt;""</f>
        <v>1</v>
      </c>
      <c r="J17" s="2">
        <f>_xlfn.XLOOKUP(SUBSTITUTE(Table4[[#This Row],[full rxn name]],"'",""),Table6[full rxn name],Table6[flux],"")</f>
        <v>131.570276972192</v>
      </c>
      <c r="K17" s="2">
        <f>_xlfn.XLOOKUP(SUBSTITUTE(Table4[[#This Row],[rxn]],"'",""),Table6[rxn],Table6[flux],"")</f>
        <v>131.570276972192</v>
      </c>
    </row>
    <row r="18" spans="1:11" hidden="1" x14ac:dyDescent="0.2">
      <c r="A18" t="s">
        <v>15</v>
      </c>
      <c r="B18">
        <v>59.875236619041999</v>
      </c>
      <c r="C18">
        <v>1.2895202788807101</v>
      </c>
      <c r="D18">
        <v>0</v>
      </c>
      <c r="E18" t="str">
        <f>_xlfn.TEXTBEFORE(Table4[[#This Row],[full rxn name]],Table4[[#This Row],[enz]]&amp;"'")</f>
        <v>'RXN-AHCi_c_FWD-</v>
      </c>
      <c r="F18" t="str">
        <f>SUBSTITUTE(_xlfn.TEXTAFTER(Table4[[#This Row],[full rxn name]],"-",-1),"'","")</f>
        <v>YER043C</v>
      </c>
      <c r="G18" t="b">
        <f>_xlfn.XLOOKUP(Table4[[#This Row],[full rxn name]],kapps_no_unused[full rxn name],kapps_no_unused[full rxn name],"")&lt;&gt;""</f>
        <v>1</v>
      </c>
      <c r="H18">
        <f>_xlfn.XLOOKUP(Table4[[#This Row],[full rxn name]],kapps_no_unused[full rxn name],kapps_no_unused[kapp],0)</f>
        <v>59.875239009470398</v>
      </c>
      <c r="I18" s="2" t="b">
        <f>_xlfn.XLOOKUP(Table4[[#This Row],[rxn]],kapps_no_unused[rxn],kapps_no_unused[rxn],"")&lt;&gt;""</f>
        <v>1</v>
      </c>
      <c r="J18" s="2">
        <f>_xlfn.XLOOKUP(SUBSTITUTE(Table4[[#This Row],[full rxn name]],"'",""),Table6[full rxn name],Table6[flux],"")</f>
        <v>131.570276972192</v>
      </c>
      <c r="K18" s="2">
        <f>_xlfn.XLOOKUP(SUBSTITUTE(Table4[[#This Row],[rxn]],"'",""),Table6[rxn],Table6[flux],"")</f>
        <v>131.570276972192</v>
      </c>
    </row>
    <row r="19" spans="1:11" hidden="1" x14ac:dyDescent="0.2">
      <c r="A19" t="s">
        <v>16</v>
      </c>
      <c r="B19">
        <v>14087.975859116401</v>
      </c>
      <c r="C19">
        <v>0.89249270467319597</v>
      </c>
      <c r="D19">
        <v>0</v>
      </c>
      <c r="E19" t="str">
        <f>_xlfn.TEXTBEFORE(Table4[[#This Row],[full rxn name]],Table4[[#This Row],[enz]]&amp;"'")</f>
        <v>'RXN-ADSL2i_c_FWD-</v>
      </c>
      <c r="F19" t="str">
        <f>SUBSTITUTE(_xlfn.TEXTAFTER(Table4[[#This Row],[full rxn name]],"-",-1),"'","")</f>
        <v>YLR359W</v>
      </c>
      <c r="G19" t="b">
        <f>_xlfn.XLOOKUP(Table4[[#This Row],[full rxn name]],kapps_no_unused[full rxn name],kapps_no_unused[full rxn name],"")&lt;&gt;""</f>
        <v>1</v>
      </c>
      <c r="H19">
        <f>_xlfn.XLOOKUP(Table4[[#This Row],[full rxn name]],kapps_no_unused[full rxn name],kapps_no_unused[kapp],0)</f>
        <v>17567.7249746093</v>
      </c>
      <c r="I19" s="2" t="b">
        <f>_xlfn.XLOOKUP(Table4[[#This Row],[rxn]],kapps_no_unused[rxn],kapps_no_unused[rxn],"")&lt;&gt;""</f>
        <v>1</v>
      </c>
      <c r="J19" s="2">
        <f>_xlfn.XLOOKUP(SUBSTITUTE(Table4[[#This Row],[full rxn name]],"'",""),Table6[full rxn name],Table6[flux],"")</f>
        <v>91.119451453927098</v>
      </c>
      <c r="K19" s="2">
        <f>_xlfn.XLOOKUP(SUBSTITUTE(Table4[[#This Row],[rxn]],"'",""),Table6[rxn],Table6[flux],"")</f>
        <v>91.119451453927098</v>
      </c>
    </row>
    <row r="20" spans="1:11" hidden="1" x14ac:dyDescent="0.2">
      <c r="A20" t="s">
        <v>17</v>
      </c>
      <c r="B20">
        <v>14087.975859116401</v>
      </c>
      <c r="C20">
        <v>1.11470628461775</v>
      </c>
      <c r="D20">
        <v>0</v>
      </c>
      <c r="E20" t="str">
        <f>_xlfn.TEXTBEFORE(Table4[[#This Row],[full rxn name]],Table4[[#This Row],[enz]]&amp;"'")</f>
        <v>'RXN-ADSL1r_c_FWD-</v>
      </c>
      <c r="F20" t="str">
        <f>SUBSTITUTE(_xlfn.TEXTAFTER(Table4[[#This Row],[full rxn name]],"-",-1),"'","")</f>
        <v>YLR359W</v>
      </c>
      <c r="G20" t="b">
        <f>_xlfn.XLOOKUP(Table4[[#This Row],[full rxn name]],kapps_no_unused[full rxn name],kapps_no_unused[full rxn name],"")&lt;&gt;""</f>
        <v>1</v>
      </c>
      <c r="H20">
        <f>_xlfn.XLOOKUP(Table4[[#This Row],[full rxn name]],kapps_no_unused[full rxn name],kapps_no_unused[kapp],0)</f>
        <v>17567.7249746093</v>
      </c>
      <c r="I20" s="2" t="b">
        <f>_xlfn.XLOOKUP(Table4[[#This Row],[rxn]],kapps_no_unused[rxn],kapps_no_unused[rxn],"")&lt;&gt;""</f>
        <v>1</v>
      </c>
      <c r="J20" s="2">
        <f>_xlfn.XLOOKUP(SUBSTITUTE(Table4[[#This Row],[full rxn name]],"'",""),Table6[full rxn name],Table6[flux],"")</f>
        <v>91.406838620542999</v>
      </c>
      <c r="K20" s="2">
        <f>_xlfn.XLOOKUP(SUBSTITUTE(Table4[[#This Row],[rxn]],"'",""),Table6[rxn],Table6[flux],"")</f>
        <v>91.406838620542999</v>
      </c>
    </row>
    <row r="21" spans="1:11" hidden="1" x14ac:dyDescent="0.2">
      <c r="A21" t="s">
        <v>18</v>
      </c>
      <c r="B21">
        <v>7085.1094398671703</v>
      </c>
      <c r="C21">
        <v>1.11470628461775</v>
      </c>
      <c r="D21">
        <v>0</v>
      </c>
      <c r="E21" t="str">
        <f>_xlfn.TEXTBEFORE(Table4[[#This Row],[full rxn name]],Table4[[#This Row],[enz]]&amp;"'")</f>
        <v>'RXN-ADSS_c_FWD-</v>
      </c>
      <c r="F21" t="str">
        <f>SUBSTITUTE(_xlfn.TEXTAFTER(Table4[[#This Row],[full rxn name]],"-",-1),"'","")</f>
        <v>YNL220W</v>
      </c>
      <c r="G21" t="b">
        <f>_xlfn.XLOOKUP(Table4[[#This Row],[full rxn name]],kapps_no_unused[full rxn name],kapps_no_unused[full rxn name],"")&lt;&gt;""</f>
        <v>1</v>
      </c>
      <c r="H21">
        <f>_xlfn.XLOOKUP(Table4[[#This Row],[full rxn name]],kapps_no_unused[full rxn name],kapps_no_unused[kapp],0)</f>
        <v>10593.0557086267</v>
      </c>
      <c r="I21" s="2" t="b">
        <f>_xlfn.XLOOKUP(Table4[[#This Row],[rxn]],kapps_no_unused[rxn],kapps_no_unused[rxn],"")&lt;&gt;""</f>
        <v>1</v>
      </c>
      <c r="J21" s="2">
        <f>_xlfn.XLOOKUP(SUBSTITUTE(Table4[[#This Row],[full rxn name]],"'",""),Table6[full rxn name],Table6[flux],"")</f>
        <v>91.406838620542999</v>
      </c>
      <c r="K21" s="2">
        <f>_xlfn.XLOOKUP(SUBSTITUTE(Table4[[#This Row],[rxn]],"'",""),Table6[rxn],Table6[flux],"")</f>
        <v>91.406838620542999</v>
      </c>
    </row>
    <row r="22" spans="1:11" hidden="1" x14ac:dyDescent="0.2">
      <c r="A22" t="s">
        <v>19</v>
      </c>
      <c r="B22">
        <v>2149.3132137892799</v>
      </c>
      <c r="C22">
        <v>0.84058516038208597</v>
      </c>
      <c r="D22">
        <v>0</v>
      </c>
      <c r="E22" t="str">
        <f>_xlfn.TEXTBEFORE(Table4[[#This Row],[full rxn name]],Table4[[#This Row],[enz]]&amp;"'")</f>
        <v>'RXN-ADSK_c_FWD-</v>
      </c>
      <c r="F22" t="str">
        <f>SUBSTITUTE(_xlfn.TEXTAFTER(Table4[[#This Row],[full rxn name]],"-",-1),"'","")</f>
        <v>YKL001C</v>
      </c>
      <c r="G22" t="b">
        <f>_xlfn.XLOOKUP(Table4[[#This Row],[full rxn name]],kapps_no_unused[full rxn name],kapps_no_unused[full rxn name],"")&lt;&gt;""</f>
        <v>1</v>
      </c>
      <c r="H22">
        <f>_xlfn.XLOOKUP(Table4[[#This Row],[full rxn name]],kapps_no_unused[full rxn name],kapps_no_unused[kapp],0)</f>
        <v>5881.7777335070496</v>
      </c>
      <c r="I22" s="2" t="b">
        <f>_xlfn.XLOOKUP(Table4[[#This Row],[rxn]],kapps_no_unused[rxn],kapps_no_unused[rxn],"")&lt;&gt;""</f>
        <v>1</v>
      </c>
      <c r="J22" s="2">
        <f>_xlfn.XLOOKUP(SUBSTITUTE(Table4[[#This Row],[full rxn name]],"'",""),Table6[full rxn name],Table6[flux],"")</f>
        <v>77.806100793323694</v>
      </c>
      <c r="K22" s="2">
        <f>_xlfn.XLOOKUP(SUBSTITUTE(Table4[[#This Row],[rxn]],"'",""),Table6[rxn],Table6[flux],"")</f>
        <v>77.806100793323694</v>
      </c>
    </row>
    <row r="23" spans="1:11" hidden="1" x14ac:dyDescent="0.2">
      <c r="A23" t="s">
        <v>20</v>
      </c>
      <c r="B23">
        <v>11663.1101203542</v>
      </c>
      <c r="C23">
        <v>2.5322475969388099</v>
      </c>
      <c r="D23">
        <v>0</v>
      </c>
      <c r="E23" t="str">
        <f>_xlfn.TEXTBEFORE(Table4[[#This Row],[full rxn name]],Table4[[#This Row],[enz]]&amp;"'")</f>
        <v>'RXN-ALATRS_c_FWD-</v>
      </c>
      <c r="F23" t="str">
        <f>SUBSTITUTE(_xlfn.TEXTAFTER(Table4[[#This Row],[full rxn name]],"-",-1),"'","")</f>
        <v>YOR335C</v>
      </c>
      <c r="G23" t="b">
        <f>_xlfn.XLOOKUP(Table4[[#This Row],[full rxn name]],kapps_no_unused[full rxn name],kapps_no_unused[full rxn name],"")&lt;&gt;""</f>
        <v>1</v>
      </c>
      <c r="H23">
        <f>_xlfn.XLOOKUP(Table4[[#This Row],[full rxn name]],kapps_no_unused[full rxn name],kapps_no_unused[kapp],0)</f>
        <v>10334.737669083001</v>
      </c>
      <c r="I23" s="2" t="b">
        <f>_xlfn.XLOOKUP(Table4[[#This Row],[rxn]],kapps_no_unused[rxn],kapps_no_unused[rxn],"")&lt;&gt;""</f>
        <v>1</v>
      </c>
      <c r="J23" s="2">
        <f>_xlfn.XLOOKUP(SUBSTITUTE(Table4[[#This Row],[full rxn name]],"'",""),Table6[full rxn name],Table6[flux],"")</f>
        <v>310.67193178172198</v>
      </c>
      <c r="K23" s="2">
        <f>_xlfn.XLOOKUP(SUBSTITUTE(Table4[[#This Row],[rxn]],"'",""),Table6[rxn],Table6[flux],"")</f>
        <v>310.67193178172198</v>
      </c>
    </row>
    <row r="24" spans="1:11" hidden="1" x14ac:dyDescent="0.2">
      <c r="A24" t="s">
        <v>21</v>
      </c>
      <c r="B24">
        <v>4645.3542118305404</v>
      </c>
      <c r="C24">
        <v>12.692366672709801</v>
      </c>
      <c r="D24">
        <v>0</v>
      </c>
      <c r="E24" t="str">
        <f>_xlfn.TEXTBEFORE(Table4[[#This Row],[full rxn name]],Table4[[#This Row],[enz]]&amp;"'")</f>
        <v>'RXN-ALDD2y_c_FWD-</v>
      </c>
      <c r="F24" t="str">
        <f>SUBSTITUTE(_xlfn.TEXTAFTER(Table4[[#This Row],[full rxn name]],"-",-1),"'","")</f>
        <v>YPL061W</v>
      </c>
      <c r="G24" t="b">
        <f>_xlfn.XLOOKUP(Table4[[#This Row],[full rxn name]],kapps_no_unused[full rxn name],kapps_no_unused[full rxn name],"")&lt;&gt;""</f>
        <v>1</v>
      </c>
      <c r="H24">
        <f>_xlfn.XLOOKUP(Table4[[#This Row],[full rxn name]],kapps_no_unused[full rxn name],kapps_no_unused[kapp],0)</f>
        <v>4645.3542118060104</v>
      </c>
      <c r="I24" s="2" t="b">
        <f>_xlfn.XLOOKUP(Table4[[#This Row],[rxn]],kapps_no_unused[rxn],kapps_no_unused[rxn],"")&lt;&gt;""</f>
        <v>1</v>
      </c>
      <c r="J24" s="2">
        <f>_xlfn.XLOOKUP(SUBSTITUTE(Table4[[#This Row],[full rxn name]],"'",""),Table6[full rxn name],Table6[flux],"")</f>
        <v>1294.9802911265599</v>
      </c>
      <c r="K24" s="2">
        <f>_xlfn.XLOOKUP(SUBSTITUTE(Table4[[#This Row],[rxn]],"'",""),Table6[rxn],Table6[flux],"")</f>
        <v>1294.9802911265599</v>
      </c>
    </row>
    <row r="25" spans="1:11" hidden="1" x14ac:dyDescent="0.2">
      <c r="A25" t="s">
        <v>22</v>
      </c>
      <c r="B25">
        <v>5340.4182590550099</v>
      </c>
      <c r="C25">
        <v>0.29417628366433202</v>
      </c>
      <c r="D25">
        <v>0</v>
      </c>
      <c r="E25" t="str">
        <f>_xlfn.TEXTBEFORE(Table4[[#This Row],[full rxn name]],Table4[[#This Row],[enz]]&amp;"'")</f>
        <v>'RXN-ANPRT_c_FWD-</v>
      </c>
      <c r="F25" t="str">
        <f>SUBSTITUTE(_xlfn.TEXTAFTER(Table4[[#This Row],[full rxn name]],"-",-1),"'","")</f>
        <v>YDR354W</v>
      </c>
      <c r="G25" t="b">
        <f>_xlfn.XLOOKUP(Table4[[#This Row],[full rxn name]],kapps_no_unused[full rxn name],kapps_no_unused[full rxn name],"")&lt;&gt;""</f>
        <v>1</v>
      </c>
      <c r="H25">
        <f>_xlfn.XLOOKUP(Table4[[#This Row],[full rxn name]],kapps_no_unused[full rxn name],kapps_no_unused[kapp],0)</f>
        <v>8597.9431458640793</v>
      </c>
      <c r="I25" s="2" t="b">
        <f>_xlfn.XLOOKUP(Table4[[#This Row],[rxn]],kapps_no_unused[rxn],kapps_no_unused[rxn],"")&lt;&gt;""</f>
        <v>1</v>
      </c>
      <c r="J25" s="2">
        <f>_xlfn.XLOOKUP(SUBSTITUTE(Table4[[#This Row],[full rxn name]],"'",""),Table6[full rxn name],Table6[flux],"")</f>
        <v>63.200185688149602</v>
      </c>
      <c r="K25" s="2">
        <f>_xlfn.XLOOKUP(SUBSTITUTE(Table4[[#This Row],[rxn]],"'",""),Table6[rxn],Table6[flux],"")</f>
        <v>63.200185688149602</v>
      </c>
    </row>
    <row r="26" spans="1:11" hidden="1" x14ac:dyDescent="0.2">
      <c r="A26" t="s">
        <v>23</v>
      </c>
      <c r="B26">
        <v>16348.2116349437</v>
      </c>
      <c r="C26">
        <v>1.4152389301542401</v>
      </c>
      <c r="D26">
        <v>0</v>
      </c>
      <c r="E26" t="str">
        <f>_xlfn.TEXTBEFORE(Table4[[#This Row],[full rxn name]],Table4[[#This Row],[enz]]&amp;"'")</f>
        <v>'RXN-ARGTRS_c_FWD-</v>
      </c>
      <c r="F26" t="str">
        <f>SUBSTITUTE(_xlfn.TEXTAFTER(Table4[[#This Row],[full rxn name]],"-",-1),"'","")</f>
        <v>YDR341C</v>
      </c>
      <c r="G26" t="b">
        <f>_xlfn.XLOOKUP(Table4[[#This Row],[full rxn name]],kapps_no_unused[full rxn name],kapps_no_unused[full rxn name],"")&lt;&gt;""</f>
        <v>1</v>
      </c>
      <c r="H26">
        <f>_xlfn.XLOOKUP(Table4[[#This Row],[full rxn name]],kapps_no_unused[full rxn name],kapps_no_unused[kapp],0)</f>
        <v>24002.6059341076</v>
      </c>
      <c r="I26" s="2" t="b">
        <f>_xlfn.XLOOKUP(Table4[[#This Row],[rxn]],kapps_no_unused[rxn],kapps_no_unused[rxn],"")&lt;&gt;""</f>
        <v>1</v>
      </c>
      <c r="J26" s="2">
        <f>_xlfn.XLOOKUP(SUBSTITUTE(Table4[[#This Row],[full rxn name]],"'",""),Table6[full rxn name],Table6[flux],"")</f>
        <v>576.93387018961403</v>
      </c>
      <c r="K26" s="2">
        <f>_xlfn.XLOOKUP(SUBSTITUTE(Table4[[#This Row],[rxn]],"'",""),Table6[rxn],Table6[flux],"")</f>
        <v>576.93387018961403</v>
      </c>
    </row>
    <row r="27" spans="1:11" hidden="1" x14ac:dyDescent="0.2">
      <c r="A27" t="s">
        <v>24</v>
      </c>
      <c r="B27">
        <v>6243.18229538173</v>
      </c>
      <c r="C27">
        <v>2.0530775908686798</v>
      </c>
      <c r="D27">
        <v>0</v>
      </c>
      <c r="E27" t="str">
        <f>_xlfn.TEXTBEFORE(Table4[[#This Row],[full rxn name]],Table4[[#This Row],[enz]]&amp;"'")</f>
        <v>'RXN-ASNS1_c_FWD-</v>
      </c>
      <c r="F27" t="str">
        <f>SUBSTITUTE(_xlfn.TEXTAFTER(Table4[[#This Row],[full rxn name]],"-",-1),"'","")</f>
        <v>YGR124W</v>
      </c>
      <c r="G27" t="b">
        <f>_xlfn.XLOOKUP(Table4[[#This Row],[full rxn name]],kapps_no_unused[full rxn name],kapps_no_unused[full rxn name],"")&lt;&gt;""</f>
        <v>1</v>
      </c>
      <c r="H27">
        <f>_xlfn.XLOOKUP(Table4[[#This Row],[full rxn name]],kapps_no_unused[full rxn name],kapps_no_unused[kapp],0)</f>
        <v>3277.4609098030601</v>
      </c>
      <c r="I27" s="2" t="b">
        <f>_xlfn.XLOOKUP(Table4[[#This Row],[rxn]],kapps_no_unused[rxn],kapps_no_unused[rxn],"")&lt;&gt;""</f>
        <v>1</v>
      </c>
      <c r="J27" s="2">
        <f>_xlfn.XLOOKUP(SUBSTITUTE(Table4[[#This Row],[full rxn name]],"'",""),Table6[full rxn name],Table6[flux],"")</f>
        <v>100.537269985767</v>
      </c>
      <c r="K27" s="2">
        <f>_xlfn.XLOOKUP(SUBSTITUTE(Table4[[#This Row],[rxn]],"'",""),Table6[rxn],Table6[flux],"")</f>
        <v>100.537269985767</v>
      </c>
    </row>
    <row r="28" spans="1:11" hidden="1" x14ac:dyDescent="0.2">
      <c r="A28" t="s">
        <v>25</v>
      </c>
      <c r="B28">
        <v>2981.55666318161</v>
      </c>
      <c r="C28">
        <v>2.0530775908686798</v>
      </c>
      <c r="D28">
        <v>0</v>
      </c>
      <c r="E28" t="str">
        <f>_xlfn.TEXTBEFORE(Table4[[#This Row],[full rxn name]],Table4[[#This Row],[enz]]&amp;"'")</f>
        <v>'RXN-ASNTRS_c_FWD-</v>
      </c>
      <c r="F28" t="str">
        <f>SUBSTITUTE(_xlfn.TEXTAFTER(Table4[[#This Row],[full rxn name]],"-",-1),"'","")</f>
        <v>YHR019C</v>
      </c>
      <c r="G28" t="b">
        <f>_xlfn.XLOOKUP(Table4[[#This Row],[full rxn name]],kapps_no_unused[full rxn name],kapps_no_unused[full rxn name],"")&lt;&gt;""</f>
        <v>1</v>
      </c>
      <c r="H28">
        <f>_xlfn.XLOOKUP(Table4[[#This Row],[full rxn name]],kapps_no_unused[full rxn name],kapps_no_unused[kapp],0)</f>
        <v>2260.6549704213598</v>
      </c>
      <c r="I28" s="2" t="b">
        <f>_xlfn.XLOOKUP(Table4[[#This Row],[rxn]],kapps_no_unused[rxn],kapps_no_unused[rxn],"")&lt;&gt;""</f>
        <v>1</v>
      </c>
      <c r="J28" s="2">
        <f>_xlfn.XLOOKUP(SUBSTITUTE(Table4[[#This Row],[full rxn name]],"'",""),Table6[full rxn name],Table6[flux],"")</f>
        <v>100.537269985767</v>
      </c>
      <c r="K28" s="2">
        <f>_xlfn.XLOOKUP(SUBSTITUTE(Table4[[#This Row],[rxn]],"'",""),Table6[rxn],Table6[flux],"")</f>
        <v>100.537269985767</v>
      </c>
    </row>
    <row r="29" spans="1:11" hidden="1" x14ac:dyDescent="0.2">
      <c r="A29" t="s">
        <v>26</v>
      </c>
      <c r="B29">
        <v>20023.419265829099</v>
      </c>
      <c r="C29">
        <v>0.87479839561379502</v>
      </c>
      <c r="D29">
        <v>0</v>
      </c>
      <c r="E29" t="str">
        <f>_xlfn.TEXTBEFORE(Table4[[#This Row],[full rxn name]],Table4[[#This Row],[enz]]&amp;"'")</f>
        <v>'RXN-ASPCT_c_FWD-</v>
      </c>
      <c r="F29" t="str">
        <f>SUBSTITUTE(_xlfn.TEXTAFTER(Table4[[#This Row],[full rxn name]],"-",-1),"'","")</f>
        <v>YJL130C</v>
      </c>
      <c r="G29" t="b">
        <f>_xlfn.XLOOKUP(Table4[[#This Row],[full rxn name]],kapps_no_unused[full rxn name],kapps_no_unused[full rxn name],"")&lt;&gt;""</f>
        <v>0</v>
      </c>
      <c r="H29">
        <f>_xlfn.XLOOKUP(Table4[[#This Row],[full rxn name]],kapps_no_unused[full rxn name],kapps_no_unused[kapp],0)</f>
        <v>0</v>
      </c>
      <c r="I29" s="2" t="b">
        <f>_xlfn.XLOOKUP(Table4[[#This Row],[rxn]],kapps_no_unused[rxn],kapps_no_unused[rxn],"")&lt;&gt;""</f>
        <v>0</v>
      </c>
      <c r="J29" s="2">
        <f>_xlfn.XLOOKUP(SUBSTITUTE(Table4[[#This Row],[full rxn name]],"'",""),Table6[full rxn name],Table6[flux],"")</f>
        <v>89.644288863358099</v>
      </c>
      <c r="K29" s="2">
        <f>_xlfn.XLOOKUP(SUBSTITUTE(Table4[[#This Row],[rxn]],"'",""),Table6[rxn],Table6[flux],"")</f>
        <v>89.644288863358099</v>
      </c>
    </row>
    <row r="30" spans="1:11" hidden="1" x14ac:dyDescent="0.2">
      <c r="A30" t="s">
        <v>27</v>
      </c>
      <c r="B30">
        <v>1127.2521720131001</v>
      </c>
      <c r="C30">
        <v>5.0513061823563596</v>
      </c>
      <c r="D30">
        <v>0</v>
      </c>
      <c r="E30" t="str">
        <f>_xlfn.TEXTBEFORE(Table4[[#This Row],[full rxn name]],Table4[[#This Row],[enz]]&amp;"'")</f>
        <v>'RXN-ASAD_c_FWD-</v>
      </c>
      <c r="F30" t="str">
        <f>SUBSTITUTE(_xlfn.TEXTAFTER(Table4[[#This Row],[full rxn name]],"-",-1),"'","")</f>
        <v>YDR158W</v>
      </c>
      <c r="G30" t="b">
        <f>_xlfn.XLOOKUP(Table4[[#This Row],[full rxn name]],kapps_no_unused[full rxn name],kapps_no_unused[full rxn name],"")&lt;&gt;""</f>
        <v>1</v>
      </c>
      <c r="H30">
        <f>_xlfn.XLOOKUP(Table4[[#This Row],[full rxn name]],kapps_no_unused[full rxn name],kapps_no_unused[kapp],0)</f>
        <v>1266.9345223755799</v>
      </c>
      <c r="I30" s="2" t="b">
        <f>_xlfn.XLOOKUP(Table4[[#This Row],[rxn]],kapps_no_unused[rxn],kapps_no_unused[rxn],"")&lt;&gt;""</f>
        <v>1</v>
      </c>
      <c r="J30" s="2">
        <f>_xlfn.XLOOKUP(SUBSTITUTE(Table4[[#This Row],[full rxn name]],"'",""),Table6[full rxn name],Table6[flux],"")</f>
        <v>372.11434105000302</v>
      </c>
      <c r="K30" s="2">
        <f>_xlfn.XLOOKUP(SUBSTITUTE(Table4[[#This Row],[rxn]],"'",""),Table6[rxn],Table6[flux],"")</f>
        <v>372.11434105000302</v>
      </c>
    </row>
    <row r="31" spans="1:11" hidden="1" x14ac:dyDescent="0.2">
      <c r="A31" t="s">
        <v>28</v>
      </c>
      <c r="B31">
        <v>10693.877766207999</v>
      </c>
      <c r="C31">
        <v>2.8381050562682701</v>
      </c>
      <c r="D31">
        <v>0</v>
      </c>
      <c r="E31" t="str">
        <f>_xlfn.TEXTBEFORE(Table4[[#This Row],[full rxn name]],Table4[[#This Row],[enz]]&amp;"'")</f>
        <v>'RXN-ASPTRS_c_FWD-</v>
      </c>
      <c r="F31" t="str">
        <f>SUBSTITUTE(_xlfn.TEXTAFTER(Table4[[#This Row],[full rxn name]],"-",-1),"'","")</f>
        <v>YLL018C</v>
      </c>
      <c r="G31" t="b">
        <f>_xlfn.XLOOKUP(Table4[[#This Row],[full rxn name]],kapps_no_unused[full rxn name],kapps_no_unused[full rxn name],"")&lt;&gt;""</f>
        <v>1</v>
      </c>
      <c r="H31">
        <f>_xlfn.XLOOKUP(Table4[[#This Row],[full rxn name]],kapps_no_unused[full rxn name],kapps_no_unused[kapp],0)</f>
        <v>5836.7026851664796</v>
      </c>
      <c r="I31" s="2" t="b">
        <f>_xlfn.XLOOKUP(Table4[[#This Row],[rxn]],kapps_no_unused[rxn],kapps_no_unused[rxn],"")&lt;&gt;""</f>
        <v>1</v>
      </c>
      <c r="J31" s="2">
        <f>_xlfn.XLOOKUP(SUBSTITUTE(Table4[[#This Row],[full rxn name]],"'",""),Table6[full rxn name],Table6[flux],"")</f>
        <v>100.532999784152</v>
      </c>
      <c r="K31" s="2">
        <f>_xlfn.XLOOKUP(SUBSTITUTE(Table4[[#This Row],[rxn]],"'",""),Table6[rxn],Table6[flux],"")</f>
        <v>100.532999784152</v>
      </c>
    </row>
    <row r="32" spans="1:11" hidden="1" x14ac:dyDescent="0.2">
      <c r="A32" t="s">
        <v>29</v>
      </c>
      <c r="B32">
        <v>1116.1130698622101</v>
      </c>
      <c r="C32">
        <v>0.63353729774193102</v>
      </c>
      <c r="D32">
        <v>0</v>
      </c>
      <c r="E32" t="str">
        <f>_xlfn.TEXTBEFORE(Table4[[#This Row],[full rxn name]],Table4[[#This Row],[enz]]&amp;"'")</f>
        <v>'RXN-ATPPRT_c_FWD-</v>
      </c>
      <c r="F32" t="str">
        <f>SUBSTITUTE(_xlfn.TEXTAFTER(Table4[[#This Row],[full rxn name]],"-",-1),"'","")</f>
        <v>YER055C</v>
      </c>
      <c r="G32" t="b">
        <f>_xlfn.XLOOKUP(Table4[[#This Row],[full rxn name]],kapps_no_unused[full rxn name],kapps_no_unused[full rxn name],"")&lt;&gt;""</f>
        <v>1</v>
      </c>
      <c r="H32">
        <f>_xlfn.XLOOKUP(Table4[[#This Row],[full rxn name]],kapps_no_unused[full rxn name],kapps_no_unused[kapp],0)</f>
        <v>2312.8960450714499</v>
      </c>
      <c r="I32" s="2" t="b">
        <f>_xlfn.XLOOKUP(Table4[[#This Row],[rxn]],kapps_no_unused[rxn],kapps_no_unused[rxn],"")&lt;&gt;""</f>
        <v>1</v>
      </c>
      <c r="J32" s="2">
        <f>_xlfn.XLOOKUP(SUBSTITUTE(Table4[[#This Row],[full rxn name]],"'",""),Table6[full rxn name],Table6[flux],"")</f>
        <v>42.278795186135604</v>
      </c>
      <c r="K32" s="2">
        <f>_xlfn.XLOOKUP(SUBSTITUTE(Table4[[#This Row],[rxn]],"'",""),Table6[rxn],Table6[flux],"")</f>
        <v>42.278795186135604</v>
      </c>
    </row>
    <row r="33" spans="1:11" hidden="1" x14ac:dyDescent="0.2">
      <c r="A33" t="s">
        <v>30</v>
      </c>
      <c r="B33">
        <v>4458.3617499395696</v>
      </c>
      <c r="C33">
        <v>0.38880771089997102</v>
      </c>
      <c r="D33">
        <v>0</v>
      </c>
      <c r="E33" t="str">
        <f>_xlfn.TEXTBEFORE(Table4[[#This Row],[full rxn name]],Table4[[#This Row],[enz]]&amp;"'")</f>
        <v>'RXN-C3STDH2_c_FWD-</v>
      </c>
      <c r="F33" t="str">
        <f>SUBSTITUTE(_xlfn.TEXTAFTER(Table4[[#This Row],[full rxn name]],"-",-1),"'","")</f>
        <v>YGL001C</v>
      </c>
      <c r="G33" t="b">
        <f>_xlfn.XLOOKUP(Table4[[#This Row],[full rxn name]],kapps_no_unused[full rxn name],kapps_no_unused[full rxn name],"")&lt;&gt;""</f>
        <v>1</v>
      </c>
      <c r="H33">
        <f>_xlfn.XLOOKUP(Table4[[#This Row],[full rxn name]],kapps_no_unused[full rxn name],kapps_no_unused[kapp],0)</f>
        <v>4458.3617500191503</v>
      </c>
      <c r="I33" s="2" t="b">
        <f>_xlfn.XLOOKUP(Table4[[#This Row],[rxn]],kapps_no_unused[rxn],kapps_no_unused[rxn],"")&lt;&gt;""</f>
        <v>1</v>
      </c>
      <c r="J33" s="2">
        <f>_xlfn.XLOOKUP(SUBSTITUTE(Table4[[#This Row],[full rxn name]],"'",""),Table6[full rxn name],Table6[flux],"")</f>
        <v>39.670208234209198</v>
      </c>
      <c r="K33" s="2">
        <f>_xlfn.XLOOKUP(SUBSTITUTE(Table4[[#This Row],[rxn]],"'",""),Table6[rxn],Table6[flux],"")</f>
        <v>39.670208234209198</v>
      </c>
    </row>
    <row r="34" spans="1:11" hidden="1" x14ac:dyDescent="0.2">
      <c r="A34" t="s">
        <v>31</v>
      </c>
      <c r="B34">
        <v>4458.3617499395696</v>
      </c>
      <c r="C34">
        <v>0.38880771089997102</v>
      </c>
      <c r="D34">
        <v>0</v>
      </c>
      <c r="E34" t="str">
        <f>_xlfn.TEXTBEFORE(Table4[[#This Row],[full rxn name]],Table4[[#This Row],[enz]]&amp;"'")</f>
        <v>'RXN-C3STDH1_c_FWD-</v>
      </c>
      <c r="F34" t="str">
        <f>SUBSTITUTE(_xlfn.TEXTAFTER(Table4[[#This Row],[full rxn name]],"-",-1),"'","")</f>
        <v>YGL001C</v>
      </c>
      <c r="G34" t="b">
        <f>_xlfn.XLOOKUP(Table4[[#This Row],[full rxn name]],kapps_no_unused[full rxn name],kapps_no_unused[full rxn name],"")&lt;&gt;""</f>
        <v>1</v>
      </c>
      <c r="H34">
        <f>_xlfn.XLOOKUP(Table4[[#This Row],[full rxn name]],kapps_no_unused[full rxn name],kapps_no_unused[kapp],0)</f>
        <v>4458.3617500191503</v>
      </c>
      <c r="I34" s="2" t="b">
        <f>_xlfn.XLOOKUP(Table4[[#This Row],[rxn]],kapps_no_unused[rxn],kapps_no_unused[rxn],"")&lt;&gt;""</f>
        <v>1</v>
      </c>
      <c r="J34" s="2">
        <f>_xlfn.XLOOKUP(SUBSTITUTE(Table4[[#This Row],[full rxn name]],"'",""),Table6[full rxn name],Table6[flux],"")</f>
        <v>39.670208234209198</v>
      </c>
      <c r="K34" s="2">
        <f>_xlfn.XLOOKUP(SUBSTITUTE(Table4[[#This Row],[rxn]],"'",""),Table6[rxn],Table6[flux],"")</f>
        <v>39.670208234209198</v>
      </c>
    </row>
    <row r="35" spans="1:11" hidden="1" x14ac:dyDescent="0.2">
      <c r="A35" t="s">
        <v>32</v>
      </c>
      <c r="B35">
        <v>12945.953203033499</v>
      </c>
      <c r="C35">
        <v>0.38880771089997102</v>
      </c>
      <c r="D35">
        <v>0</v>
      </c>
      <c r="E35" t="str">
        <f>_xlfn.TEXTBEFORE(Table4[[#This Row],[full rxn name]],Table4[[#This Row],[enz]]&amp;"'")</f>
        <v>'RXN-C3STKR1_c_FWD-</v>
      </c>
      <c r="F35" t="str">
        <f>SUBSTITUTE(_xlfn.TEXTAFTER(Table4[[#This Row],[full rxn name]],"-",-1),"'","")</f>
        <v>YLR100W</v>
      </c>
      <c r="G35" t="b">
        <f>_xlfn.XLOOKUP(Table4[[#This Row],[full rxn name]],kapps_no_unused[full rxn name],kapps_no_unused[full rxn name],"")&lt;&gt;""</f>
        <v>1</v>
      </c>
      <c r="H35">
        <f>_xlfn.XLOOKUP(Table4[[#This Row],[full rxn name]],kapps_no_unused[full rxn name],kapps_no_unused[kapp],0)</f>
        <v>12945.953203578199</v>
      </c>
      <c r="I35" s="2" t="b">
        <f>_xlfn.XLOOKUP(Table4[[#This Row],[rxn]],kapps_no_unused[rxn],kapps_no_unused[rxn],"")&lt;&gt;""</f>
        <v>1</v>
      </c>
      <c r="J35" s="2">
        <f>_xlfn.XLOOKUP(SUBSTITUTE(Table4[[#This Row],[full rxn name]],"'",""),Table6[full rxn name],Table6[flux],"")</f>
        <v>39.670208234209198</v>
      </c>
      <c r="K35" s="2">
        <f>_xlfn.XLOOKUP(SUBSTITUTE(Table4[[#This Row],[rxn]],"'",""),Table6[rxn],Table6[flux],"")</f>
        <v>39.670208234209198</v>
      </c>
    </row>
    <row r="36" spans="1:11" hidden="1" x14ac:dyDescent="0.2">
      <c r="A36" t="s">
        <v>33</v>
      </c>
      <c r="B36">
        <v>12945.953203033499</v>
      </c>
      <c r="C36">
        <v>0.38880771089997102</v>
      </c>
      <c r="D36">
        <v>0</v>
      </c>
      <c r="E36" t="str">
        <f>_xlfn.TEXTBEFORE(Table4[[#This Row],[full rxn name]],Table4[[#This Row],[enz]]&amp;"'")</f>
        <v>'RXN-C3STKR2_c_FWD-</v>
      </c>
      <c r="F36" t="str">
        <f>SUBSTITUTE(_xlfn.TEXTAFTER(Table4[[#This Row],[full rxn name]],"-",-1),"'","")</f>
        <v>YLR100W</v>
      </c>
      <c r="G36" t="b">
        <f>_xlfn.XLOOKUP(Table4[[#This Row],[full rxn name]],kapps_no_unused[full rxn name],kapps_no_unused[full rxn name],"")&lt;&gt;""</f>
        <v>1</v>
      </c>
      <c r="H36">
        <f>_xlfn.XLOOKUP(Table4[[#This Row],[full rxn name]],kapps_no_unused[full rxn name],kapps_no_unused[kapp],0)</f>
        <v>12945.953203578199</v>
      </c>
      <c r="I36" s="2" t="b">
        <f>_xlfn.XLOOKUP(Table4[[#This Row],[rxn]],kapps_no_unused[rxn],kapps_no_unused[rxn],"")&lt;&gt;""</f>
        <v>1</v>
      </c>
      <c r="J36" s="2">
        <f>_xlfn.XLOOKUP(SUBSTITUTE(Table4[[#This Row],[full rxn name]],"'",""),Table6[full rxn name],Table6[flux],"")</f>
        <v>39.670208234209198</v>
      </c>
      <c r="K36" s="2">
        <f>_xlfn.XLOOKUP(SUBSTITUTE(Table4[[#This Row],[rxn]],"'",""),Table6[rxn],Table6[flux],"")</f>
        <v>39.670208234209198</v>
      </c>
    </row>
    <row r="37" spans="1:11" hidden="1" x14ac:dyDescent="0.2">
      <c r="A37" t="s">
        <v>34</v>
      </c>
      <c r="B37">
        <v>25290.553284955899</v>
      </c>
      <c r="C37">
        <v>0.38880771089997102</v>
      </c>
      <c r="D37">
        <v>0</v>
      </c>
      <c r="E37" t="str">
        <f>_xlfn.TEXTBEFORE(Table4[[#This Row],[full rxn name]],Table4[[#This Row],[enz]]&amp;"'")</f>
        <v>'RXN-C4STMO1_c_FWD-</v>
      </c>
      <c r="F37" t="str">
        <f>SUBSTITUTE(_xlfn.TEXTAFTER(Table4[[#This Row],[full rxn name]],"-",-1),"'","")</f>
        <v>YGR060W</v>
      </c>
      <c r="G37" t="b">
        <f>_xlfn.XLOOKUP(Table4[[#This Row],[full rxn name]],kapps_no_unused[full rxn name],kapps_no_unused[full rxn name],"")&lt;&gt;""</f>
        <v>1</v>
      </c>
      <c r="H37">
        <f>_xlfn.XLOOKUP(Table4[[#This Row],[full rxn name]],kapps_no_unused[full rxn name],kapps_no_unused[kapp],0)</f>
        <v>25290.553284684702</v>
      </c>
      <c r="I37" s="2" t="b">
        <f>_xlfn.XLOOKUP(Table4[[#This Row],[rxn]],kapps_no_unused[rxn],kapps_no_unused[rxn],"")&lt;&gt;""</f>
        <v>1</v>
      </c>
      <c r="J37" s="2">
        <f>_xlfn.XLOOKUP(SUBSTITUTE(Table4[[#This Row],[full rxn name]],"'",""),Table6[full rxn name],Table6[flux],"")</f>
        <v>39.670208234209198</v>
      </c>
      <c r="K37" s="2">
        <f>_xlfn.XLOOKUP(SUBSTITUTE(Table4[[#This Row],[rxn]],"'",""),Table6[rxn],Table6[flux],"")</f>
        <v>39.670208234209198</v>
      </c>
    </row>
    <row r="38" spans="1:11" hidden="1" x14ac:dyDescent="0.2">
      <c r="A38" t="s">
        <v>35</v>
      </c>
      <c r="B38">
        <v>25290.553284955899</v>
      </c>
      <c r="C38">
        <v>0.38880771089997102</v>
      </c>
      <c r="D38">
        <v>0</v>
      </c>
      <c r="E38" t="str">
        <f>_xlfn.TEXTBEFORE(Table4[[#This Row],[full rxn name]],Table4[[#This Row],[enz]]&amp;"'")</f>
        <v>'RXN-C4STMO2_c_FWD-</v>
      </c>
      <c r="F38" t="str">
        <f>SUBSTITUTE(_xlfn.TEXTAFTER(Table4[[#This Row],[full rxn name]],"-",-1),"'","")</f>
        <v>YGR060W</v>
      </c>
      <c r="G38" t="b">
        <f>_xlfn.XLOOKUP(Table4[[#This Row],[full rxn name]],kapps_no_unused[full rxn name],kapps_no_unused[full rxn name],"")&lt;&gt;""</f>
        <v>1</v>
      </c>
      <c r="H38">
        <f>_xlfn.XLOOKUP(Table4[[#This Row],[full rxn name]],kapps_no_unused[full rxn name],kapps_no_unused[kapp],0)</f>
        <v>25290.553284684702</v>
      </c>
      <c r="I38" s="2" t="b">
        <f>_xlfn.XLOOKUP(Table4[[#This Row],[rxn]],kapps_no_unused[rxn],kapps_no_unused[rxn],"")&lt;&gt;""</f>
        <v>1</v>
      </c>
      <c r="J38" s="2">
        <f>_xlfn.XLOOKUP(SUBSTITUTE(Table4[[#This Row],[full rxn name]],"'",""),Table6[full rxn name],Table6[flux],"")</f>
        <v>39.670208234209198</v>
      </c>
      <c r="K38" s="2">
        <f>_xlfn.XLOOKUP(SUBSTITUTE(Table4[[#This Row],[rxn]],"'",""),Table6[rxn],Table6[flux],"")</f>
        <v>39.670208234209198</v>
      </c>
    </row>
    <row r="39" spans="1:11" hidden="1" x14ac:dyDescent="0.2">
      <c r="A39" t="s">
        <v>36</v>
      </c>
      <c r="B39">
        <v>25290.553284955899</v>
      </c>
      <c r="C39">
        <v>0.38880771089997102</v>
      </c>
      <c r="D39">
        <v>0</v>
      </c>
      <c r="E39" t="str">
        <f>_xlfn.TEXTBEFORE(Table4[[#This Row],[full rxn name]],Table4[[#This Row],[enz]]&amp;"'")</f>
        <v>'RXN-C4STMO3_c_FWD-</v>
      </c>
      <c r="F39" t="str">
        <f>SUBSTITUTE(_xlfn.TEXTAFTER(Table4[[#This Row],[full rxn name]],"-",-1),"'","")</f>
        <v>YGR060W</v>
      </c>
      <c r="G39" t="b">
        <f>_xlfn.XLOOKUP(Table4[[#This Row],[full rxn name]],kapps_no_unused[full rxn name],kapps_no_unused[full rxn name],"")&lt;&gt;""</f>
        <v>1</v>
      </c>
      <c r="H39">
        <f>_xlfn.XLOOKUP(Table4[[#This Row],[full rxn name]],kapps_no_unused[full rxn name],kapps_no_unused[kapp],0)</f>
        <v>25290.553284684702</v>
      </c>
      <c r="I39" s="2" t="b">
        <f>_xlfn.XLOOKUP(Table4[[#This Row],[rxn]],kapps_no_unused[rxn],kapps_no_unused[rxn],"")&lt;&gt;""</f>
        <v>1</v>
      </c>
      <c r="J39" s="2">
        <f>_xlfn.XLOOKUP(SUBSTITUTE(Table4[[#This Row],[full rxn name]],"'",""),Table6[full rxn name],Table6[flux],"")</f>
        <v>39.670208234209198</v>
      </c>
      <c r="K39" s="2">
        <f>_xlfn.XLOOKUP(SUBSTITUTE(Table4[[#This Row],[rxn]],"'",""),Table6[rxn],Table6[flux],"")</f>
        <v>39.670208234209198</v>
      </c>
    </row>
    <row r="40" spans="1:11" hidden="1" x14ac:dyDescent="0.2">
      <c r="A40" t="s">
        <v>37</v>
      </c>
      <c r="B40">
        <v>25290.553284955899</v>
      </c>
      <c r="C40">
        <v>0.38880771089997102</v>
      </c>
      <c r="D40">
        <v>0</v>
      </c>
      <c r="E40" t="str">
        <f>_xlfn.TEXTBEFORE(Table4[[#This Row],[full rxn name]],Table4[[#This Row],[enz]]&amp;"'")</f>
        <v>'RXN-C4STMO4_c_FWD-</v>
      </c>
      <c r="F40" t="str">
        <f>SUBSTITUTE(_xlfn.TEXTAFTER(Table4[[#This Row],[full rxn name]],"-",-1),"'","")</f>
        <v>YGR060W</v>
      </c>
      <c r="G40" t="b">
        <f>_xlfn.XLOOKUP(Table4[[#This Row],[full rxn name]],kapps_no_unused[full rxn name],kapps_no_unused[full rxn name],"")&lt;&gt;""</f>
        <v>1</v>
      </c>
      <c r="H40">
        <f>_xlfn.XLOOKUP(Table4[[#This Row],[full rxn name]],kapps_no_unused[full rxn name],kapps_no_unused[kapp],0)</f>
        <v>25290.553284684702</v>
      </c>
      <c r="I40" s="2" t="b">
        <f>_xlfn.XLOOKUP(Table4[[#This Row],[rxn]],kapps_no_unused[rxn],kapps_no_unused[rxn],"")&lt;&gt;""</f>
        <v>1</v>
      </c>
      <c r="J40" s="2">
        <f>_xlfn.XLOOKUP(SUBSTITUTE(Table4[[#This Row],[full rxn name]],"'",""),Table6[full rxn name],Table6[flux],"")</f>
        <v>39.670208234209198</v>
      </c>
      <c r="K40" s="2">
        <f>_xlfn.XLOOKUP(SUBSTITUTE(Table4[[#This Row],[rxn]],"'",""),Table6[rxn],Table6[flux],"")</f>
        <v>39.670208234209198</v>
      </c>
    </row>
    <row r="41" spans="1:11" hidden="1" x14ac:dyDescent="0.2">
      <c r="A41" t="s">
        <v>38</v>
      </c>
      <c r="B41">
        <v>64166.405214530198</v>
      </c>
      <c r="C41">
        <v>0.38880771089997102</v>
      </c>
      <c r="D41">
        <v>0</v>
      </c>
      <c r="E41" t="str">
        <f>_xlfn.TEXTBEFORE(Table4[[#This Row],[full rxn name]],Table4[[#This Row],[enz]]&amp;"'")</f>
        <v>'RXN-C24STR_r_FWD-</v>
      </c>
      <c r="F41" t="str">
        <f>SUBSTITUTE(_xlfn.TEXTAFTER(Table4[[#This Row],[full rxn name]],"-",-1),"'","")</f>
        <v>YGL012W</v>
      </c>
      <c r="G41" t="b">
        <f>_xlfn.XLOOKUP(Table4[[#This Row],[full rxn name]],kapps_no_unused[full rxn name],kapps_no_unused[full rxn name],"")&lt;&gt;""</f>
        <v>1</v>
      </c>
      <c r="H41">
        <f>_xlfn.XLOOKUP(Table4[[#This Row],[full rxn name]],kapps_no_unused[full rxn name],kapps_no_unused[kapp],0)</f>
        <v>64166.405163453201</v>
      </c>
      <c r="I41" s="2" t="b">
        <f>_xlfn.XLOOKUP(Table4[[#This Row],[rxn]],kapps_no_unused[rxn],kapps_no_unused[rxn],"")&lt;&gt;""</f>
        <v>1</v>
      </c>
      <c r="J41" s="2">
        <f>_xlfn.XLOOKUP(SUBSTITUTE(Table4[[#This Row],[full rxn name]],"'",""),Table6[full rxn name],Table6[flux],"")</f>
        <v>39.670208234209198</v>
      </c>
      <c r="K41" s="2">
        <f>_xlfn.XLOOKUP(SUBSTITUTE(Table4[[#This Row],[rxn]],"'",""),Table6[rxn],Table6[flux],"")</f>
        <v>39.670208234209198</v>
      </c>
    </row>
    <row r="42" spans="1:11" hidden="1" x14ac:dyDescent="0.2">
      <c r="A42" t="s">
        <v>39</v>
      </c>
      <c r="B42">
        <v>20023.419265829099</v>
      </c>
      <c r="C42">
        <v>4.4782518248849996E-3</v>
      </c>
      <c r="D42">
        <v>0</v>
      </c>
      <c r="E42" t="str">
        <f>_xlfn.TEXTBEFORE(Table4[[#This Row],[full rxn name]],Table4[[#This Row],[enz]]&amp;"'")</f>
        <v>'RXN-CERH124B_r_FWD-</v>
      </c>
      <c r="F42" t="str">
        <f>SUBSTITUTE(_xlfn.TEXTAFTER(Table4[[#This Row],[full rxn name]],"-",-1),"'","")</f>
        <v>YMR272C</v>
      </c>
      <c r="G42" t="b">
        <f>_xlfn.XLOOKUP(Table4[[#This Row],[full rxn name]],kapps_no_unused[full rxn name],kapps_no_unused[full rxn name],"")&lt;&gt;""</f>
        <v>1</v>
      </c>
      <c r="H42">
        <f>_xlfn.XLOOKUP(Table4[[#This Row],[full rxn name]],kapps_no_unused[full rxn name],kapps_no_unused[kapp],0)</f>
        <v>5.0202803570747196</v>
      </c>
      <c r="I42" s="2" t="b">
        <f>_xlfn.XLOOKUP(Table4[[#This Row],[rxn]],kapps_no_unused[rxn],kapps_no_unused[rxn],"")&lt;&gt;""</f>
        <v>1</v>
      </c>
      <c r="J42" s="2">
        <f>_xlfn.XLOOKUP(SUBSTITUTE(Table4[[#This Row],[full rxn name]],"'",""),Table6[full rxn name],Table6[flux],"")</f>
        <v>0.45691784765690302</v>
      </c>
      <c r="K42" s="2">
        <f>_xlfn.XLOOKUP(SUBSTITUTE(Table4[[#This Row],[rxn]],"'",""),Table6[rxn],Table6[flux],"")</f>
        <v>0.45691784765690302</v>
      </c>
    </row>
    <row r="43" spans="1:11" hidden="1" x14ac:dyDescent="0.2">
      <c r="A43" t="s">
        <v>40</v>
      </c>
      <c r="B43">
        <v>20023.419265829099</v>
      </c>
      <c r="C43">
        <v>2.2391259124427E-2</v>
      </c>
      <c r="D43">
        <v>0</v>
      </c>
      <c r="E43" t="str">
        <f>_xlfn.TEXTBEFORE(Table4[[#This Row],[full rxn name]],Table4[[#This Row],[enz]]&amp;"'")</f>
        <v>'RXN-CERH126B_r_FWD-</v>
      </c>
      <c r="F43" t="str">
        <f>SUBSTITUTE(_xlfn.TEXTAFTER(Table4[[#This Row],[full rxn name]],"-",-1),"'","")</f>
        <v>YMR272C</v>
      </c>
      <c r="G43" t="b">
        <f>_xlfn.XLOOKUP(Table4[[#This Row],[full rxn name]],kapps_no_unused[full rxn name],kapps_no_unused[full rxn name],"")&lt;&gt;""</f>
        <v>1</v>
      </c>
      <c r="H43">
        <f>_xlfn.XLOOKUP(Table4[[#This Row],[full rxn name]],kapps_no_unused[full rxn name],kapps_no_unused[kapp],0)</f>
        <v>5.0202803570747196</v>
      </c>
      <c r="I43" s="2" t="b">
        <f>_xlfn.XLOOKUP(Table4[[#This Row],[rxn]],kapps_no_unused[rxn],kapps_no_unused[rxn],"")&lt;&gt;""</f>
        <v>1</v>
      </c>
      <c r="J43" s="2">
        <f>_xlfn.XLOOKUP(SUBSTITUTE(Table4[[#This Row],[full rxn name]],"'",""),Table6[full rxn name],Table6[flux],"")</f>
        <v>0.45691784765690302</v>
      </c>
      <c r="K43" s="2">
        <f>_xlfn.XLOOKUP(SUBSTITUTE(Table4[[#This Row],[rxn]],"'",""),Table6[rxn],Table6[flux],"")</f>
        <v>0.45691784765690302</v>
      </c>
    </row>
    <row r="44" spans="1:11" hidden="1" x14ac:dyDescent="0.2">
      <c r="A44" t="s">
        <v>41</v>
      </c>
      <c r="B44">
        <v>20023.419265829099</v>
      </c>
      <c r="C44">
        <v>4.4782518248849996E-3</v>
      </c>
      <c r="D44">
        <v>0</v>
      </c>
      <c r="E44" t="str">
        <f>_xlfn.TEXTBEFORE(Table4[[#This Row],[full rxn name]],Table4[[#This Row],[enz]]&amp;"'")</f>
        <v>'RXN-CERH324_r_FWD-</v>
      </c>
      <c r="F44" t="str">
        <f>SUBSTITUTE(_xlfn.TEXTAFTER(Table4[[#This Row],[full rxn name]],"-",-1),"'","")</f>
        <v>YMR272C</v>
      </c>
      <c r="G44" t="b">
        <f>_xlfn.XLOOKUP(Table4[[#This Row],[full rxn name]],kapps_no_unused[full rxn name],kapps_no_unused[full rxn name],"")&lt;&gt;""</f>
        <v>1</v>
      </c>
      <c r="H44">
        <f>_xlfn.XLOOKUP(Table4[[#This Row],[full rxn name]],kapps_no_unused[full rxn name],kapps_no_unused[kapp],0)</f>
        <v>5.0202803570747196</v>
      </c>
      <c r="I44" s="2" t="b">
        <f>_xlfn.XLOOKUP(Table4[[#This Row],[rxn]],kapps_no_unused[rxn],kapps_no_unused[rxn],"")&lt;&gt;""</f>
        <v>1</v>
      </c>
      <c r="J44" s="2">
        <f>_xlfn.XLOOKUP(SUBSTITUTE(Table4[[#This Row],[full rxn name]],"'",""),Table6[full rxn name],Table6[flux],"")</f>
        <v>0.45691784765690302</v>
      </c>
      <c r="K44" s="2">
        <f>_xlfn.XLOOKUP(SUBSTITUTE(Table4[[#This Row],[rxn]],"'",""),Table6[rxn],Table6[flux],"")</f>
        <v>0.45691784765690302</v>
      </c>
    </row>
    <row r="45" spans="1:11" hidden="1" x14ac:dyDescent="0.2">
      <c r="A45" t="s">
        <v>42</v>
      </c>
      <c r="B45">
        <v>20023.419265829099</v>
      </c>
      <c r="C45">
        <v>4.4782518248849996E-3</v>
      </c>
      <c r="D45">
        <v>0</v>
      </c>
      <c r="E45" t="str">
        <f>_xlfn.TEXTBEFORE(Table4[[#This Row],[full rxn name]],Table4[[#This Row],[enz]]&amp;"'")</f>
        <v>'RXN-CERH326_r_FWD-</v>
      </c>
      <c r="F45" t="str">
        <f>SUBSTITUTE(_xlfn.TEXTAFTER(Table4[[#This Row],[full rxn name]],"-",-1),"'","")</f>
        <v>YMR272C</v>
      </c>
      <c r="G45" t="b">
        <f>_xlfn.XLOOKUP(Table4[[#This Row],[full rxn name]],kapps_no_unused[full rxn name],kapps_no_unused[full rxn name],"")&lt;&gt;""</f>
        <v>1</v>
      </c>
      <c r="H45">
        <f>_xlfn.XLOOKUP(Table4[[#This Row],[full rxn name]],kapps_no_unused[full rxn name],kapps_no_unused[kapp],0)</f>
        <v>5.0202803570747196</v>
      </c>
      <c r="I45" s="2" t="b">
        <f>_xlfn.XLOOKUP(Table4[[#This Row],[rxn]],kapps_no_unused[rxn],kapps_no_unused[rxn],"")&lt;&gt;""</f>
        <v>1</v>
      </c>
      <c r="J45" s="2">
        <f>_xlfn.XLOOKUP(SUBSTITUTE(Table4[[#This Row],[full rxn name]],"'",""),Table6[full rxn name],Table6[flux],"")</f>
        <v>0.45691784765690302</v>
      </c>
      <c r="K45" s="2">
        <f>_xlfn.XLOOKUP(SUBSTITUTE(Table4[[#This Row],[rxn]],"'",""),Table6[rxn],Table6[flux],"")</f>
        <v>0.45691784765690302</v>
      </c>
    </row>
    <row r="46" spans="1:11" hidden="1" x14ac:dyDescent="0.2">
      <c r="A46" t="s">
        <v>43</v>
      </c>
      <c r="B46">
        <v>30096.903412628999</v>
      </c>
      <c r="C46">
        <v>1.9377707114290199</v>
      </c>
      <c r="D46">
        <v>0</v>
      </c>
      <c r="E46" t="str">
        <f>_xlfn.TEXTBEFORE(Table4[[#This Row],[full rxn name]],Table4[[#This Row],[enz]]&amp;"'")</f>
        <v>'RXN-CHORS_c_FWD-</v>
      </c>
      <c r="F46" t="str">
        <f>SUBSTITUTE(_xlfn.TEXTAFTER(Table4[[#This Row],[full rxn name]],"-",-1),"'","")</f>
        <v>YGL148W</v>
      </c>
      <c r="G46" t="b">
        <f>_xlfn.XLOOKUP(Table4[[#This Row],[full rxn name]],kapps_no_unused[full rxn name],kapps_no_unused[full rxn name],"")&lt;&gt;""</f>
        <v>1</v>
      </c>
      <c r="H46">
        <f>_xlfn.XLOOKUP(Table4[[#This Row],[full rxn name]],kapps_no_unused[full rxn name],kapps_no_unused[kapp],0)</f>
        <v>30351.016709384901</v>
      </c>
      <c r="I46" s="2" t="b">
        <f>_xlfn.XLOOKUP(Table4[[#This Row],[rxn]],kapps_no_unused[rxn],kapps_no_unused[rxn],"")&lt;&gt;""</f>
        <v>1</v>
      </c>
      <c r="J46" s="2">
        <f>_xlfn.XLOOKUP(SUBSTITUTE(Table4[[#This Row],[full rxn name]],"'",""),Table6[full rxn name],Table6[flux],"")</f>
        <v>188.33854075841799</v>
      </c>
      <c r="K46" s="2">
        <f>_xlfn.XLOOKUP(SUBSTITUTE(Table4[[#This Row],[rxn]],"'",""),Table6[rxn],Table6[flux],"")</f>
        <v>188.33854075841799</v>
      </c>
    </row>
    <row r="47" spans="1:11" hidden="1" x14ac:dyDescent="0.2">
      <c r="A47" t="s">
        <v>44</v>
      </c>
      <c r="B47">
        <v>20023.419265829099</v>
      </c>
      <c r="C47">
        <v>2.2680783735000001E-5</v>
      </c>
      <c r="D47">
        <v>0</v>
      </c>
      <c r="E47" t="str">
        <f>_xlfn.TEXTBEFORE(Table4[[#This Row],[full rxn name]],Table4[[#This Row],[enz]]&amp;"'")</f>
        <v>'RXN-CPPPGO_c_FWD-</v>
      </c>
      <c r="F47" t="str">
        <f>SUBSTITUTE(_xlfn.TEXTAFTER(Table4[[#This Row],[full rxn name]],"-",-1),"'","")</f>
        <v>YDR044W</v>
      </c>
      <c r="G47" t="b">
        <f>_xlfn.XLOOKUP(Table4[[#This Row],[full rxn name]],kapps_no_unused[full rxn name],kapps_no_unused[full rxn name],"")&lt;&gt;""</f>
        <v>0</v>
      </c>
      <c r="H47">
        <f>_xlfn.XLOOKUP(Table4[[#This Row],[full rxn name]],kapps_no_unused[full rxn name],kapps_no_unused[kapp],0)</f>
        <v>0</v>
      </c>
      <c r="I47" s="2" t="b">
        <f>_xlfn.XLOOKUP(Table4[[#This Row],[rxn]],kapps_no_unused[rxn],kapps_no_unused[rxn],"")&lt;&gt;""</f>
        <v>0</v>
      </c>
      <c r="J47" s="2">
        <f>_xlfn.XLOOKUP(SUBSTITUTE(Table4[[#This Row],[full rxn name]],"'",""),Table6[full rxn name],Table6[flux],"")</f>
        <v>9.9362531960174995E-4</v>
      </c>
      <c r="K47" s="2">
        <f>_xlfn.XLOOKUP(SUBSTITUTE(Table4[[#This Row],[rxn]],"'",""),Table6[rxn],Table6[flux],"")</f>
        <v>9.9362531960174995E-4</v>
      </c>
    </row>
    <row r="48" spans="1:11" hidden="1" x14ac:dyDescent="0.2">
      <c r="A48" t="s">
        <v>45</v>
      </c>
      <c r="B48">
        <v>13272.834510909801</v>
      </c>
      <c r="C48">
        <v>0.408970445363396</v>
      </c>
      <c r="D48">
        <v>0</v>
      </c>
      <c r="E48" t="str">
        <f>_xlfn.TEXTBEFORE(Table4[[#This Row],[full rxn name]],Table4[[#This Row],[enz]]&amp;"'")</f>
        <v>'RXN-CTPS2_c_FWD-</v>
      </c>
      <c r="F48" t="str">
        <f>SUBSTITUTE(_xlfn.TEXTAFTER(Table4[[#This Row],[full rxn name]],"-",-1),"'","")</f>
        <v>YJR103W</v>
      </c>
      <c r="G48" t="b">
        <f>_xlfn.XLOOKUP(Table4[[#This Row],[full rxn name]],kapps_no_unused[full rxn name],kapps_no_unused[full rxn name],"")&lt;&gt;""</f>
        <v>1</v>
      </c>
      <c r="H48">
        <f>_xlfn.XLOOKUP(Table4[[#This Row],[full rxn name]],kapps_no_unused[full rxn name],kapps_no_unused[kapp],0)</f>
        <v>13299.5266924968</v>
      </c>
      <c r="I48" s="2" t="b">
        <f>_xlfn.XLOOKUP(Table4[[#This Row],[rxn]],kapps_no_unused[rxn],kapps_no_unused[rxn],"")&lt;&gt;""</f>
        <v>1</v>
      </c>
      <c r="J48" s="2">
        <f>_xlfn.XLOOKUP(SUBSTITUTE(Table4[[#This Row],[full rxn name]],"'",""),Table6[full rxn name],Table6[flux],"")</f>
        <v>41.8956004411951</v>
      </c>
      <c r="K48" s="2">
        <f>_xlfn.XLOOKUP(SUBSTITUTE(Table4[[#This Row],[rxn]],"'",""),Table6[rxn],Table6[flux],"")</f>
        <v>41.8956004411951</v>
      </c>
    </row>
    <row r="49" spans="1:11" hidden="1" x14ac:dyDescent="0.2">
      <c r="A49" t="s">
        <v>46</v>
      </c>
      <c r="B49">
        <v>27.985232014558601</v>
      </c>
      <c r="C49">
        <v>0.136512051781051</v>
      </c>
      <c r="D49">
        <v>0</v>
      </c>
      <c r="E49" t="str">
        <f>_xlfn.TEXTBEFORE(Table4[[#This Row],[full rxn name]],Table4[[#This Row],[enz]]&amp;"'")</f>
        <v>'RXN-CYSTS_c_FWD-</v>
      </c>
      <c r="F49" t="str">
        <f>SUBSTITUTE(_xlfn.TEXTAFTER(Table4[[#This Row],[full rxn name]],"-",-1),"'","")</f>
        <v>YGR155W</v>
      </c>
      <c r="G49" t="b">
        <f>_xlfn.XLOOKUP(Table4[[#This Row],[full rxn name]],kapps_no_unused[full rxn name],kapps_no_unused[full rxn name],"")&lt;&gt;""</f>
        <v>1</v>
      </c>
      <c r="H49">
        <f>_xlfn.XLOOKUP(Table4[[#This Row],[full rxn name]],kapps_no_unused[full rxn name],kapps_no_unused[kapp],0)</f>
        <v>328.38225186025602</v>
      </c>
      <c r="I49" s="2" t="b">
        <f>_xlfn.XLOOKUP(Table4[[#This Row],[rxn]],kapps_no_unused[rxn],kapps_no_unused[rxn],"")&lt;&gt;""</f>
        <v>1</v>
      </c>
      <c r="J49" s="2">
        <f>_xlfn.XLOOKUP(SUBSTITUTE(Table4[[#This Row],[full rxn name]],"'",""),Table6[full rxn name],Table6[flux],"")</f>
        <v>3.7092926200204399</v>
      </c>
      <c r="K49" s="2">
        <f>_xlfn.XLOOKUP(SUBSTITUTE(Table4[[#This Row],[rxn]],"'",""),Table6[rxn],Table6[flux],"")</f>
        <v>3.7092926200204399</v>
      </c>
    </row>
    <row r="50" spans="1:11" hidden="1" x14ac:dyDescent="0.2">
      <c r="A50" t="s">
        <v>47</v>
      </c>
      <c r="B50">
        <v>479.46391586605898</v>
      </c>
      <c r="C50">
        <v>0.136512051781051</v>
      </c>
      <c r="D50">
        <v>0</v>
      </c>
      <c r="E50" t="str">
        <f>_xlfn.TEXTBEFORE(Table4[[#This Row],[full rxn name]],Table4[[#This Row],[enz]]&amp;"'")</f>
        <v>'RXN-CYSTGL_c_FWD-</v>
      </c>
      <c r="F50" t="str">
        <f>SUBSTITUTE(_xlfn.TEXTAFTER(Table4[[#This Row],[full rxn name]],"-",-1),"'","")</f>
        <v>YAL012W</v>
      </c>
      <c r="G50" t="b">
        <f>_xlfn.XLOOKUP(Table4[[#This Row],[full rxn name]],kapps_no_unused[full rxn name],kapps_no_unused[full rxn name],"")&lt;&gt;""</f>
        <v>1</v>
      </c>
      <c r="H50">
        <f>_xlfn.XLOOKUP(Table4[[#This Row],[full rxn name]],kapps_no_unused[full rxn name],kapps_no_unused[kapp],0)</f>
        <v>5626.0902283257301</v>
      </c>
      <c r="I50" s="2" t="b">
        <f>_xlfn.XLOOKUP(Table4[[#This Row],[rxn]],kapps_no_unused[rxn],kapps_no_unused[rxn],"")&lt;&gt;""</f>
        <v>1</v>
      </c>
      <c r="J50" s="2">
        <f>_xlfn.XLOOKUP(SUBSTITUTE(Table4[[#This Row],[full rxn name]],"'",""),Table6[full rxn name],Table6[flux],"")</f>
        <v>3.7092926200204399</v>
      </c>
      <c r="K50" s="2">
        <f>_xlfn.XLOOKUP(SUBSTITUTE(Table4[[#This Row],[rxn]],"'",""),Table6[rxn],Table6[flux],"")</f>
        <v>3.7092926200204399</v>
      </c>
    </row>
    <row r="51" spans="1:11" hidden="1" x14ac:dyDescent="0.2">
      <c r="A51" t="s">
        <v>48</v>
      </c>
      <c r="B51">
        <v>2847.1345767044199</v>
      </c>
      <c r="C51">
        <v>0.13466236723379801</v>
      </c>
      <c r="D51">
        <v>0</v>
      </c>
      <c r="E51" t="str">
        <f>_xlfn.TEXTBEFORE(Table4[[#This Row],[full rxn name]],Table4[[#This Row],[enz]]&amp;"'")</f>
        <v>'RXN-CYSTRS_c_FWD-</v>
      </c>
      <c r="F51" t="str">
        <f>SUBSTITUTE(_xlfn.TEXTAFTER(Table4[[#This Row],[full rxn name]],"-",-1),"'","")</f>
        <v>YNL247W</v>
      </c>
      <c r="G51" t="b">
        <f>_xlfn.XLOOKUP(Table4[[#This Row],[full rxn name]],kapps_no_unused[full rxn name],kapps_no_unused[full rxn name],"")&lt;&gt;""</f>
        <v>1</v>
      </c>
      <c r="H51">
        <f>_xlfn.XLOOKUP(Table4[[#This Row],[full rxn name]],kapps_no_unused[full rxn name],kapps_no_unused[kapp],0)</f>
        <v>35046.921310561098</v>
      </c>
      <c r="I51" s="2" t="b">
        <f>_xlfn.XLOOKUP(Table4[[#This Row],[rxn]],kapps_no_unused[rxn],kapps_no_unused[rxn],"")&lt;&gt;""</f>
        <v>1</v>
      </c>
      <c r="J51" s="2">
        <f>_xlfn.XLOOKUP(SUBSTITUTE(Table4[[#This Row],[full rxn name]],"'",""),Table6[full rxn name],Table6[flux],"")</f>
        <v>3.52056847680142</v>
      </c>
      <c r="K51" s="2">
        <f>_xlfn.XLOOKUP(SUBSTITUTE(Table4[[#This Row],[rxn]],"'",""),Table6[rxn],Table6[flux],"")</f>
        <v>3.52056847680142</v>
      </c>
    </row>
    <row r="52" spans="1:11" hidden="1" x14ac:dyDescent="0.2">
      <c r="A52" t="s">
        <v>49</v>
      </c>
      <c r="B52">
        <v>100.564058219494</v>
      </c>
      <c r="C52">
        <v>6.13346899617E-4</v>
      </c>
      <c r="D52">
        <v>0</v>
      </c>
      <c r="E52" t="str">
        <f>_xlfn.TEXTBEFORE(Table4[[#This Row],[full rxn name]],Table4[[#This Row],[enz]]&amp;"'")</f>
        <v>'RXN-DHFS_1_c_FWD-</v>
      </c>
      <c r="F52" t="str">
        <f>SUBSTITUTE(_xlfn.TEXTAFTER(Table4[[#This Row],[full rxn name]],"-",-1),"'","")</f>
        <v>YMR113W</v>
      </c>
      <c r="G52" t="b">
        <f>_xlfn.XLOOKUP(Table4[[#This Row],[full rxn name]],kapps_no_unused[full rxn name],kapps_no_unused[full rxn name],"")&lt;&gt;""</f>
        <v>1</v>
      </c>
      <c r="H52">
        <f>_xlfn.XLOOKUP(Table4[[#This Row],[full rxn name]],kapps_no_unused[full rxn name],kapps_no_unused[kapp],0)</f>
        <v>100.56405819048599</v>
      </c>
      <c r="I52" s="2" t="b">
        <f>_xlfn.XLOOKUP(Table4[[#This Row],[rxn]],kapps_no_unused[rxn],kapps_no_unused[rxn],"")&lt;&gt;""</f>
        <v>1</v>
      </c>
      <c r="J52" s="2">
        <f>_xlfn.XLOOKUP(SUBSTITUTE(Table4[[#This Row],[full rxn name]],"'",""),Table6[full rxn name],Table6[flux],"")</f>
        <v>6.2580032610640005E-2</v>
      </c>
      <c r="K52" s="2">
        <f>_xlfn.XLOOKUP(SUBSTITUTE(Table4[[#This Row],[rxn]],"'",""),Table6[rxn],Table6[flux],"")</f>
        <v>6.2580032610640005E-2</v>
      </c>
    </row>
    <row r="53" spans="1:11" hidden="1" x14ac:dyDescent="0.2">
      <c r="A53" t="s">
        <v>50</v>
      </c>
      <c r="B53">
        <v>233.85612425437901</v>
      </c>
      <c r="C53">
        <v>6.13346899617E-4</v>
      </c>
      <c r="D53">
        <v>0</v>
      </c>
      <c r="E53" t="str">
        <f>_xlfn.TEXTBEFORE(Table4[[#This Row],[full rxn name]],Table4[[#This Row],[enz]]&amp;"'")</f>
        <v>'RXN-DHNPA2i_m_FWD-</v>
      </c>
      <c r="F53" t="str">
        <f>SUBSTITUTE(_xlfn.TEXTAFTER(Table4[[#This Row],[full rxn name]],"-",-1),"'","")</f>
        <v>YNL256W</v>
      </c>
      <c r="G53" t="b">
        <f>_xlfn.XLOOKUP(Table4[[#This Row],[full rxn name]],kapps_no_unused[full rxn name],kapps_no_unused[full rxn name],"")&lt;&gt;""</f>
        <v>1</v>
      </c>
      <c r="H53">
        <f>_xlfn.XLOOKUP(Table4[[#This Row],[full rxn name]],kapps_no_unused[full rxn name],kapps_no_unused[kapp],0)</f>
        <v>233.85612423384501</v>
      </c>
      <c r="I53" s="2" t="b">
        <f>_xlfn.XLOOKUP(Table4[[#This Row],[rxn]],kapps_no_unused[rxn],kapps_no_unused[rxn],"")&lt;&gt;""</f>
        <v>1</v>
      </c>
      <c r="J53" s="2">
        <f>_xlfn.XLOOKUP(SUBSTITUTE(Table4[[#This Row],[full rxn name]],"'",""),Table6[full rxn name],Table6[flux],"")</f>
        <v>6.2580032610640005E-2</v>
      </c>
      <c r="K53" s="2">
        <f>_xlfn.XLOOKUP(SUBSTITUTE(Table4[[#This Row],[rxn]],"'",""),Table6[rxn],Table6[flux],"")</f>
        <v>6.2580032610640005E-2</v>
      </c>
    </row>
    <row r="54" spans="1:11" hidden="1" x14ac:dyDescent="0.2">
      <c r="A54" t="s">
        <v>51</v>
      </c>
      <c r="B54">
        <v>2.1659392049043098</v>
      </c>
      <c r="C54">
        <v>6.13346899617E-4</v>
      </c>
      <c r="D54">
        <v>0</v>
      </c>
      <c r="E54" t="str">
        <f>_xlfn.TEXTBEFORE(Table4[[#This Row],[full rxn name]],Table4[[#This Row],[enz]]&amp;"'")</f>
        <v>'RXN-DNMPPA_c_FWD-</v>
      </c>
      <c r="F54" t="str">
        <f>SUBSTITUTE(_xlfn.TEXTAFTER(Table4[[#This Row],[full rxn name]],"-",-1),"'","")</f>
        <v>YDL100C</v>
      </c>
      <c r="G54" t="b">
        <f>_xlfn.XLOOKUP(Table4[[#This Row],[full rxn name]],kapps_no_unused[full rxn name],kapps_no_unused[full rxn name],"")&lt;&gt;""</f>
        <v>1</v>
      </c>
      <c r="H54">
        <f>_xlfn.XLOOKUP(Table4[[#This Row],[full rxn name]],kapps_no_unused[full rxn name],kapps_no_unused[kapp],0)</f>
        <v>2.1659392049088599</v>
      </c>
      <c r="I54" s="2" t="b">
        <f>_xlfn.XLOOKUP(Table4[[#This Row],[rxn]],kapps_no_unused[rxn],kapps_no_unused[rxn],"")&lt;&gt;""</f>
        <v>1</v>
      </c>
      <c r="J54" s="2">
        <f>_xlfn.XLOOKUP(SUBSTITUTE(Table4[[#This Row],[full rxn name]],"'",""),Table6[full rxn name],Table6[flux],"")</f>
        <v>6.2580032610640005E-2</v>
      </c>
      <c r="K54" s="2">
        <f>_xlfn.XLOOKUP(SUBSTITUTE(Table4[[#This Row],[rxn]],"'",""),Table6[rxn],Table6[flux],"")</f>
        <v>6.2580032610640005E-2</v>
      </c>
    </row>
    <row r="55" spans="1:11" hidden="1" x14ac:dyDescent="0.2">
      <c r="A55" t="s">
        <v>52</v>
      </c>
      <c r="B55">
        <v>233.85612425437901</v>
      </c>
      <c r="C55">
        <v>6.13346899617E-4</v>
      </c>
      <c r="D55">
        <v>0</v>
      </c>
      <c r="E55" t="str">
        <f>_xlfn.TEXTBEFORE(Table4[[#This Row],[full rxn name]],Table4[[#This Row],[enz]]&amp;"'")</f>
        <v>'RXN-DHPTS_m_FWD-</v>
      </c>
      <c r="F55" t="str">
        <f>SUBSTITUTE(_xlfn.TEXTAFTER(Table4[[#This Row],[full rxn name]],"-",-1),"'","")</f>
        <v>YNL256W</v>
      </c>
      <c r="G55" t="b">
        <f>_xlfn.XLOOKUP(Table4[[#This Row],[full rxn name]],kapps_no_unused[full rxn name],kapps_no_unused[full rxn name],"")&lt;&gt;""</f>
        <v>1</v>
      </c>
      <c r="H55">
        <f>_xlfn.XLOOKUP(Table4[[#This Row],[full rxn name]],kapps_no_unused[full rxn name],kapps_no_unused[kapp],0)</f>
        <v>233.85612423384501</v>
      </c>
      <c r="I55" s="2" t="b">
        <f>_xlfn.XLOOKUP(Table4[[#This Row],[rxn]],kapps_no_unused[rxn],kapps_no_unused[rxn],"")&lt;&gt;""</f>
        <v>1</v>
      </c>
      <c r="J55" s="2">
        <f>_xlfn.XLOOKUP(SUBSTITUTE(Table4[[#This Row],[full rxn name]],"'",""),Table6[full rxn name],Table6[flux],"")</f>
        <v>6.2580032610640005E-2</v>
      </c>
      <c r="K55" s="2">
        <f>_xlfn.XLOOKUP(SUBSTITUTE(Table4[[#This Row],[rxn]],"'",""),Table6[rxn],Table6[flux],"")</f>
        <v>6.2580032610640005E-2</v>
      </c>
    </row>
    <row r="56" spans="1:11" hidden="1" x14ac:dyDescent="0.2">
      <c r="A56" t="s">
        <v>53</v>
      </c>
      <c r="B56">
        <v>53057.139355262902</v>
      </c>
      <c r="C56">
        <v>4.74023288862693</v>
      </c>
      <c r="D56">
        <v>0</v>
      </c>
      <c r="E56" t="str">
        <f>_xlfn.TEXTBEFORE(Table4[[#This Row],[full rxn name]],Table4[[#This Row],[enz]]&amp;"'")</f>
        <v>'RXN-DHAD1_m_FWD-</v>
      </c>
      <c r="F56" t="str">
        <f>SUBSTITUTE(_xlfn.TEXTAFTER(Table4[[#This Row],[full rxn name]],"-",-1),"'","")</f>
        <v>YJR016C</v>
      </c>
      <c r="G56" t="b">
        <f>_xlfn.XLOOKUP(Table4[[#This Row],[full rxn name]],kapps_no_unused[full rxn name],kapps_no_unused[full rxn name],"")&lt;&gt;""</f>
        <v>1</v>
      </c>
      <c r="H56">
        <f>_xlfn.XLOOKUP(Table4[[#This Row],[full rxn name]],kapps_no_unused[full rxn name],kapps_no_unused[kapp],0)</f>
        <v>32945.926826626499</v>
      </c>
      <c r="I56" s="2" t="b">
        <f>_xlfn.XLOOKUP(Table4[[#This Row],[rxn]],kapps_no_unused[rxn],kapps_no_unused[rxn],"")&lt;&gt;""</f>
        <v>1</v>
      </c>
      <c r="J56" s="2">
        <f>_xlfn.XLOOKUP(SUBSTITUTE(Table4[[#This Row],[full rxn name]],"'",""),Table6[full rxn name],Table6[flux],"")</f>
        <v>432.81833407604699</v>
      </c>
      <c r="K56" s="2">
        <f>_xlfn.XLOOKUP(SUBSTITUTE(Table4[[#This Row],[rxn]],"'",""),Table6[rxn],Table6[flux],"")</f>
        <v>432.81833407604699</v>
      </c>
    </row>
    <row r="57" spans="1:11" hidden="1" x14ac:dyDescent="0.2">
      <c r="A57" t="s">
        <v>54</v>
      </c>
      <c r="B57">
        <v>53057.139355262902</v>
      </c>
      <c r="C57">
        <v>2.1482021552191499</v>
      </c>
      <c r="D57">
        <v>0</v>
      </c>
      <c r="E57" t="str">
        <f>_xlfn.TEXTBEFORE(Table4[[#This Row],[full rxn name]],Table4[[#This Row],[enz]]&amp;"'")</f>
        <v>'RXN-DHAD2_m_FWD-</v>
      </c>
      <c r="F57" t="str">
        <f>SUBSTITUTE(_xlfn.TEXTAFTER(Table4[[#This Row],[full rxn name]],"-",-1),"'","")</f>
        <v>YJR016C</v>
      </c>
      <c r="G57" t="b">
        <f>_xlfn.XLOOKUP(Table4[[#This Row],[full rxn name]],kapps_no_unused[full rxn name],kapps_no_unused[full rxn name],"")&lt;&gt;""</f>
        <v>1</v>
      </c>
      <c r="H57">
        <f>_xlfn.XLOOKUP(Table4[[#This Row],[full rxn name]],kapps_no_unused[full rxn name],kapps_no_unused[kapp],0)</f>
        <v>32945.926826626499</v>
      </c>
      <c r="I57" s="2" t="b">
        <f>_xlfn.XLOOKUP(Table4[[#This Row],[rxn]],kapps_no_unused[rxn],kapps_no_unused[rxn],"")&lt;&gt;""</f>
        <v>1</v>
      </c>
      <c r="J57" s="2">
        <f>_xlfn.XLOOKUP(SUBSTITUTE(Table4[[#This Row],[full rxn name]],"'",""),Table6[full rxn name],Table6[flux],"")</f>
        <v>127.822238944565</v>
      </c>
      <c r="K57" s="2">
        <f>_xlfn.XLOOKUP(SUBSTITUTE(Table4[[#This Row],[rxn]],"'",""),Table6[rxn],Table6[flux],"")</f>
        <v>127.822238944565</v>
      </c>
    </row>
    <row r="58" spans="1:11" hidden="1" x14ac:dyDescent="0.2">
      <c r="A58" t="s">
        <v>55</v>
      </c>
      <c r="B58">
        <v>1029.35336318694</v>
      </c>
      <c r="C58">
        <v>0.77762515344126304</v>
      </c>
      <c r="D58">
        <v>0</v>
      </c>
      <c r="E58" t="str">
        <f>_xlfn.TEXTBEFORE(Table4[[#This Row],[full rxn name]],Table4[[#This Row],[enz]]&amp;"'")</f>
        <v>'RXN-DMATT_c_FWD-</v>
      </c>
      <c r="F58" t="str">
        <f>SUBSTITUTE(_xlfn.TEXTAFTER(Table4[[#This Row],[full rxn name]],"-",-1),"'","")</f>
        <v>YJL167W</v>
      </c>
      <c r="G58" t="b">
        <f>_xlfn.XLOOKUP(Table4[[#This Row],[full rxn name]],kapps_no_unused[full rxn name],kapps_no_unused[full rxn name],"")&lt;&gt;""</f>
        <v>1</v>
      </c>
      <c r="H58">
        <f>_xlfn.XLOOKUP(Table4[[#This Row],[full rxn name]],kapps_no_unused[full rxn name],kapps_no_unused[kapp],0)</f>
        <v>1029.3533631871801</v>
      </c>
      <c r="I58" s="2" t="b">
        <f>_xlfn.XLOOKUP(Table4[[#This Row],[rxn]],kapps_no_unused[rxn],kapps_no_unused[rxn],"")&lt;&gt;""</f>
        <v>1</v>
      </c>
      <c r="J58" s="2">
        <f>_xlfn.XLOOKUP(SUBSTITUTE(Table4[[#This Row],[full rxn name]],"'",""),Table6[full rxn name],Table6[flux],"")</f>
        <v>79.341409391724</v>
      </c>
      <c r="K58" s="2">
        <f>_xlfn.XLOOKUP(SUBSTITUTE(Table4[[#This Row],[rxn]],"'",""),Table6[rxn],Table6[flux],"")</f>
        <v>79.341409391724</v>
      </c>
    </row>
    <row r="59" spans="1:11" hidden="1" x14ac:dyDescent="0.2">
      <c r="A59" t="s">
        <v>56</v>
      </c>
      <c r="B59">
        <v>14927.396911874601</v>
      </c>
      <c r="C59">
        <v>6.4261661665250598</v>
      </c>
      <c r="D59">
        <v>0</v>
      </c>
      <c r="E59" t="str">
        <f>_xlfn.TEXTBEFORE(Table4[[#This Row],[full rxn name]],Table4[[#This Row],[enz]]&amp;"'")</f>
        <v>'RXN-DOLPMT_c_FWD-</v>
      </c>
      <c r="F59" t="str">
        <f>SUBSTITUTE(_xlfn.TEXTAFTER(Table4[[#This Row],[full rxn name]],"-",-1),"'","")</f>
        <v>YPR183W</v>
      </c>
      <c r="G59" t="b">
        <f>_xlfn.XLOOKUP(Table4[[#This Row],[full rxn name]],kapps_no_unused[full rxn name],kapps_no_unused[full rxn name],"")&lt;&gt;""</f>
        <v>1</v>
      </c>
      <c r="H59">
        <f>_xlfn.XLOOKUP(Table4[[#This Row],[full rxn name]],kapps_no_unused[full rxn name],kapps_no_unused[kapp],0)</f>
        <v>14927.3969119743</v>
      </c>
      <c r="I59" s="2" t="b">
        <f>_xlfn.XLOOKUP(Table4[[#This Row],[rxn]],kapps_no_unused[rxn],kapps_no_unused[rxn],"")&lt;&gt;""</f>
        <v>1</v>
      </c>
      <c r="J59" s="2">
        <f>_xlfn.XLOOKUP(SUBSTITUTE(Table4[[#This Row],[full rxn name]],"'",""),Table6[full rxn name],Table6[flux],"")</f>
        <v>654.92779202468898</v>
      </c>
      <c r="K59" s="2">
        <f>_xlfn.XLOOKUP(SUBSTITUTE(Table4[[#This Row],[rxn]],"'",""),Table6[rxn],Table6[flux],"")</f>
        <v>654.92779202468898</v>
      </c>
    </row>
    <row r="60" spans="1:11" hidden="1" x14ac:dyDescent="0.2">
      <c r="A60" t="s">
        <v>57</v>
      </c>
      <c r="B60">
        <v>20023.419265829099</v>
      </c>
      <c r="C60">
        <v>150.18869153268099</v>
      </c>
      <c r="D60">
        <v>0</v>
      </c>
      <c r="E60" t="str">
        <f>_xlfn.TEXTBEFORE(Table4[[#This Row],[full rxn name]],Table4[[#This Row],[enz]]&amp;"'")</f>
        <v>'RXN-ENO_c_FWD-</v>
      </c>
      <c r="F60" t="str">
        <f>SUBSTITUTE(_xlfn.TEXTAFTER(Table4[[#This Row],[full rxn name]],"-",-1),"'","")</f>
        <v>YMR323W</v>
      </c>
      <c r="G60" t="b">
        <f>_xlfn.XLOOKUP(Table4[[#This Row],[full rxn name]],kapps_no_unused[full rxn name],kapps_no_unused[full rxn name],"")&lt;&gt;""</f>
        <v>0</v>
      </c>
      <c r="H60">
        <f>_xlfn.XLOOKUP(Table4[[#This Row],[full rxn name]],kapps_no_unused[full rxn name],kapps_no_unused[kapp],0)</f>
        <v>0</v>
      </c>
      <c r="I60" s="2" t="b">
        <f>_xlfn.XLOOKUP(Table4[[#This Row],[rxn]],kapps_no_unused[rxn],kapps_no_unused[rxn],"")&lt;&gt;""</f>
        <v>1</v>
      </c>
      <c r="J60" s="2" t="str">
        <f>_xlfn.XLOOKUP(SUBSTITUTE(Table4[[#This Row],[full rxn name]],"'",""),Table6[full rxn name],Table6[flux],"")</f>
        <v/>
      </c>
      <c r="K60" s="2">
        <f>_xlfn.XLOOKUP(SUBSTITUTE(Table4[[#This Row],[rxn]],"'",""),Table6[rxn],Table6[flux],"")</f>
        <v>14489.2003690479</v>
      </c>
    </row>
    <row r="61" spans="1:11" hidden="1" x14ac:dyDescent="0.2">
      <c r="A61" t="s">
        <v>58</v>
      </c>
      <c r="B61">
        <v>20023.419265829099</v>
      </c>
      <c r="C61">
        <v>2.2680783735000001E-5</v>
      </c>
      <c r="D61">
        <v>0</v>
      </c>
      <c r="E61" t="str">
        <f>_xlfn.TEXTBEFORE(Table4[[#This Row],[full rxn name]],Table4[[#This Row],[enz]]&amp;"'")</f>
        <v>'RXN-FCLT_m_FWD-</v>
      </c>
      <c r="F61" t="str">
        <f>SUBSTITUTE(_xlfn.TEXTAFTER(Table4[[#This Row],[full rxn name]],"-",-1),"'","")</f>
        <v>YOR176W</v>
      </c>
      <c r="G61" t="b">
        <f>_xlfn.XLOOKUP(Table4[[#This Row],[full rxn name]],kapps_no_unused[full rxn name],kapps_no_unused[full rxn name],"")&lt;&gt;""</f>
        <v>0</v>
      </c>
      <c r="H61">
        <f>_xlfn.XLOOKUP(Table4[[#This Row],[full rxn name]],kapps_no_unused[full rxn name],kapps_no_unused[kapp],0)</f>
        <v>0</v>
      </c>
      <c r="I61" s="2" t="b">
        <f>_xlfn.XLOOKUP(Table4[[#This Row],[rxn]],kapps_no_unused[rxn],kapps_no_unused[rxn],"")&lt;&gt;""</f>
        <v>0</v>
      </c>
      <c r="J61" s="2">
        <f>_xlfn.XLOOKUP(SUBSTITUTE(Table4[[#This Row],[full rxn name]],"'",""),Table6[full rxn name],Table6[flux],"")</f>
        <v>9.9362531960174995E-4</v>
      </c>
      <c r="K61" s="2">
        <f>_xlfn.XLOOKUP(SUBSTITUTE(Table4[[#This Row],[rxn]],"'",""),Table6[rxn],Table6[flux],"")</f>
        <v>9.9362531960174995E-4</v>
      </c>
    </row>
    <row r="62" spans="1:11" hidden="1" x14ac:dyDescent="0.2">
      <c r="A62" t="s">
        <v>59</v>
      </c>
      <c r="B62">
        <v>118.45938670500099</v>
      </c>
      <c r="C62">
        <v>1.28951440279E-4</v>
      </c>
      <c r="D62">
        <v>0</v>
      </c>
      <c r="E62" t="str">
        <f>_xlfn.TEXTBEFORE(Table4[[#This Row],[full rxn name]],Table4[[#This Row],[enz]]&amp;"'")</f>
        <v>'RXN-AFAT_c_FWD-</v>
      </c>
      <c r="F62" t="str">
        <f>SUBSTITUTE(_xlfn.TEXTAFTER(Table4[[#This Row],[full rxn name]],"-",-1),"'","")</f>
        <v>YDL045C</v>
      </c>
      <c r="G62" t="b">
        <f>_xlfn.XLOOKUP(Table4[[#This Row],[full rxn name]],kapps_no_unused[full rxn name],kapps_no_unused[full rxn name],"")&lt;&gt;""</f>
        <v>1</v>
      </c>
      <c r="H62">
        <f>_xlfn.XLOOKUP(Table4[[#This Row],[full rxn name]],kapps_no_unused[full rxn name],kapps_no_unused[kapp],0)</f>
        <v>118.871910462458</v>
      </c>
      <c r="I62" s="2" t="b">
        <f>_xlfn.XLOOKUP(Table4[[#This Row],[rxn]],kapps_no_unused[rxn],kapps_no_unused[rxn],"")&lt;&gt;""</f>
        <v>1</v>
      </c>
      <c r="J62" s="2">
        <f>_xlfn.XLOOKUP(SUBSTITUTE(Table4[[#This Row],[full rxn name]],"'",""),Table6[full rxn name],Table6[flux],"")</f>
        <v>9.9344325214047995E-3</v>
      </c>
      <c r="K62" s="2">
        <f>_xlfn.XLOOKUP(SUBSTITUTE(Table4[[#This Row],[rxn]],"'",""),Table6[rxn],Table6[flux],"")</f>
        <v>9.9344325214047995E-3</v>
      </c>
    </row>
    <row r="63" spans="1:11" hidden="1" x14ac:dyDescent="0.2">
      <c r="A63" t="s">
        <v>60</v>
      </c>
      <c r="B63">
        <v>23690.321947920202</v>
      </c>
      <c r="C63">
        <v>80.437783028099105</v>
      </c>
      <c r="D63">
        <v>0</v>
      </c>
      <c r="E63" t="str">
        <f>_xlfn.TEXTBEFORE(Table4[[#This Row],[full rxn name]],Table4[[#This Row],[enz]]&amp;"'")</f>
        <v>'RXN-FBA_c_FWD-</v>
      </c>
      <c r="F63" t="str">
        <f>SUBSTITUTE(_xlfn.TEXTAFTER(Table4[[#This Row],[full rxn name]],"-",-1),"'","")</f>
        <v>YKL060C</v>
      </c>
      <c r="G63" t="b">
        <f>_xlfn.XLOOKUP(Table4[[#This Row],[full rxn name]],kapps_no_unused[full rxn name],kapps_no_unused[full rxn name],"")&lt;&gt;""</f>
        <v>1</v>
      </c>
      <c r="H63">
        <f>_xlfn.XLOOKUP(Table4[[#This Row],[full rxn name]],kapps_no_unused[full rxn name],kapps_no_unused[kapp],0)</f>
        <v>21848.729589978298</v>
      </c>
      <c r="I63" s="2" t="b">
        <f>_xlfn.XLOOKUP(Table4[[#This Row],[rxn]],kapps_no_unused[rxn],kapps_no_unused[rxn],"")&lt;&gt;""</f>
        <v>1</v>
      </c>
      <c r="J63" s="2">
        <f>_xlfn.XLOOKUP(SUBSTITUTE(Table4[[#This Row],[full rxn name]],"'",""),Table6[full rxn name],Table6[flux],"")</f>
        <v>8180.7508253816104</v>
      </c>
      <c r="K63" s="2">
        <f>_xlfn.XLOOKUP(SUBSTITUTE(Table4[[#This Row],[rxn]],"'",""),Table6[rxn],Table6[flux],"")</f>
        <v>8180.7508253816104</v>
      </c>
    </row>
    <row r="64" spans="1:11" hidden="1" x14ac:dyDescent="0.2">
      <c r="A64" t="s">
        <v>61</v>
      </c>
      <c r="B64">
        <v>1029.35336318694</v>
      </c>
      <c r="C64">
        <v>0.77762515344126304</v>
      </c>
      <c r="D64">
        <v>0</v>
      </c>
      <c r="E64" t="str">
        <f>_xlfn.TEXTBEFORE(Table4[[#This Row],[full rxn name]],Table4[[#This Row],[enz]]&amp;"'")</f>
        <v>'RXN-GRTT_c_FWD-</v>
      </c>
      <c r="F64" t="str">
        <f>SUBSTITUTE(_xlfn.TEXTAFTER(Table4[[#This Row],[full rxn name]],"-",-1),"'","")</f>
        <v>YJL167W</v>
      </c>
      <c r="G64" t="b">
        <f>_xlfn.XLOOKUP(Table4[[#This Row],[full rxn name]],kapps_no_unused[full rxn name],kapps_no_unused[full rxn name],"")&lt;&gt;""</f>
        <v>1</v>
      </c>
      <c r="H64">
        <f>_xlfn.XLOOKUP(Table4[[#This Row],[full rxn name]],kapps_no_unused[full rxn name],kapps_no_unused[kapp],0)</f>
        <v>1029.3533631871801</v>
      </c>
      <c r="I64" s="2" t="b">
        <f>_xlfn.XLOOKUP(Table4[[#This Row],[rxn]],kapps_no_unused[rxn],kapps_no_unused[rxn],"")&lt;&gt;""</f>
        <v>1</v>
      </c>
      <c r="J64" s="2">
        <f>_xlfn.XLOOKUP(SUBSTITUTE(Table4[[#This Row],[full rxn name]],"'",""),Table6[full rxn name],Table6[flux],"")</f>
        <v>79.341409391724</v>
      </c>
      <c r="K64" s="2">
        <f>_xlfn.XLOOKUP(SUBSTITUTE(Table4[[#This Row],[rxn]],"'",""),Table6[rxn],Table6[flux],"")</f>
        <v>79.341409391724</v>
      </c>
    </row>
    <row r="65" spans="1:11" hidden="1" x14ac:dyDescent="0.2">
      <c r="A65" t="s">
        <v>62</v>
      </c>
      <c r="B65">
        <v>16388.708446038701</v>
      </c>
      <c r="C65">
        <v>56.224792211197503</v>
      </c>
      <c r="D65">
        <v>0</v>
      </c>
      <c r="E65" t="str">
        <f>_xlfn.TEXTBEFORE(Table4[[#This Row],[full rxn name]],Table4[[#This Row],[enz]]&amp;"'")</f>
        <v>'RXN-PGI_c_FWD-</v>
      </c>
      <c r="F65" t="str">
        <f>SUBSTITUTE(_xlfn.TEXTAFTER(Table4[[#This Row],[full rxn name]],"-",-1),"'","")</f>
        <v>YBR196C</v>
      </c>
      <c r="G65" t="b">
        <f>_xlfn.XLOOKUP(Table4[[#This Row],[full rxn name]],kapps_no_unused[full rxn name],kapps_no_unused[full rxn name],"")&lt;&gt;""</f>
        <v>1</v>
      </c>
      <c r="H65">
        <f>_xlfn.XLOOKUP(Table4[[#This Row],[full rxn name]],kapps_no_unused[full rxn name],kapps_no_unused[kapp],0)</f>
        <v>11574.2622893224</v>
      </c>
      <c r="I65" s="2" t="b">
        <f>_xlfn.XLOOKUP(Table4[[#This Row],[rxn]],kapps_no_unused[rxn],kapps_no_unused[rxn],"")&lt;&gt;""</f>
        <v>1</v>
      </c>
      <c r="J65" s="2">
        <f>_xlfn.XLOOKUP(SUBSTITUTE(Table4[[#This Row],[full rxn name]],"'",""),Table6[full rxn name],Table6[flux],"")</f>
        <v>5917.7023106193201</v>
      </c>
      <c r="K65" s="2">
        <f>_xlfn.XLOOKUP(SUBSTITUTE(Table4[[#This Row],[rxn]],"'",""),Table6[rxn],Table6[flux],"")</f>
        <v>5917.7023106193201</v>
      </c>
    </row>
    <row r="66" spans="1:11" hidden="1" x14ac:dyDescent="0.2">
      <c r="A66" t="s">
        <v>63</v>
      </c>
      <c r="B66">
        <v>16766.1559173077</v>
      </c>
      <c r="C66">
        <v>2.0093307488775598</v>
      </c>
      <c r="D66">
        <v>0</v>
      </c>
      <c r="E66" t="str">
        <f>_xlfn.TEXTBEFORE(Table4[[#This Row],[full rxn name]],Table4[[#This Row],[enz]]&amp;"'")</f>
        <v>'RXN-GLNTRS_c_FWD-</v>
      </c>
      <c r="F66" t="str">
        <f>SUBSTITUTE(_xlfn.TEXTAFTER(Table4[[#This Row],[full rxn name]],"-",-1),"'","")</f>
        <v>YOR168W</v>
      </c>
      <c r="G66" t="b">
        <f>_xlfn.XLOOKUP(Table4[[#This Row],[full rxn name]],kapps_no_unused[full rxn name],kapps_no_unused[full rxn name],"")&lt;&gt;""</f>
        <v>1</v>
      </c>
      <c r="H66">
        <f>_xlfn.XLOOKUP(Table4[[#This Row],[full rxn name]],kapps_no_unused[full rxn name],kapps_no_unused[kapp],0)</f>
        <v>4554.9327622929904</v>
      </c>
      <c r="I66" s="2" t="b">
        <f>_xlfn.XLOOKUP(Table4[[#This Row],[rxn]],kapps_no_unused[rxn],kapps_no_unused[rxn],"")&lt;&gt;""</f>
        <v>1</v>
      </c>
      <c r="J66" s="2">
        <f>_xlfn.XLOOKUP(SUBSTITUTE(Table4[[#This Row],[full rxn name]],"'",""),Table6[full rxn name],Table6[flux],"")</f>
        <v>165.049071515111</v>
      </c>
      <c r="K66" s="2">
        <f>_xlfn.XLOOKUP(SUBSTITUTE(Table4[[#This Row],[rxn]],"'",""),Table6[rxn],Table6[flux],"")</f>
        <v>165.049071515111</v>
      </c>
    </row>
    <row r="67" spans="1:11" hidden="1" x14ac:dyDescent="0.2">
      <c r="A67" t="s">
        <v>64</v>
      </c>
      <c r="B67">
        <v>20023.419265829099</v>
      </c>
      <c r="C67">
        <v>2.7629143755984402</v>
      </c>
      <c r="D67">
        <v>0</v>
      </c>
      <c r="E67" t="str">
        <f>_xlfn.TEXTBEFORE(Table4[[#This Row],[full rxn name]],Table4[[#This Row],[enz]]&amp;"'")</f>
        <v>'RXN-GLUTRS_c_FWD-</v>
      </c>
      <c r="F67" t="str">
        <f>SUBSTITUTE(_xlfn.TEXTAFTER(Table4[[#This Row],[full rxn name]],"-",-1),"'","")</f>
        <v>GUS1ARC1</v>
      </c>
      <c r="G67" t="b">
        <f>_xlfn.XLOOKUP(Table4[[#This Row],[full rxn name]],kapps_no_unused[full rxn name],kapps_no_unused[full rxn name],"")&lt;&gt;""</f>
        <v>1</v>
      </c>
      <c r="H67">
        <f>_xlfn.XLOOKUP(Table4[[#This Row],[full rxn name]],kapps_no_unused[full rxn name],kapps_no_unused[kapp],0)</f>
        <v>21275.435111121202</v>
      </c>
      <c r="I67" s="2" t="b">
        <f>_xlfn.XLOOKUP(Table4[[#This Row],[rxn]],kapps_no_unused[rxn],kapps_no_unused[rxn],"")&lt;&gt;""</f>
        <v>1</v>
      </c>
      <c r="J67" s="2">
        <f>_xlfn.XLOOKUP(SUBSTITUTE(Table4[[#This Row],[full rxn name]],"'",""),Table6[full rxn name],Table6[flux],"")</f>
        <v>167.12264596331499</v>
      </c>
      <c r="K67" s="2">
        <f>_xlfn.XLOOKUP(SUBSTITUTE(Table4[[#This Row],[rxn]],"'",""),Table6[rxn],Table6[flux],"")</f>
        <v>167.12264596331499</v>
      </c>
    </row>
    <row r="68" spans="1:11" hidden="1" x14ac:dyDescent="0.2">
      <c r="A68" t="s">
        <v>65</v>
      </c>
      <c r="B68">
        <v>24102.239143098999</v>
      </c>
      <c r="C68">
        <v>21.131466620534798</v>
      </c>
      <c r="D68">
        <v>0</v>
      </c>
      <c r="E68" t="str">
        <f>_xlfn.TEXTBEFORE(Table4[[#This Row],[full rxn name]],Table4[[#This Row],[enz]]&amp;"'")</f>
        <v>'RXN-GHMT2r_c_FWD-</v>
      </c>
      <c r="F68" t="str">
        <f>SUBSTITUTE(_xlfn.TEXTAFTER(Table4[[#This Row],[full rxn name]],"-",-1),"'","")</f>
        <v>YLR058C</v>
      </c>
      <c r="G68" t="b">
        <f>_xlfn.XLOOKUP(Table4[[#This Row],[full rxn name]],kapps_no_unused[full rxn name],kapps_no_unused[full rxn name],"")&lt;&gt;""</f>
        <v>1</v>
      </c>
      <c r="H68">
        <f>_xlfn.XLOOKUP(Table4[[#This Row],[full rxn name]],kapps_no_unused[full rxn name],kapps_no_unused[kapp],0)</f>
        <v>28842.020840756199</v>
      </c>
      <c r="I68" s="2" t="b">
        <f>_xlfn.XLOOKUP(Table4[[#This Row],[rxn]],kapps_no_unused[rxn],kapps_no_unused[rxn],"")&lt;&gt;""</f>
        <v>1</v>
      </c>
      <c r="J68" s="2">
        <f>_xlfn.XLOOKUP(SUBSTITUTE(Table4[[#This Row],[full rxn name]],"'",""),Table6[full rxn name],Table6[flux],"")</f>
        <v>2967.04124502679</v>
      </c>
      <c r="K68" s="2">
        <f>_xlfn.XLOOKUP(SUBSTITUTE(Table4[[#This Row],[rxn]],"'",""),Table6[rxn],Table6[flux],"")</f>
        <v>2967.04124502679</v>
      </c>
    </row>
    <row r="69" spans="1:11" hidden="1" x14ac:dyDescent="0.2">
      <c r="A69" t="s">
        <v>66</v>
      </c>
      <c r="B69">
        <v>20023.419265829099</v>
      </c>
      <c r="C69">
        <v>2.2074501755431699</v>
      </c>
      <c r="D69">
        <v>0</v>
      </c>
      <c r="E69" t="str">
        <f>_xlfn.TEXTBEFORE(Table4[[#This Row],[full rxn name]],Table4[[#This Row],[enz]]&amp;"'")</f>
        <v>'RXN-GLYTRS_c_FWD-</v>
      </c>
      <c r="F69" t="str">
        <f>SUBSTITUTE(_xlfn.TEXTAFTER(Table4[[#This Row],[full rxn name]],"-",-1),"'","")</f>
        <v>YPR081C</v>
      </c>
      <c r="G69" t="b">
        <f>_xlfn.XLOOKUP(Table4[[#This Row],[full rxn name]],kapps_no_unused[full rxn name],kapps_no_unused[full rxn name],"")&lt;&gt;""</f>
        <v>0</v>
      </c>
      <c r="H69">
        <f>_xlfn.XLOOKUP(Table4[[#This Row],[full rxn name]],kapps_no_unused[full rxn name],kapps_no_unused[kapp],0)</f>
        <v>0</v>
      </c>
      <c r="I69" s="2" t="b">
        <f>_xlfn.XLOOKUP(Table4[[#This Row],[rxn]],kapps_no_unused[rxn],kapps_no_unused[rxn],"")&lt;&gt;""</f>
        <v>0</v>
      </c>
      <c r="J69" s="2">
        <f>_xlfn.XLOOKUP(SUBSTITUTE(Table4[[#This Row],[full rxn name]],"'",""),Table6[full rxn name],Table6[flux],"")</f>
        <v>191.868729004485</v>
      </c>
      <c r="K69" s="2">
        <f>_xlfn.XLOOKUP(SUBSTITUTE(Table4[[#This Row],[rxn]],"'",""),Table6[rxn],Table6[flux],"")</f>
        <v>191.868729004485</v>
      </c>
    </row>
    <row r="70" spans="1:11" hidden="1" x14ac:dyDescent="0.2">
      <c r="A70" t="s">
        <v>67</v>
      </c>
      <c r="B70">
        <v>20023.419265829099</v>
      </c>
      <c r="C70">
        <v>0.41132371779737198</v>
      </c>
      <c r="D70">
        <v>0</v>
      </c>
      <c r="E70" t="str">
        <f>_xlfn.TEXTBEFORE(Table4[[#This Row],[full rxn name]],Table4[[#This Row],[enz]]&amp;"'")</f>
        <v>'RXN-GMPS2_c_FWD-</v>
      </c>
      <c r="F70" t="str">
        <f>SUBSTITUTE(_xlfn.TEXTAFTER(Table4[[#This Row],[full rxn name]],"-",-1),"'","")</f>
        <v>YMR217W</v>
      </c>
      <c r="G70" t="b">
        <f>_xlfn.XLOOKUP(Table4[[#This Row],[full rxn name]],kapps_no_unused[full rxn name],kapps_no_unused[full rxn name],"")&lt;&gt;""</f>
        <v>1</v>
      </c>
      <c r="H70">
        <f>_xlfn.XLOOKUP(Table4[[#This Row],[full rxn name]],kapps_no_unused[full rxn name],kapps_no_unused[kapp],0)</f>
        <v>5.0202803570747196</v>
      </c>
      <c r="I70" s="2" t="b">
        <f>_xlfn.XLOOKUP(Table4[[#This Row],[rxn]],kapps_no_unused[rxn],kapps_no_unused[rxn],"")&lt;&gt;""</f>
        <v>1</v>
      </c>
      <c r="J70" s="2">
        <f>_xlfn.XLOOKUP(SUBSTITUTE(Table4[[#This Row],[full rxn name]],"'",""),Table6[full rxn name],Table6[flux],"")</f>
        <v>41.991408019519703</v>
      </c>
      <c r="K70" s="2">
        <f>_xlfn.XLOOKUP(SUBSTITUTE(Table4[[#This Row],[rxn]],"'",""),Table6[rxn],Table6[flux],"")</f>
        <v>41.991408019519703</v>
      </c>
    </row>
    <row r="71" spans="1:11" hidden="1" x14ac:dyDescent="0.2">
      <c r="A71" t="s">
        <v>68</v>
      </c>
      <c r="B71">
        <v>82.097815896539302</v>
      </c>
      <c r="C71">
        <v>6.13346899617E-4</v>
      </c>
      <c r="D71">
        <v>0</v>
      </c>
      <c r="E71" t="str">
        <f>_xlfn.TEXTBEFORE(Table4[[#This Row],[full rxn name]],Table4[[#This Row],[enz]]&amp;"'")</f>
        <v>'RXN-GTPCI_c_FWD-</v>
      </c>
      <c r="F71" t="str">
        <f>SUBSTITUTE(_xlfn.TEXTAFTER(Table4[[#This Row],[full rxn name]],"-",-1),"'","")</f>
        <v>YGR267C</v>
      </c>
      <c r="G71" t="b">
        <f>_xlfn.XLOOKUP(Table4[[#This Row],[full rxn name]],kapps_no_unused[full rxn name],kapps_no_unused[full rxn name],"")&lt;&gt;""</f>
        <v>1</v>
      </c>
      <c r="H71">
        <f>_xlfn.XLOOKUP(Table4[[#This Row],[full rxn name]],kapps_no_unused[full rxn name],kapps_no_unused[kapp],0)</f>
        <v>82.097815889866496</v>
      </c>
      <c r="I71" s="2" t="b">
        <f>_xlfn.XLOOKUP(Table4[[#This Row],[rxn]],kapps_no_unused[rxn],kapps_no_unused[rxn],"")&lt;&gt;""</f>
        <v>1</v>
      </c>
      <c r="J71" s="2">
        <f>_xlfn.XLOOKUP(SUBSTITUTE(Table4[[#This Row],[full rxn name]],"'",""),Table6[full rxn name],Table6[flux],"")</f>
        <v>6.2580032610640005E-2</v>
      </c>
      <c r="K71" s="2">
        <f>_xlfn.XLOOKUP(SUBSTITUTE(Table4[[#This Row],[rxn]],"'",""),Table6[rxn],Table6[flux],"")</f>
        <v>6.2580032610640005E-2</v>
      </c>
    </row>
    <row r="72" spans="1:11" hidden="1" x14ac:dyDescent="0.2">
      <c r="A72" t="s">
        <v>69</v>
      </c>
      <c r="B72">
        <v>20023.419265829099</v>
      </c>
      <c r="C72">
        <v>9.7316413210000004E-6</v>
      </c>
      <c r="D72">
        <v>0</v>
      </c>
      <c r="E72" t="str">
        <f>_xlfn.TEXTBEFORE(Table4[[#This Row],[full rxn name]],Table4[[#This Row],[enz]]&amp;"'")</f>
        <v>'RXN-HEMEOS_m_FWD-</v>
      </c>
      <c r="F72" t="str">
        <f>SUBSTITUTE(_xlfn.TEXTAFTER(Table4[[#This Row],[full rxn name]],"-",-1),"'","")</f>
        <v>YPL172C</v>
      </c>
      <c r="G72" t="b">
        <f>_xlfn.XLOOKUP(Table4[[#This Row],[full rxn name]],kapps_no_unused[full rxn name],kapps_no_unused[full rxn name],"")&lt;&gt;""</f>
        <v>1</v>
      </c>
      <c r="H72">
        <f>_xlfn.XLOOKUP(Table4[[#This Row],[full rxn name]],kapps_no_unused[full rxn name],kapps_no_unused[kapp],0)</f>
        <v>5.0202803570747196</v>
      </c>
      <c r="I72" s="2" t="b">
        <f>_xlfn.XLOOKUP(Table4[[#This Row],[rxn]],kapps_no_unused[rxn],kapps_no_unused[rxn],"")&lt;&gt;""</f>
        <v>1</v>
      </c>
      <c r="J72" s="2">
        <f>_xlfn.XLOOKUP(SUBSTITUTE(Table4[[#This Row],[full rxn name]],"'",""),Table6[full rxn name],Table6[flux],"")</f>
        <v>9.9292330584223906E-4</v>
      </c>
      <c r="K72" s="2">
        <f>_xlfn.XLOOKUP(SUBSTITUTE(Table4[[#This Row],[rxn]],"'",""),Table6[rxn],Table6[flux],"")</f>
        <v>9.9292330584223906E-4</v>
      </c>
    </row>
    <row r="73" spans="1:11" hidden="1" x14ac:dyDescent="0.2">
      <c r="A73" t="s">
        <v>70</v>
      </c>
      <c r="B73">
        <v>4582.5285591185702</v>
      </c>
      <c r="C73">
        <v>0.63353729774193102</v>
      </c>
      <c r="D73">
        <v>0</v>
      </c>
      <c r="E73" t="str">
        <f>_xlfn.TEXTBEFORE(Table4[[#This Row],[full rxn name]],Table4[[#This Row],[enz]]&amp;"'")</f>
        <v>'RXN-HISTD_c_FWD-</v>
      </c>
      <c r="F73" t="str">
        <f>SUBSTITUTE(_xlfn.TEXTAFTER(Table4[[#This Row],[full rxn name]],"-",-1),"'","")</f>
        <v>YCL030C</v>
      </c>
      <c r="G73" t="b">
        <f>_xlfn.XLOOKUP(Table4[[#This Row],[full rxn name]],kapps_no_unused[full rxn name],kapps_no_unused[full rxn name],"")&lt;&gt;""</f>
        <v>1</v>
      </c>
      <c r="H73">
        <f>_xlfn.XLOOKUP(Table4[[#This Row],[full rxn name]],kapps_no_unused[full rxn name],kapps_no_unused[kapp],0)</f>
        <v>9496.2710024834596</v>
      </c>
      <c r="I73" s="2" t="b">
        <f>_xlfn.XLOOKUP(Table4[[#This Row],[rxn]],kapps_no_unused[rxn],kapps_no_unused[rxn],"")&lt;&gt;""</f>
        <v>1</v>
      </c>
      <c r="J73" s="2">
        <f>_xlfn.XLOOKUP(SUBSTITUTE(Table4[[#This Row],[full rxn name]],"'",""),Table6[full rxn name],Table6[flux],"")</f>
        <v>42.278795186135604</v>
      </c>
      <c r="K73" s="2">
        <f>_xlfn.XLOOKUP(SUBSTITUTE(Table4[[#This Row],[rxn]],"'",""),Table6[rxn],Table6[flux],"")</f>
        <v>42.278795186135604</v>
      </c>
    </row>
    <row r="74" spans="1:11" hidden="1" x14ac:dyDescent="0.2">
      <c r="A74" t="s">
        <v>71</v>
      </c>
      <c r="B74">
        <v>3621.0582682427898</v>
      </c>
      <c r="C74">
        <v>0.63353729774193102</v>
      </c>
      <c r="D74">
        <v>0</v>
      </c>
      <c r="E74" t="str">
        <f>_xlfn.TEXTBEFORE(Table4[[#This Row],[full rxn name]],Table4[[#This Row],[enz]]&amp;"'")</f>
        <v>'RXN-HSTPT_c_FWD-</v>
      </c>
      <c r="F74" t="str">
        <f>SUBSTITUTE(_xlfn.TEXTAFTER(Table4[[#This Row],[full rxn name]],"-",-1),"'","")</f>
        <v>YIL116W</v>
      </c>
      <c r="G74" t="b">
        <f>_xlfn.XLOOKUP(Table4[[#This Row],[full rxn name]],kapps_no_unused[full rxn name],kapps_no_unused[full rxn name],"")&lt;&gt;""</f>
        <v>1</v>
      </c>
      <c r="H74">
        <f>_xlfn.XLOOKUP(Table4[[#This Row],[full rxn name]],kapps_no_unused[full rxn name],kapps_no_unused[kapp],0)</f>
        <v>7503.8377147551</v>
      </c>
      <c r="I74" s="2" t="b">
        <f>_xlfn.XLOOKUP(Table4[[#This Row],[rxn]],kapps_no_unused[rxn],kapps_no_unused[rxn],"")&lt;&gt;""</f>
        <v>1</v>
      </c>
      <c r="J74" s="2">
        <f>_xlfn.XLOOKUP(SUBSTITUTE(Table4[[#This Row],[full rxn name]],"'",""),Table6[full rxn name],Table6[flux],"")</f>
        <v>42.278795186135604</v>
      </c>
      <c r="K74" s="2">
        <f>_xlfn.XLOOKUP(SUBSTITUTE(Table4[[#This Row],[rxn]],"'",""),Table6[rxn],Table6[flux],"")</f>
        <v>42.278795186135604</v>
      </c>
    </row>
    <row r="75" spans="1:11" hidden="1" x14ac:dyDescent="0.2">
      <c r="A75" t="s">
        <v>72</v>
      </c>
      <c r="B75">
        <v>20023.419265829099</v>
      </c>
      <c r="C75">
        <v>2.6609074983824401</v>
      </c>
      <c r="D75">
        <v>0</v>
      </c>
      <c r="E75" t="str">
        <f>_xlfn.TEXTBEFORE(Table4[[#This Row],[full rxn name]],Table4[[#This Row],[enz]]&amp;"'")</f>
        <v>'RXN-HACNH_m_FWD-</v>
      </c>
      <c r="F75" t="str">
        <f>SUBSTITUTE(_xlfn.TEXTAFTER(Table4[[#This Row],[full rxn name]],"-",-1),"'","")</f>
        <v>YJL200C</v>
      </c>
      <c r="G75" t="b">
        <f>_xlfn.XLOOKUP(Table4[[#This Row],[full rxn name]],kapps_no_unused[full rxn name],kapps_no_unused[full rxn name],"")&lt;&gt;""</f>
        <v>0</v>
      </c>
      <c r="H75">
        <f>_xlfn.XLOOKUP(Table4[[#This Row],[full rxn name]],kapps_no_unused[full rxn name],kapps_no_unused[kapp],0)</f>
        <v>0</v>
      </c>
      <c r="I75" s="2" t="b">
        <f>_xlfn.XLOOKUP(Table4[[#This Row],[rxn]],kapps_no_unused[rxn],kapps_no_unused[rxn],"")&lt;&gt;""</f>
        <v>0</v>
      </c>
      <c r="J75" s="2">
        <f>_xlfn.XLOOKUP(SUBSTITUTE(Table4[[#This Row],[full rxn name]],"'",""),Table6[full rxn name],Table6[flux],"")</f>
        <v>489.31715594277603</v>
      </c>
      <c r="K75" s="2">
        <f>_xlfn.XLOOKUP(SUBSTITUTE(Table4[[#This Row],[rxn]],"'",""),Table6[rxn],Table6[flux],"")</f>
        <v>489.31715594277603</v>
      </c>
    </row>
    <row r="76" spans="1:11" hidden="1" x14ac:dyDescent="0.2">
      <c r="A76" t="s">
        <v>73</v>
      </c>
      <c r="B76">
        <v>7045.5549986653696</v>
      </c>
      <c r="C76">
        <v>5.0513061823563596</v>
      </c>
      <c r="D76">
        <v>0</v>
      </c>
      <c r="E76" t="str">
        <f>_xlfn.TEXTBEFORE(Table4[[#This Row],[full rxn name]],Table4[[#This Row],[enz]]&amp;"'")</f>
        <v>'RXN-HSDx_c_FWD-</v>
      </c>
      <c r="F76" t="str">
        <f>SUBSTITUTE(_xlfn.TEXTAFTER(Table4[[#This Row],[full rxn name]],"-",-1),"'","")</f>
        <v>YJR139C</v>
      </c>
      <c r="G76" t="b">
        <f>_xlfn.XLOOKUP(Table4[[#This Row],[full rxn name]],kapps_no_unused[full rxn name],kapps_no_unused[full rxn name],"")&lt;&gt;""</f>
        <v>1</v>
      </c>
      <c r="H76">
        <f>_xlfn.XLOOKUP(Table4[[#This Row],[full rxn name]],kapps_no_unused[full rxn name],kapps_no_unused[kapp],0)</f>
        <v>7918.5980552326801</v>
      </c>
      <c r="I76" s="2" t="b">
        <f>_xlfn.XLOOKUP(Table4[[#This Row],[rxn]],kapps_no_unused[rxn],kapps_no_unused[rxn],"")&lt;&gt;""</f>
        <v>1</v>
      </c>
      <c r="J76" s="2">
        <f>_xlfn.XLOOKUP(SUBSTITUTE(Table4[[#This Row],[full rxn name]],"'",""),Table6[full rxn name],Table6[flux],"")</f>
        <v>372.11434105000302</v>
      </c>
      <c r="K76" s="2">
        <f>_xlfn.XLOOKUP(SUBSTITUTE(Table4[[#This Row],[rxn]],"'",""),Table6[rxn],Table6[flux],"")</f>
        <v>372.11434105000302</v>
      </c>
    </row>
    <row r="77" spans="1:11" hidden="1" x14ac:dyDescent="0.2">
      <c r="A77" t="s">
        <v>74</v>
      </c>
      <c r="B77">
        <v>2147.6542102827002</v>
      </c>
      <c r="C77">
        <v>2.3328754603237898</v>
      </c>
      <c r="D77">
        <v>0</v>
      </c>
      <c r="E77" t="str">
        <f>_xlfn.TEXTBEFORE(Table4[[#This Row],[full rxn name]],Table4[[#This Row],[enz]]&amp;"'")</f>
        <v>'RXN-HMGCOAS_m_FWD-</v>
      </c>
      <c r="F77" t="str">
        <f>SUBSTITUTE(_xlfn.TEXTAFTER(Table4[[#This Row],[full rxn name]],"-",-1),"'","")</f>
        <v>YML126C</v>
      </c>
      <c r="G77" t="b">
        <f>_xlfn.XLOOKUP(Table4[[#This Row],[full rxn name]],kapps_no_unused[full rxn name],kapps_no_unused[full rxn name],"")&lt;&gt;""</f>
        <v>1</v>
      </c>
      <c r="H77">
        <f>_xlfn.XLOOKUP(Table4[[#This Row],[full rxn name]],kapps_no_unused[full rxn name],kapps_no_unused[kapp],0)</f>
        <v>2147.6542102878898</v>
      </c>
      <c r="I77" s="2" t="b">
        <f>_xlfn.XLOOKUP(Table4[[#This Row],[rxn]],kapps_no_unused[rxn],kapps_no_unused[rxn],"")&lt;&gt;""</f>
        <v>1</v>
      </c>
      <c r="J77" s="2">
        <f>_xlfn.XLOOKUP(SUBSTITUTE(Table4[[#This Row],[full rxn name]],"'",""),Table6[full rxn name],Table6[flux],"")</f>
        <v>238.02422817517001</v>
      </c>
      <c r="K77" s="2">
        <f>_xlfn.XLOOKUP(SUBSTITUTE(Table4[[#This Row],[rxn]],"'",""),Table6[rxn],Table6[flux],"")</f>
        <v>238.02422817517001</v>
      </c>
    </row>
    <row r="78" spans="1:11" hidden="1" x14ac:dyDescent="0.2">
      <c r="A78" t="s">
        <v>75</v>
      </c>
      <c r="B78">
        <v>10321.4587342101</v>
      </c>
      <c r="C78">
        <v>0.63353729774193102</v>
      </c>
      <c r="D78">
        <v>0</v>
      </c>
      <c r="E78" t="str">
        <f>_xlfn.TEXTBEFORE(Table4[[#This Row],[full rxn name]],Table4[[#This Row],[enz]]&amp;"'")</f>
        <v>'RXN-IG3PS_c_FWD-</v>
      </c>
      <c r="F78" t="str">
        <f>SUBSTITUTE(_xlfn.TEXTAFTER(Table4[[#This Row],[full rxn name]],"-",-1),"'","")</f>
        <v>YBR248C</v>
      </c>
      <c r="G78" t="b">
        <f>_xlfn.XLOOKUP(Table4[[#This Row],[full rxn name]],kapps_no_unused[full rxn name],kapps_no_unused[full rxn name],"")&lt;&gt;""</f>
        <v>1</v>
      </c>
      <c r="H78">
        <f>_xlfn.XLOOKUP(Table4[[#This Row],[full rxn name]],kapps_no_unused[full rxn name],kapps_no_unused[kapp],0)</f>
        <v>21388.927099410499</v>
      </c>
      <c r="I78" s="2" t="b">
        <f>_xlfn.XLOOKUP(Table4[[#This Row],[rxn]],kapps_no_unused[rxn],kapps_no_unused[rxn],"")&lt;&gt;""</f>
        <v>1</v>
      </c>
      <c r="J78" s="2">
        <f>_xlfn.XLOOKUP(SUBSTITUTE(Table4[[#This Row],[full rxn name]],"'",""),Table6[full rxn name],Table6[flux],"")</f>
        <v>42.278795186135604</v>
      </c>
      <c r="K78" s="2">
        <f>_xlfn.XLOOKUP(SUBSTITUTE(Table4[[#This Row],[rxn]],"'",""),Table6[rxn],Table6[flux],"")</f>
        <v>42.278795186135604</v>
      </c>
    </row>
    <row r="79" spans="1:11" hidden="1" x14ac:dyDescent="0.2">
      <c r="A79" t="s">
        <v>76</v>
      </c>
      <c r="B79">
        <v>1805.17464076901</v>
      </c>
      <c r="C79">
        <v>0.63353729774193102</v>
      </c>
      <c r="D79">
        <v>0</v>
      </c>
      <c r="E79" t="str">
        <f>_xlfn.TEXTBEFORE(Table4[[#This Row],[full rxn name]],Table4[[#This Row],[enz]]&amp;"'")</f>
        <v>'RXN-IGPDH_c_FWD-</v>
      </c>
      <c r="F79" t="str">
        <f>SUBSTITUTE(_xlfn.TEXTAFTER(Table4[[#This Row],[full rxn name]],"-",-1),"'","")</f>
        <v>YOR202W</v>
      </c>
      <c r="G79" t="b">
        <f>_xlfn.XLOOKUP(Table4[[#This Row],[full rxn name]],kapps_no_unused[full rxn name],kapps_no_unused[full rxn name],"")&lt;&gt;""</f>
        <v>1</v>
      </c>
      <c r="H79">
        <f>_xlfn.XLOOKUP(Table4[[#This Row],[full rxn name]],kapps_no_unused[full rxn name],kapps_no_unused[kapp],0)</f>
        <v>3740.82286104064</v>
      </c>
      <c r="I79" s="2" t="b">
        <f>_xlfn.XLOOKUP(Table4[[#This Row],[rxn]],kapps_no_unused[rxn],kapps_no_unused[rxn],"")&lt;&gt;""</f>
        <v>1</v>
      </c>
      <c r="J79" s="2">
        <f>_xlfn.XLOOKUP(SUBSTITUTE(Table4[[#This Row],[full rxn name]],"'",""),Table6[full rxn name],Table6[flux],"")</f>
        <v>42.278795186135604</v>
      </c>
      <c r="K79" s="2">
        <f>_xlfn.XLOOKUP(SUBSTITUTE(Table4[[#This Row],[rxn]],"'",""),Table6[rxn],Table6[flux],"")</f>
        <v>42.278795186135604</v>
      </c>
    </row>
    <row r="80" spans="1:11" hidden="1" x14ac:dyDescent="0.2">
      <c r="A80" t="s">
        <v>77</v>
      </c>
      <c r="B80">
        <v>20023.419265829099</v>
      </c>
      <c r="C80">
        <v>0.41132371779737198</v>
      </c>
      <c r="D80">
        <v>0</v>
      </c>
      <c r="E80" t="str">
        <f>_xlfn.TEXTBEFORE(Table4[[#This Row],[full rxn name]],Table4[[#This Row],[enz]]&amp;"'")</f>
        <v>'RXN-IMPD_c_FWD-</v>
      </c>
      <c r="F80" t="str">
        <f>SUBSTITUTE(_xlfn.TEXTAFTER(Table4[[#This Row],[full rxn name]],"-",-1),"'","")</f>
        <v>YLR432W</v>
      </c>
      <c r="G80" t="b">
        <f>_xlfn.XLOOKUP(Table4[[#This Row],[full rxn name]],kapps_no_unused[full rxn name],kapps_no_unused[full rxn name],"")&lt;&gt;""</f>
        <v>0</v>
      </c>
      <c r="H80">
        <f>_xlfn.XLOOKUP(Table4[[#This Row],[full rxn name]],kapps_no_unused[full rxn name],kapps_no_unused[kapp],0)</f>
        <v>0</v>
      </c>
      <c r="I80" s="2" t="b">
        <f>_xlfn.XLOOKUP(Table4[[#This Row],[rxn]],kapps_no_unused[rxn],kapps_no_unused[rxn],"")&lt;&gt;""</f>
        <v>1</v>
      </c>
      <c r="J80" s="2" t="str">
        <f>_xlfn.XLOOKUP(SUBSTITUTE(Table4[[#This Row],[full rxn name]],"'",""),Table6[full rxn name],Table6[flux],"")</f>
        <v/>
      </c>
      <c r="K80" s="2">
        <f>_xlfn.XLOOKUP(SUBSTITUTE(Table4[[#This Row],[rxn]],"'",""),Table6[rxn],Table6[flux],"")</f>
        <v>41.991408017519703</v>
      </c>
    </row>
    <row r="81" spans="1:11" hidden="1" x14ac:dyDescent="0.2">
      <c r="A81" t="s">
        <v>78</v>
      </c>
      <c r="B81">
        <v>36360.498850106298</v>
      </c>
      <c r="C81">
        <v>0.29417628366433202</v>
      </c>
      <c r="D81">
        <v>0</v>
      </c>
      <c r="E81" t="str">
        <f>_xlfn.TEXTBEFORE(Table4[[#This Row],[full rxn name]],Table4[[#This Row],[enz]]&amp;"'")</f>
        <v>'RXN-IGPS_c_FWD-</v>
      </c>
      <c r="F81" t="str">
        <f>SUBSTITUTE(_xlfn.TEXTAFTER(Table4[[#This Row],[full rxn name]],"-",-1),"'","")</f>
        <v>TRP23</v>
      </c>
      <c r="G81" t="b">
        <f>_xlfn.XLOOKUP(Table4[[#This Row],[full rxn name]],kapps_no_unused[full rxn name],kapps_no_unused[full rxn name],"")&lt;&gt;""</f>
        <v>1</v>
      </c>
      <c r="H81">
        <f>_xlfn.XLOOKUP(Table4[[#This Row],[full rxn name]],kapps_no_unused[full rxn name],kapps_no_unused[kapp],0)</f>
        <v>58539.5163186426</v>
      </c>
      <c r="I81" s="2" t="b">
        <f>_xlfn.XLOOKUP(Table4[[#This Row],[rxn]],kapps_no_unused[rxn],kapps_no_unused[rxn],"")&lt;&gt;""</f>
        <v>1</v>
      </c>
      <c r="J81" s="2">
        <f>_xlfn.XLOOKUP(SUBSTITUTE(Table4[[#This Row],[full rxn name]],"'",""),Table6[full rxn name],Table6[flux],"")</f>
        <v>63.200185688149602</v>
      </c>
      <c r="K81" s="2">
        <f>_xlfn.XLOOKUP(SUBSTITUTE(Table4[[#This Row],[rxn]],"'",""),Table6[rxn],Table6[flux],"")</f>
        <v>63.200185688149602</v>
      </c>
    </row>
    <row r="82" spans="1:11" hidden="1" x14ac:dyDescent="0.2">
      <c r="A82" t="s">
        <v>79</v>
      </c>
      <c r="B82">
        <v>20023.419265829099</v>
      </c>
      <c r="C82">
        <v>1.5260300024151201</v>
      </c>
      <c r="D82">
        <v>0</v>
      </c>
      <c r="E82" t="str">
        <f>_xlfn.TEXTBEFORE(Table4[[#This Row],[full rxn name]],Table4[[#This Row],[enz]]&amp;"'")</f>
        <v>'RXN-IMPC_c_FWD-</v>
      </c>
      <c r="F82" t="str">
        <f>SUBSTITUTE(_xlfn.TEXTAFTER(Table4[[#This Row],[full rxn name]],"-",-1),"'","")</f>
        <v>YLR028C</v>
      </c>
      <c r="G82" t="b">
        <f>_xlfn.XLOOKUP(Table4[[#This Row],[full rxn name]],kapps_no_unused[full rxn name],kapps_no_unused[full rxn name],"")&lt;&gt;""</f>
        <v>0</v>
      </c>
      <c r="H82">
        <f>_xlfn.XLOOKUP(Table4[[#This Row],[full rxn name]],kapps_no_unused[full rxn name],kapps_no_unused[kapp],0)</f>
        <v>0</v>
      </c>
      <c r="I82" s="2" t="b">
        <f>_xlfn.XLOOKUP(Table4[[#This Row],[rxn]],kapps_no_unused[rxn],kapps_no_unused[rxn],"")&lt;&gt;""</f>
        <v>0</v>
      </c>
      <c r="J82" s="2">
        <f>_xlfn.XLOOKUP(SUBSTITUTE(Table4[[#This Row],[full rxn name]],"'",""),Table6[full rxn name],Table6[flux],"")</f>
        <v>133.39824664006201</v>
      </c>
      <c r="K82" s="2">
        <f>_xlfn.XLOOKUP(SUBSTITUTE(Table4[[#This Row],[rxn]],"'",""),Table6[rxn],Table6[flux],"")</f>
        <v>133.39824664006201</v>
      </c>
    </row>
    <row r="83" spans="1:11" hidden="1" x14ac:dyDescent="0.2">
      <c r="A83" t="s">
        <v>80</v>
      </c>
      <c r="B83">
        <v>36972.467793364798</v>
      </c>
      <c r="C83">
        <v>2.1482021552191499</v>
      </c>
      <c r="D83">
        <v>0</v>
      </c>
      <c r="E83" t="str">
        <f>_xlfn.TEXTBEFORE(Table4[[#This Row],[full rxn name]],Table4[[#This Row],[enz]]&amp;"'")</f>
        <v>'RXN-ILETA_c_REV-</v>
      </c>
      <c r="F83" t="str">
        <f>SUBSTITUTE(_xlfn.TEXTAFTER(Table4[[#This Row],[full rxn name]],"-",-1),"'","")</f>
        <v>YJR148W</v>
      </c>
      <c r="G83" t="b">
        <f>_xlfn.XLOOKUP(Table4[[#This Row],[full rxn name]],kapps_no_unused[full rxn name],kapps_no_unused[full rxn name],"")&lt;&gt;""</f>
        <v>1</v>
      </c>
      <c r="H83">
        <f>_xlfn.XLOOKUP(Table4[[#This Row],[full rxn name]],kapps_no_unused[full rxn name],kapps_no_unused[kapp],0)</f>
        <v>26114.981017490802</v>
      </c>
      <c r="I83" s="2" t="b">
        <f>_xlfn.XLOOKUP(Table4[[#This Row],[rxn]],kapps_no_unused[rxn],kapps_no_unused[rxn],"")&lt;&gt;""</f>
        <v>1</v>
      </c>
      <c r="J83" s="2">
        <f>_xlfn.XLOOKUP(SUBSTITUTE(Table4[[#This Row],[full rxn name]],"'",""),Table6[full rxn name],Table6[flux],"")</f>
        <v>127.822238944565</v>
      </c>
      <c r="K83" s="2">
        <f>_xlfn.XLOOKUP(SUBSTITUTE(Table4[[#This Row],[rxn]],"'",""),Table6[rxn],Table6[flux],"")</f>
        <v>127.822238944565</v>
      </c>
    </row>
    <row r="84" spans="1:11" hidden="1" x14ac:dyDescent="0.2">
      <c r="A84" t="s">
        <v>81</v>
      </c>
      <c r="B84">
        <v>9207.7708659211403</v>
      </c>
      <c r="C84">
        <v>2.1482021552191499</v>
      </c>
      <c r="D84">
        <v>0</v>
      </c>
      <c r="E84" t="str">
        <f>_xlfn.TEXTBEFORE(Table4[[#This Row],[full rxn name]],Table4[[#This Row],[enz]]&amp;"'")</f>
        <v>'RXN-ILETRS_c_FWD-</v>
      </c>
      <c r="F84" t="str">
        <f>SUBSTITUTE(_xlfn.TEXTAFTER(Table4[[#This Row],[full rxn name]],"-",-1),"'","")</f>
        <v>YBL076C</v>
      </c>
      <c r="G84" t="b">
        <f>_xlfn.XLOOKUP(Table4[[#This Row],[full rxn name]],kapps_no_unused[full rxn name],kapps_no_unused[full rxn name],"")&lt;&gt;""</f>
        <v>1</v>
      </c>
      <c r="H84">
        <f>_xlfn.XLOOKUP(Table4[[#This Row],[full rxn name]],kapps_no_unused[full rxn name],kapps_no_unused[kapp],0)</f>
        <v>7424.4828741015199</v>
      </c>
      <c r="I84" s="2" t="b">
        <f>_xlfn.XLOOKUP(Table4[[#This Row],[rxn]],kapps_no_unused[rxn],kapps_no_unused[rxn],"")&lt;&gt;""</f>
        <v>1</v>
      </c>
      <c r="J84" s="2">
        <f>_xlfn.XLOOKUP(SUBSTITUTE(Table4[[#This Row],[full rxn name]],"'",""),Table6[full rxn name],Table6[flux],"")</f>
        <v>127.822238944565</v>
      </c>
      <c r="K84" s="2">
        <f>_xlfn.XLOOKUP(SUBSTITUTE(Table4[[#This Row],[rxn]],"'",""),Table6[rxn],Table6[flux],"")</f>
        <v>127.822238944565</v>
      </c>
    </row>
    <row r="85" spans="1:11" hidden="1" x14ac:dyDescent="0.2">
      <c r="A85" t="s">
        <v>82</v>
      </c>
      <c r="B85">
        <v>10753.831670969101</v>
      </c>
      <c r="C85">
        <v>0.77762515344126304</v>
      </c>
      <c r="D85">
        <v>0</v>
      </c>
      <c r="E85" t="str">
        <f>_xlfn.TEXTBEFORE(Table4[[#This Row],[full rxn name]],Table4[[#This Row],[enz]]&amp;"'")</f>
        <v>'RXN-IPDDI_c_FWD-</v>
      </c>
      <c r="F85" t="str">
        <f>SUBSTITUTE(_xlfn.TEXTAFTER(Table4[[#This Row],[full rxn name]],"-",-1),"'","")</f>
        <v>YPL117C</v>
      </c>
      <c r="G85" t="b">
        <f>_xlfn.XLOOKUP(Table4[[#This Row],[full rxn name]],kapps_no_unused[full rxn name],kapps_no_unused[full rxn name],"")&lt;&gt;""</f>
        <v>1</v>
      </c>
      <c r="H85">
        <f>_xlfn.XLOOKUP(Table4[[#This Row],[full rxn name]],kapps_no_unused[full rxn name],kapps_no_unused[kapp],0)</f>
        <v>10753.831670437001</v>
      </c>
      <c r="I85" s="2" t="b">
        <f>_xlfn.XLOOKUP(Table4[[#This Row],[rxn]],kapps_no_unused[rxn],kapps_no_unused[rxn],"")&lt;&gt;""</f>
        <v>1</v>
      </c>
      <c r="J85" s="2">
        <f>_xlfn.XLOOKUP(SUBSTITUTE(Table4[[#This Row],[full rxn name]],"'",""),Table6[full rxn name],Table6[flux],"")</f>
        <v>79.341409391724</v>
      </c>
      <c r="K85" s="2">
        <f>_xlfn.XLOOKUP(SUBSTITUTE(Table4[[#This Row],[rxn]],"'",""),Table6[rxn],Table6[flux],"")</f>
        <v>79.341409391724</v>
      </c>
    </row>
    <row r="86" spans="1:11" hidden="1" x14ac:dyDescent="0.2">
      <c r="A86" t="s">
        <v>83</v>
      </c>
      <c r="B86">
        <v>2698.84572689368</v>
      </c>
      <c r="C86">
        <v>2.1482021552191499</v>
      </c>
      <c r="D86">
        <v>0</v>
      </c>
      <c r="E86" t="str">
        <f>_xlfn.TEXTBEFORE(Table4[[#This Row],[full rxn name]],Table4[[#This Row],[enz]]&amp;"'")</f>
        <v>'RXN-KARA2i_m_FWD-</v>
      </c>
      <c r="F86" t="str">
        <f>SUBSTITUTE(_xlfn.TEXTAFTER(Table4[[#This Row],[full rxn name]],"-",-1),"'","")</f>
        <v>YLR355C</v>
      </c>
      <c r="G86" t="b">
        <f>_xlfn.XLOOKUP(Table4[[#This Row],[full rxn name]],kapps_no_unused[full rxn name],kapps_no_unused[full rxn name],"")&lt;&gt;""</f>
        <v>1</v>
      </c>
      <c r="H86">
        <f>_xlfn.XLOOKUP(Table4[[#This Row],[full rxn name]],kapps_no_unused[full rxn name],kapps_no_unused[kapp],0)</f>
        <v>1675.853144578</v>
      </c>
      <c r="I86" s="2" t="b">
        <f>_xlfn.XLOOKUP(Table4[[#This Row],[rxn]],kapps_no_unused[rxn],kapps_no_unused[rxn],"")&lt;&gt;""</f>
        <v>1</v>
      </c>
      <c r="J86" s="2">
        <f>_xlfn.XLOOKUP(SUBSTITUTE(Table4[[#This Row],[full rxn name]],"'",""),Table6[full rxn name],Table6[flux],"")</f>
        <v>127.822238944565</v>
      </c>
      <c r="K86" s="2">
        <f>_xlfn.XLOOKUP(SUBSTITUTE(Table4[[#This Row],[rxn]],"'",""),Table6[rxn],Table6[flux],"")</f>
        <v>127.822238944565</v>
      </c>
    </row>
    <row r="87" spans="1:11" hidden="1" x14ac:dyDescent="0.2">
      <c r="A87" t="s">
        <v>84</v>
      </c>
      <c r="B87">
        <v>36972.467793364798</v>
      </c>
      <c r="C87">
        <v>2.48151910289454</v>
      </c>
      <c r="D87">
        <v>0</v>
      </c>
      <c r="E87" t="str">
        <f>_xlfn.TEXTBEFORE(Table4[[#This Row],[full rxn name]],Table4[[#This Row],[enz]]&amp;"'")</f>
        <v>'RXN-LEUTA_c_REV-</v>
      </c>
      <c r="F87" t="str">
        <f>SUBSTITUTE(_xlfn.TEXTAFTER(Table4[[#This Row],[full rxn name]],"-",-1),"'","")</f>
        <v>YJR148W</v>
      </c>
      <c r="G87" t="b">
        <f>_xlfn.XLOOKUP(Table4[[#This Row],[full rxn name]],kapps_no_unused[full rxn name],kapps_no_unused[full rxn name],"")&lt;&gt;""</f>
        <v>1</v>
      </c>
      <c r="H87">
        <f>_xlfn.XLOOKUP(Table4[[#This Row],[full rxn name]],kapps_no_unused[full rxn name],kapps_no_unused[kapp],0)</f>
        <v>26114.981017490802</v>
      </c>
      <c r="I87" s="2" t="b">
        <f>_xlfn.XLOOKUP(Table4[[#This Row],[rxn]],kapps_no_unused[rxn],kapps_no_unused[rxn],"")&lt;&gt;""</f>
        <v>1</v>
      </c>
      <c r="J87" s="2">
        <f>_xlfn.XLOOKUP(SUBSTITUTE(Table4[[#This Row],[full rxn name]],"'",""),Table6[full rxn name],Table6[flux],"")</f>
        <v>223.17307858114199</v>
      </c>
      <c r="K87" s="2">
        <f>_xlfn.XLOOKUP(SUBSTITUTE(Table4[[#This Row],[rxn]],"'",""),Table6[rxn],Table6[flux],"")</f>
        <v>223.17307858114199</v>
      </c>
    </row>
    <row r="88" spans="1:11" hidden="1" x14ac:dyDescent="0.2">
      <c r="A88" t="s">
        <v>85</v>
      </c>
      <c r="B88">
        <v>33732.717463214904</v>
      </c>
      <c r="C88">
        <v>2.48151910289454</v>
      </c>
      <c r="D88">
        <v>0</v>
      </c>
      <c r="E88" t="str">
        <f>_xlfn.TEXTBEFORE(Table4[[#This Row],[full rxn name]],Table4[[#This Row],[enz]]&amp;"'")</f>
        <v>'RXN-LEUTRS_c_FWD-</v>
      </c>
      <c r="F88" t="str">
        <f>SUBSTITUTE(_xlfn.TEXTAFTER(Table4[[#This Row],[full rxn name]],"-",-1),"'","")</f>
        <v>YPL160W</v>
      </c>
      <c r="G88" t="b">
        <f>_xlfn.XLOOKUP(Table4[[#This Row],[full rxn name]],kapps_no_unused[full rxn name],kapps_no_unused[full rxn name],"")&lt;&gt;""</f>
        <v>1</v>
      </c>
      <c r="H88">
        <f>_xlfn.XLOOKUP(Table4[[#This Row],[full rxn name]],kapps_no_unused[full rxn name],kapps_no_unused[kapp],0)</f>
        <v>22860.6863127375</v>
      </c>
      <c r="I88" s="2" t="b">
        <f>_xlfn.XLOOKUP(Table4[[#This Row],[rxn]],kapps_no_unused[rxn],kapps_no_unused[rxn],"")&lt;&gt;""</f>
        <v>1</v>
      </c>
      <c r="J88" s="2">
        <f>_xlfn.XLOOKUP(SUBSTITUTE(Table4[[#This Row],[full rxn name]],"'",""),Table6[full rxn name],Table6[flux],"")</f>
        <v>223.17307858114199</v>
      </c>
      <c r="K88" s="2">
        <f>_xlfn.XLOOKUP(SUBSTITUTE(Table4[[#This Row],[rxn]],"'",""),Table6[rxn],Table6[flux],"")</f>
        <v>223.17307858114199</v>
      </c>
    </row>
    <row r="89" spans="1:11" hidden="1" x14ac:dyDescent="0.2">
      <c r="A89" t="s">
        <v>86</v>
      </c>
      <c r="B89">
        <v>20023.419265829099</v>
      </c>
      <c r="C89">
        <v>2.6609074983824401</v>
      </c>
      <c r="D89">
        <v>0</v>
      </c>
      <c r="E89" t="str">
        <f>_xlfn.TEXTBEFORE(Table4[[#This Row],[full rxn name]],Table4[[#This Row],[enz]]&amp;"'")</f>
        <v>'RXN-LYSTRS_c_FWD-</v>
      </c>
      <c r="F89" t="str">
        <f>SUBSTITUTE(_xlfn.TEXTAFTER(Table4[[#This Row],[full rxn name]],"-",-1),"'","")</f>
        <v>YDR037W</v>
      </c>
      <c r="G89" t="b">
        <f>_xlfn.XLOOKUP(Table4[[#This Row],[full rxn name]],kapps_no_unused[full rxn name],kapps_no_unused[full rxn name],"")&lt;&gt;""</f>
        <v>1</v>
      </c>
      <c r="H89">
        <f>_xlfn.XLOOKUP(Table4[[#This Row],[full rxn name]],kapps_no_unused[full rxn name],kapps_no_unused[kapp],0)</f>
        <v>5.0202803570747196</v>
      </c>
      <c r="I89" s="2" t="b">
        <f>_xlfn.XLOOKUP(Table4[[#This Row],[rxn]],kapps_no_unused[rxn],kapps_no_unused[rxn],"")&lt;&gt;""</f>
        <v>1</v>
      </c>
      <c r="J89" s="2">
        <f>_xlfn.XLOOKUP(SUBSTITUTE(Table4[[#This Row],[full rxn name]],"'",""),Table6[full rxn name],Table6[flux],"")</f>
        <v>489.31715594277603</v>
      </c>
      <c r="K89" s="2">
        <f>_xlfn.XLOOKUP(SUBSTITUTE(Table4[[#This Row],[rxn]],"'",""),Table6[rxn],Table6[flux],"")</f>
        <v>489.31715594277603</v>
      </c>
    </row>
    <row r="90" spans="1:11" hidden="1" x14ac:dyDescent="0.2">
      <c r="A90" t="s">
        <v>87</v>
      </c>
      <c r="B90">
        <v>746.01530159643698</v>
      </c>
      <c r="C90">
        <v>1.2895202788807101</v>
      </c>
      <c r="D90">
        <v>0</v>
      </c>
      <c r="E90" t="str">
        <f>_xlfn.TEXTBEFORE(Table4[[#This Row],[full rxn name]],Table4[[#This Row],[enz]]&amp;"'")</f>
        <v>'RXN-METAT_c_FWD-</v>
      </c>
      <c r="F90" t="str">
        <f>SUBSTITUTE(_xlfn.TEXTAFTER(Table4[[#This Row],[full rxn name]],"-",-1),"'","")</f>
        <v>YDR502C</v>
      </c>
      <c r="G90" t="b">
        <f>_xlfn.XLOOKUP(Table4[[#This Row],[full rxn name]],kapps_no_unused[full rxn name],kapps_no_unused[full rxn name],"")&lt;&gt;""</f>
        <v>0</v>
      </c>
      <c r="H90">
        <f>_xlfn.XLOOKUP(Table4[[#This Row],[full rxn name]],kapps_no_unused[full rxn name],kapps_no_unused[kapp],0)</f>
        <v>0</v>
      </c>
      <c r="I90" s="2" t="b">
        <f>_xlfn.XLOOKUP(Table4[[#This Row],[rxn]],kapps_no_unused[rxn],kapps_no_unused[rxn],"")&lt;&gt;""</f>
        <v>0</v>
      </c>
      <c r="J90" s="2" t="str">
        <f>_xlfn.XLOOKUP(SUBSTITUTE(Table4[[#This Row],[full rxn name]],"'",""),Table6[full rxn name],Table6[flux],"")</f>
        <v/>
      </c>
      <c r="K90" s="2">
        <f>_xlfn.XLOOKUP(SUBSTITUTE(Table4[[#This Row],[rxn]],"'",""),Table6[rxn],Table6[flux],"")</f>
        <v>131.570276972192</v>
      </c>
    </row>
    <row r="91" spans="1:11" hidden="1" x14ac:dyDescent="0.2">
      <c r="A91" t="s">
        <v>88</v>
      </c>
      <c r="B91">
        <v>939.147021102037</v>
      </c>
      <c r="C91">
        <v>1.99359338748174</v>
      </c>
      <c r="D91">
        <v>0</v>
      </c>
      <c r="E91" t="str">
        <f>_xlfn.TEXTBEFORE(Table4[[#This Row],[full rxn name]],Table4[[#This Row],[enz]]&amp;"'")</f>
        <v>'RXN-METS_c_FWD-</v>
      </c>
      <c r="F91" t="str">
        <f>SUBSTITUTE(_xlfn.TEXTAFTER(Table4[[#This Row],[full rxn name]],"-",-1),"'","")</f>
        <v>YER091C</v>
      </c>
      <c r="G91" t="b">
        <f>_xlfn.XLOOKUP(Table4[[#This Row],[full rxn name]],kapps_no_unused[full rxn name],kapps_no_unused[full rxn name],"")&lt;&gt;""</f>
        <v>1</v>
      </c>
      <c r="H91">
        <f>_xlfn.XLOOKUP(Table4[[#This Row],[full rxn name]],kapps_no_unused[full rxn name],kapps_no_unused[kapp],0)</f>
        <v>1374.3237722537599</v>
      </c>
      <c r="I91" s="2" t="b">
        <f>_xlfn.XLOOKUP(Table4[[#This Row],[rxn]],kapps_no_unused[rxn],kapps_no_unused[rxn],"")&lt;&gt;""</f>
        <v>1</v>
      </c>
      <c r="J91" s="2">
        <f>_xlfn.XLOOKUP(SUBSTITUTE(Table4[[#This Row],[full rxn name]],"'",""),Table6[full rxn name],Table6[flux],"")</f>
        <v>205.66708514549501</v>
      </c>
      <c r="K91" s="2">
        <f>_xlfn.XLOOKUP(SUBSTITUTE(Table4[[#This Row],[rxn]],"'",""),Table6[rxn],Table6[flux],"")</f>
        <v>205.66708514549501</v>
      </c>
    </row>
    <row r="92" spans="1:11" hidden="1" x14ac:dyDescent="0.2">
      <c r="A92" t="s">
        <v>89</v>
      </c>
      <c r="B92">
        <v>27858.2685284334</v>
      </c>
      <c r="C92">
        <v>0.704073108601036</v>
      </c>
      <c r="D92">
        <v>0</v>
      </c>
      <c r="E92" t="str">
        <f>_xlfn.TEXTBEFORE(Table4[[#This Row],[full rxn name]],Table4[[#This Row],[enz]]&amp;"'")</f>
        <v>'RXN-METTRS_c_FWD-</v>
      </c>
      <c r="F92" t="str">
        <f>SUBSTITUTE(_xlfn.TEXTAFTER(Table4[[#This Row],[full rxn name]],"-",-1),"'","")</f>
        <v>MES1ARC1</v>
      </c>
      <c r="G92" t="b">
        <f>_xlfn.XLOOKUP(Table4[[#This Row],[full rxn name]],kapps_no_unused[full rxn name],kapps_no_unused[full rxn name],"")&lt;&gt;""</f>
        <v>1</v>
      </c>
      <c r="H92">
        <f>_xlfn.XLOOKUP(Table4[[#This Row],[full rxn name]],kapps_no_unused[full rxn name],kapps_no_unused[kapp],0)</f>
        <v>63686.260304984004</v>
      </c>
      <c r="I92" s="2" t="b">
        <f>_xlfn.XLOOKUP(Table4[[#This Row],[rxn]],kapps_no_unused[rxn],kapps_no_unused[rxn],"")&lt;&gt;""</f>
        <v>1</v>
      </c>
      <c r="J92" s="2">
        <f>_xlfn.XLOOKUP(SUBSTITUTE(Table4[[#This Row],[full rxn name]],"'",""),Table6[full rxn name],Table6[flux],"")</f>
        <v>74.096808173303202</v>
      </c>
      <c r="K92" s="2">
        <f>_xlfn.XLOOKUP(SUBSTITUTE(Table4[[#This Row],[rxn]],"'",""),Table6[rxn],Table6[flux],"")</f>
        <v>74.096808173303202</v>
      </c>
    </row>
    <row r="93" spans="1:11" hidden="1" x14ac:dyDescent="0.2">
      <c r="A93" t="s">
        <v>90</v>
      </c>
      <c r="B93">
        <v>13825.431016406201</v>
      </c>
      <c r="C93">
        <v>0.23575719445608401</v>
      </c>
      <c r="D93">
        <v>0</v>
      </c>
      <c r="E93" t="str">
        <f>_xlfn.TEXTBEFORE(Table4[[#This Row],[full rxn name]],Table4[[#This Row],[enz]]&amp;"'")</f>
        <v>'RXN-ACGAM6PS_c_FWD-</v>
      </c>
      <c r="F93" t="str">
        <f>SUBSTITUTE(_xlfn.TEXTAFTER(Table4[[#This Row],[full rxn name]],"-",-1),"'","")</f>
        <v>YFL017C</v>
      </c>
      <c r="G93" t="b">
        <f>_xlfn.XLOOKUP(Table4[[#This Row],[full rxn name]],kapps_no_unused[full rxn name],kapps_no_unused[full rxn name],"")&lt;&gt;""</f>
        <v>1</v>
      </c>
      <c r="H93">
        <f>_xlfn.XLOOKUP(Table4[[#This Row],[full rxn name]],kapps_no_unused[full rxn name],kapps_no_unused[kapp],0)</f>
        <v>13825.4310194191</v>
      </c>
      <c r="I93" s="2" t="b">
        <f>_xlfn.XLOOKUP(Table4[[#This Row],[rxn]],kapps_no_unused[rxn],kapps_no_unused[rxn],"")&lt;&gt;""</f>
        <v>1</v>
      </c>
      <c r="J93" s="2">
        <f>_xlfn.XLOOKUP(SUBSTITUTE(Table4[[#This Row],[full rxn name]],"'",""),Table6[full rxn name],Table6[flux],"")</f>
        <v>24.027380372355299</v>
      </c>
      <c r="K93" s="2">
        <f>_xlfn.XLOOKUP(SUBSTITUTE(Table4[[#This Row],[rxn]],"'",""),Table6[rxn],Table6[flux],"")</f>
        <v>24.027380372355299</v>
      </c>
    </row>
    <row r="94" spans="1:11" hidden="1" x14ac:dyDescent="0.2">
      <c r="A94" t="s">
        <v>91</v>
      </c>
      <c r="B94">
        <v>1268.89914808101</v>
      </c>
      <c r="C94">
        <v>5.9093296082683003E-2</v>
      </c>
      <c r="D94">
        <v>0</v>
      </c>
      <c r="E94" t="str">
        <f>_xlfn.TEXTBEFORE(Table4[[#This Row],[full rxn name]],Table4[[#This Row],[enz]]&amp;"'")</f>
        <v>'RXN-NAMNPP_c_FWD-</v>
      </c>
      <c r="F94" t="str">
        <f>SUBSTITUTE(_xlfn.TEXTAFTER(Table4[[#This Row],[full rxn name]],"-",-1),"'","")</f>
        <v>YOR209C</v>
      </c>
      <c r="G94" t="b">
        <f>_xlfn.XLOOKUP(Table4[[#This Row],[full rxn name]],kapps_no_unused[full rxn name],kapps_no_unused[full rxn name],"")&lt;&gt;""</f>
        <v>1</v>
      </c>
      <c r="H94">
        <f>_xlfn.XLOOKUP(Table4[[#This Row],[full rxn name]],kapps_no_unused[full rxn name],kapps_no_unused[kapp],0)</f>
        <v>1268.94284442977</v>
      </c>
      <c r="I94" s="2" t="b">
        <f>_xlfn.XLOOKUP(Table4[[#This Row],[rxn]],kapps_no_unused[rxn],kapps_no_unused[rxn],"")&lt;&gt;""</f>
        <v>1</v>
      </c>
      <c r="J94" s="2">
        <f>_xlfn.XLOOKUP(SUBSTITUTE(Table4[[#This Row],[full rxn name]],"'",""),Table6[full rxn name],Table6[flux],"")</f>
        <v>6.02933600555418</v>
      </c>
      <c r="K94" s="2">
        <f>_xlfn.XLOOKUP(SUBSTITUTE(Table4[[#This Row],[rxn]],"'",""),Table6[rxn],Table6[flux],"")</f>
        <v>6.02933600555418</v>
      </c>
    </row>
    <row r="95" spans="1:11" x14ac:dyDescent="0.2">
      <c r="A95" t="s">
        <v>92</v>
      </c>
      <c r="B95">
        <v>20023.419265829099</v>
      </c>
      <c r="C95">
        <v>0</v>
      </c>
      <c r="D95">
        <v>301.07911800106598</v>
      </c>
      <c r="E95" t="str">
        <f>_xlfn.TEXTBEFORE(Table4[[#This Row],[full rxn name]],Table4[[#This Row],[enz]]&amp;"'")</f>
        <v>'RXN-NTP3_c_FWD-</v>
      </c>
      <c r="F95" t="str">
        <f>SUBSTITUTE(_xlfn.TEXTAFTER(Table4[[#This Row],[full rxn name]],"-",-1),"'","")</f>
        <v>YAL035W</v>
      </c>
      <c r="G95" t="b">
        <f>_xlfn.XLOOKUP(Table4[[#This Row],[full rxn name]],kapps_no_unused[full rxn name],kapps_no_unused[full rxn name],"")&lt;&gt;""</f>
        <v>0</v>
      </c>
      <c r="H95">
        <f>_xlfn.XLOOKUP(Table4[[#This Row],[full rxn name]],kapps_no_unused[full rxn name],kapps_no_unused[kapp],0)</f>
        <v>0</v>
      </c>
      <c r="I95" s="2" t="b">
        <f>_xlfn.XLOOKUP(Table4[[#This Row],[rxn]],kapps_no_unused[rxn],kapps_no_unused[rxn],"")&lt;&gt;""</f>
        <v>0</v>
      </c>
      <c r="J95" s="2" t="str">
        <f>_xlfn.XLOOKUP(SUBSTITUTE(Table4[[#This Row],[full rxn name]],"'",""),Table6[full rxn name],Table6[flux],"")</f>
        <v/>
      </c>
      <c r="K95" s="2" t="str">
        <f>_xlfn.XLOOKUP(SUBSTITUTE(Table4[[#This Row],[rxn]],"'",""),Table6[rxn],Table6[flux],"")</f>
        <v/>
      </c>
    </row>
    <row r="96" spans="1:11" hidden="1" x14ac:dyDescent="0.2">
      <c r="A96" t="s">
        <v>93</v>
      </c>
      <c r="B96">
        <v>56.439346153507202</v>
      </c>
      <c r="C96">
        <v>0.84058516038208597</v>
      </c>
      <c r="D96">
        <v>0</v>
      </c>
      <c r="E96" t="str">
        <f>_xlfn.TEXTBEFORE(Table4[[#This Row],[full rxn name]],Table4[[#This Row],[enz]]&amp;"'")</f>
        <v>'RXN-AHSERL2_c_FWD-</v>
      </c>
      <c r="F96" t="str">
        <f>SUBSTITUTE(_xlfn.TEXTAFTER(Table4[[#This Row],[full rxn name]],"-",-1),"'","")</f>
        <v>YLR303W</v>
      </c>
      <c r="G96" t="b">
        <f>_xlfn.XLOOKUP(Table4[[#This Row],[full rxn name]],kapps_no_unused[full rxn name],kapps_no_unused[full rxn name],"")&lt;&gt;""</f>
        <v>1</v>
      </c>
      <c r="H96">
        <f>_xlfn.XLOOKUP(Table4[[#This Row],[full rxn name]],kapps_no_unused[full rxn name],kapps_no_unused[kapp],0)</f>
        <v>154.451053186819</v>
      </c>
      <c r="I96" s="2" t="b">
        <f>_xlfn.XLOOKUP(Table4[[#This Row],[rxn]],kapps_no_unused[rxn],kapps_no_unused[rxn],"")&lt;&gt;""</f>
        <v>1</v>
      </c>
      <c r="J96" s="2">
        <f>_xlfn.XLOOKUP(SUBSTITUTE(Table4[[#This Row],[full rxn name]],"'",""),Table6[full rxn name],Table6[flux],"")</f>
        <v>77.806100793323793</v>
      </c>
      <c r="K96" s="2">
        <f>_xlfn.XLOOKUP(SUBSTITUTE(Table4[[#This Row],[rxn]],"'",""),Table6[rxn],Table6[flux],"")</f>
        <v>77.806100793323793</v>
      </c>
    </row>
    <row r="97" spans="1:11" hidden="1" x14ac:dyDescent="0.2">
      <c r="A97" t="s">
        <v>94</v>
      </c>
      <c r="B97">
        <v>61.737292424407599</v>
      </c>
      <c r="C97">
        <v>1.849684547253E-3</v>
      </c>
      <c r="D97">
        <v>0</v>
      </c>
      <c r="E97" t="str">
        <f>_xlfn.TEXTBEFORE(Table4[[#This Row],[full rxn name]],Table4[[#This Row],[enz]]&amp;"'")</f>
        <v>'RXN-PTPAT_c_FWD-</v>
      </c>
      <c r="F97" t="str">
        <f>SUBSTITUTE(_xlfn.TEXTAFTER(Table4[[#This Row],[full rxn name]],"-",-1),"'","")</f>
        <v>YGR277C</v>
      </c>
      <c r="G97" t="b">
        <f>_xlfn.XLOOKUP(Table4[[#This Row],[full rxn name]],kapps_no_unused[full rxn name],kapps_no_unused[full rxn name],"")&lt;&gt;""</f>
        <v>1</v>
      </c>
      <c r="H97">
        <f>_xlfn.XLOOKUP(Table4[[#This Row],[full rxn name]],kapps_no_unused[full rxn name],kapps_no_unused[kapp],0)</f>
        <v>61.737292434386802</v>
      </c>
      <c r="I97" s="2" t="b">
        <f>_xlfn.XLOOKUP(Table4[[#This Row],[rxn]],kapps_no_unused[rxn],kapps_no_unused[rxn],"")&lt;&gt;""</f>
        <v>1</v>
      </c>
      <c r="J97" s="2">
        <f>_xlfn.XLOOKUP(SUBSTITUTE(Table4[[#This Row],[full rxn name]],"'",""),Table6[full rxn name],Table6[flux],"")</f>
        <v>0.188724063591275</v>
      </c>
      <c r="K97" s="2">
        <f>_xlfn.XLOOKUP(SUBSTITUTE(Table4[[#This Row],[rxn]],"'",""),Table6[rxn],Table6[flux],"")</f>
        <v>0.188724063591275</v>
      </c>
    </row>
    <row r="98" spans="1:11" hidden="1" x14ac:dyDescent="0.2">
      <c r="A98" t="s">
        <v>95</v>
      </c>
      <c r="B98">
        <v>167.80644350435401</v>
      </c>
      <c r="C98">
        <v>1.849684547253E-3</v>
      </c>
      <c r="D98">
        <v>0</v>
      </c>
      <c r="E98" t="str">
        <f>_xlfn.TEXTBEFORE(Table4[[#This Row],[full rxn name]],Table4[[#This Row],[enz]]&amp;"'")</f>
        <v>'RXN-PNTK_c_FWD-</v>
      </c>
      <c r="F98" t="str">
        <f>SUBSTITUTE(_xlfn.TEXTAFTER(Table4[[#This Row],[full rxn name]],"-",-1),"'","")</f>
        <v>YDR531W</v>
      </c>
      <c r="G98" t="b">
        <f>_xlfn.XLOOKUP(Table4[[#This Row],[full rxn name]],kapps_no_unused[full rxn name],kapps_no_unused[full rxn name],"")&lt;&gt;""</f>
        <v>1</v>
      </c>
      <c r="H98">
        <f>_xlfn.XLOOKUP(Table4[[#This Row],[full rxn name]],kapps_no_unused[full rxn name],kapps_no_unused[kapp],0)</f>
        <v>167.80708067131101</v>
      </c>
      <c r="I98" s="2" t="b">
        <f>_xlfn.XLOOKUP(Table4[[#This Row],[rxn]],kapps_no_unused[rxn],kapps_no_unused[rxn],"")&lt;&gt;""</f>
        <v>1</v>
      </c>
      <c r="J98" s="2">
        <f>_xlfn.XLOOKUP(SUBSTITUTE(Table4[[#This Row],[full rxn name]],"'",""),Table6[full rxn name],Table6[flux],"")</f>
        <v>0.18872414321901901</v>
      </c>
      <c r="K98" s="2">
        <f>_xlfn.XLOOKUP(SUBSTITUTE(Table4[[#This Row],[rxn]],"'",""),Table6[rxn],Table6[flux],"")</f>
        <v>0.18872414321901901</v>
      </c>
    </row>
    <row r="99" spans="1:11" hidden="1" x14ac:dyDescent="0.2">
      <c r="A99" t="s">
        <v>96</v>
      </c>
      <c r="B99">
        <v>20023.419265829099</v>
      </c>
      <c r="C99">
        <v>1.07755058807305</v>
      </c>
      <c r="D99">
        <v>0</v>
      </c>
      <c r="E99" t="str">
        <f>_xlfn.TEXTBEFORE(Table4[[#This Row],[full rxn name]],Table4[[#This Row],[enz]]&amp;"'")</f>
        <v>'RXN-PHETA1_c_REV-</v>
      </c>
      <c r="F99" t="str">
        <f>SUBSTITUTE(_xlfn.TEXTAFTER(Table4[[#This Row],[full rxn name]],"-",-1),"'","")</f>
        <v>YGL202W</v>
      </c>
      <c r="G99" t="b">
        <f>_xlfn.XLOOKUP(Table4[[#This Row],[full rxn name]],kapps_no_unused[full rxn name],kapps_no_unused[full rxn name],"")&lt;&gt;""</f>
        <v>0</v>
      </c>
      <c r="H99">
        <f>_xlfn.XLOOKUP(Table4[[#This Row],[full rxn name]],kapps_no_unused[full rxn name],kapps_no_unused[kapp],0)</f>
        <v>0</v>
      </c>
      <c r="I99" s="2" t="b">
        <f>_xlfn.XLOOKUP(Table4[[#This Row],[rxn]],kapps_no_unused[rxn],kapps_no_unused[rxn],"")&lt;&gt;""</f>
        <v>0</v>
      </c>
      <c r="J99" s="2">
        <f>_xlfn.XLOOKUP(SUBSTITUTE(Table4[[#This Row],[full rxn name]],"'",""),Table6[full rxn name],Table6[flux],"")</f>
        <v>81.529925083470999</v>
      </c>
      <c r="K99" s="2">
        <f>_xlfn.XLOOKUP(SUBSTITUTE(Table4[[#This Row],[rxn]],"'",""),Table6[rxn],Table6[flux],"")</f>
        <v>2.0000000000000001E-9</v>
      </c>
    </row>
    <row r="100" spans="1:11" hidden="1" x14ac:dyDescent="0.2">
      <c r="A100" t="s">
        <v>97</v>
      </c>
      <c r="B100">
        <v>7477.6865804857798</v>
      </c>
      <c r="C100">
        <v>0.89249270467319597</v>
      </c>
      <c r="D100">
        <v>0</v>
      </c>
      <c r="E100" t="str">
        <f>_xlfn.TEXTBEFORE(Table4[[#This Row],[full rxn name]],Table4[[#This Row],[enz]]&amp;"'")</f>
        <v>'RXN-PRAIS_c_FWD-</v>
      </c>
      <c r="F100" t="str">
        <f>SUBSTITUTE(_xlfn.TEXTAFTER(Table4[[#This Row],[full rxn name]],"-",-1),"'","")</f>
        <v>YGL234W</v>
      </c>
      <c r="G100" t="b">
        <f>_xlfn.XLOOKUP(Table4[[#This Row],[full rxn name]],kapps_no_unused[full rxn name],kapps_no_unused[full rxn name],"")&lt;&gt;""</f>
        <v>1</v>
      </c>
      <c r="H100">
        <f>_xlfn.XLOOKUP(Table4[[#This Row],[full rxn name]],kapps_no_unused[full rxn name],kapps_no_unused[kapp],0)</f>
        <v>7463.5151750324703</v>
      </c>
      <c r="I100" s="2" t="b">
        <f>_xlfn.XLOOKUP(Table4[[#This Row],[rxn]],kapps_no_unused[rxn],kapps_no_unused[rxn],"")&lt;&gt;""</f>
        <v>1</v>
      </c>
      <c r="J100" s="2">
        <f>_xlfn.XLOOKUP(SUBSTITUTE(Table4[[#This Row],[full rxn name]],"'",""),Table6[full rxn name],Table6[flux],"")</f>
        <v>91.119451453927098</v>
      </c>
      <c r="K100" s="2">
        <f>_xlfn.XLOOKUP(SUBSTITUTE(Table4[[#This Row],[rxn]],"'",""),Table6[rxn],Table6[flux],"")</f>
        <v>91.119451453927098</v>
      </c>
    </row>
    <row r="101" spans="1:11" hidden="1" x14ac:dyDescent="0.2">
      <c r="A101" t="s">
        <v>98</v>
      </c>
      <c r="B101">
        <v>8883.8529085424707</v>
      </c>
      <c r="C101">
        <v>0.23575719445608401</v>
      </c>
      <c r="D101">
        <v>0</v>
      </c>
      <c r="E101" t="str">
        <f>_xlfn.TEXTBEFORE(Table4[[#This Row],[full rxn name]],Table4[[#This Row],[enz]]&amp;"'")</f>
        <v>'RXN-ACGAMPM_c_FWD-</v>
      </c>
      <c r="F101" t="str">
        <f>SUBSTITUTE(_xlfn.TEXTAFTER(Table4[[#This Row],[full rxn name]],"-",-1),"'","")</f>
        <v>YEL058W</v>
      </c>
      <c r="G101" t="b">
        <f>_xlfn.XLOOKUP(Table4[[#This Row],[full rxn name]],kapps_no_unused[full rxn name],kapps_no_unused[full rxn name],"")&lt;&gt;""</f>
        <v>1</v>
      </c>
      <c r="H101">
        <f>_xlfn.XLOOKUP(Table4[[#This Row],[full rxn name]],kapps_no_unused[full rxn name],kapps_no_unused[kapp],0)</f>
        <v>8883.8529090994307</v>
      </c>
      <c r="I101" s="2" t="b">
        <f>_xlfn.XLOOKUP(Table4[[#This Row],[rxn]],kapps_no_unused[rxn],kapps_no_unused[rxn],"")&lt;&gt;""</f>
        <v>1</v>
      </c>
      <c r="J101" s="2">
        <f>_xlfn.XLOOKUP(SUBSTITUTE(Table4[[#This Row],[full rxn name]],"'",""),Table6[full rxn name],Table6[flux],"")</f>
        <v>24.027380372355299</v>
      </c>
      <c r="K101" s="2">
        <f>_xlfn.XLOOKUP(SUBSTITUTE(Table4[[#This Row],[rxn]],"'",""),Table6[rxn],Table6[flux],"")</f>
        <v>24.027380372355299</v>
      </c>
    </row>
    <row r="102" spans="1:11" hidden="1" x14ac:dyDescent="0.2">
      <c r="A102" t="s">
        <v>99</v>
      </c>
      <c r="B102">
        <v>7630.6941855532104</v>
      </c>
      <c r="C102">
        <v>175.02777792414099</v>
      </c>
      <c r="D102">
        <v>0</v>
      </c>
      <c r="E102" t="str">
        <f>_xlfn.TEXTBEFORE(Table4[[#This Row],[full rxn name]],Table4[[#This Row],[enz]]&amp;"'")</f>
        <v>'RXN-PGK_c_FWD-</v>
      </c>
      <c r="F102" t="str">
        <f>SUBSTITUTE(_xlfn.TEXTAFTER(Table4[[#This Row],[full rxn name]],"-",-1),"'","")</f>
        <v>YCR012W</v>
      </c>
      <c r="G102" t="b">
        <f>_xlfn.XLOOKUP(Table4[[#This Row],[full rxn name]],kapps_no_unused[full rxn name],kapps_no_unused[full rxn name],"")&lt;&gt;""</f>
        <v>1</v>
      </c>
      <c r="H102">
        <f>_xlfn.XLOOKUP(Table4[[#This Row],[full rxn name]],kapps_no_unused[full rxn name],kapps_no_unused[kapp],0)</f>
        <v>7336.9459624369001</v>
      </c>
      <c r="I102" s="2" t="b">
        <f>_xlfn.XLOOKUP(Table4[[#This Row],[rxn]],kapps_no_unused[rxn],kapps_no_unused[rxn],"")&lt;&gt;""</f>
        <v>1</v>
      </c>
      <c r="J102" s="2">
        <f>_xlfn.XLOOKUP(SUBSTITUTE(Table4[[#This Row],[full rxn name]],"'",""),Table6[full rxn name],Table6[flux],"")</f>
        <v>17739.241159070501</v>
      </c>
      <c r="K102" s="2">
        <f>_xlfn.XLOOKUP(SUBSTITUTE(Table4[[#This Row],[rxn]],"'",""),Table6[rxn],Table6[flux],"")</f>
        <v>17739.241159070501</v>
      </c>
    </row>
    <row r="103" spans="1:11" hidden="1" x14ac:dyDescent="0.2">
      <c r="A103" t="s">
        <v>100</v>
      </c>
      <c r="B103">
        <v>337.547372496984</v>
      </c>
      <c r="C103">
        <v>1.849684547253E-3</v>
      </c>
      <c r="D103">
        <v>0</v>
      </c>
      <c r="E103" t="str">
        <f>_xlfn.TEXTBEFORE(Table4[[#This Row],[full rxn name]],Table4[[#This Row],[enz]]&amp;"'")</f>
        <v>'RXN-PPNCL2_c_FWD-</v>
      </c>
      <c r="F103" t="str">
        <f>SUBSTITUTE(_xlfn.TEXTAFTER(Table4[[#This Row],[full rxn name]],"-",-1),"'","")</f>
        <v>YIL083C</v>
      </c>
      <c r="G103" t="b">
        <f>_xlfn.XLOOKUP(Table4[[#This Row],[full rxn name]],kapps_no_unused[full rxn name],kapps_no_unused[full rxn name],"")&lt;&gt;""</f>
        <v>1</v>
      </c>
      <c r="H103">
        <f>_xlfn.XLOOKUP(Table4[[#This Row],[full rxn name]],kapps_no_unused[full rxn name],kapps_no_unused[kapp],0)</f>
        <v>337.54865431638302</v>
      </c>
      <c r="I103" s="2" t="b">
        <f>_xlfn.XLOOKUP(Table4[[#This Row],[rxn]],kapps_no_unused[rxn],kapps_no_unused[rxn],"")&lt;&gt;""</f>
        <v>1</v>
      </c>
      <c r="J103" s="2">
        <f>_xlfn.XLOOKUP(SUBSTITUTE(Table4[[#This Row],[full rxn name]],"'",""),Table6[full rxn name],Table6[flux],"")</f>
        <v>0.18872414321901901</v>
      </c>
      <c r="K103" s="2">
        <f>_xlfn.XLOOKUP(SUBSTITUTE(Table4[[#This Row],[rxn]],"'",""),Table6[rxn],Table6[flux],"")</f>
        <v>0.18872414321901901</v>
      </c>
    </row>
    <row r="104" spans="1:11" hidden="1" x14ac:dyDescent="0.2">
      <c r="A104" t="s">
        <v>101</v>
      </c>
      <c r="B104">
        <v>980.51348400815698</v>
      </c>
      <c r="C104">
        <v>0.89249270467319597</v>
      </c>
      <c r="D104">
        <v>0</v>
      </c>
      <c r="E104" t="str">
        <f>_xlfn.TEXTBEFORE(Table4[[#This Row],[full rxn name]],Table4[[#This Row],[enz]]&amp;"'")</f>
        <v>'RXN-PRASCSi_c_FWD-</v>
      </c>
      <c r="F104" t="str">
        <f>SUBSTITUTE(_xlfn.TEXTAFTER(Table4[[#This Row],[full rxn name]],"-",-1),"'","")</f>
        <v>YAR015W</v>
      </c>
      <c r="G104" t="b">
        <f>_xlfn.XLOOKUP(Table4[[#This Row],[full rxn name]],kapps_no_unused[full rxn name],kapps_no_unused[full rxn name],"")&lt;&gt;""</f>
        <v>1</v>
      </c>
      <c r="H104">
        <f>_xlfn.XLOOKUP(Table4[[#This Row],[full rxn name]],kapps_no_unused[full rxn name],kapps_no_unused[kapp],0)</f>
        <v>978.65525501389197</v>
      </c>
      <c r="I104" s="2" t="b">
        <f>_xlfn.XLOOKUP(Table4[[#This Row],[rxn]],kapps_no_unused[rxn],kapps_no_unused[rxn],"")&lt;&gt;""</f>
        <v>1</v>
      </c>
      <c r="J104" s="2">
        <f>_xlfn.XLOOKUP(SUBSTITUTE(Table4[[#This Row],[full rxn name]],"'",""),Table6[full rxn name],Table6[flux],"")</f>
        <v>91.119451453927098</v>
      </c>
      <c r="K104" s="2">
        <f>_xlfn.XLOOKUP(SUBSTITUTE(Table4[[#This Row],[rxn]],"'",""),Table6[rxn],Table6[flux],"")</f>
        <v>91.119451453927098</v>
      </c>
    </row>
    <row r="105" spans="1:11" hidden="1" x14ac:dyDescent="0.2">
      <c r="A105" t="s">
        <v>102</v>
      </c>
      <c r="B105">
        <v>4582.5285591185702</v>
      </c>
      <c r="C105">
        <v>0.63353729774193102</v>
      </c>
      <c r="D105">
        <v>0</v>
      </c>
      <c r="E105" t="str">
        <f>_xlfn.TEXTBEFORE(Table4[[#This Row],[full rxn name]],Table4[[#This Row],[enz]]&amp;"'")</f>
        <v>'RXN-PRAMPC_c_FWD-</v>
      </c>
      <c r="F105" t="str">
        <f>SUBSTITUTE(_xlfn.TEXTAFTER(Table4[[#This Row],[full rxn name]],"-",-1),"'","")</f>
        <v>YCL030C</v>
      </c>
      <c r="G105" t="b">
        <f>_xlfn.XLOOKUP(Table4[[#This Row],[full rxn name]],kapps_no_unused[full rxn name],kapps_no_unused[full rxn name],"")&lt;&gt;""</f>
        <v>1</v>
      </c>
      <c r="H105">
        <f>_xlfn.XLOOKUP(Table4[[#This Row],[full rxn name]],kapps_no_unused[full rxn name],kapps_no_unused[kapp],0)</f>
        <v>9496.2710024834596</v>
      </c>
      <c r="I105" s="2" t="b">
        <f>_xlfn.XLOOKUP(Table4[[#This Row],[rxn]],kapps_no_unused[rxn],kapps_no_unused[rxn],"")&lt;&gt;""</f>
        <v>1</v>
      </c>
      <c r="J105" s="2">
        <f>_xlfn.XLOOKUP(SUBSTITUTE(Table4[[#This Row],[full rxn name]],"'",""),Table6[full rxn name],Table6[flux],"")</f>
        <v>42.278795186135604</v>
      </c>
      <c r="K105" s="2">
        <f>_xlfn.XLOOKUP(SUBSTITUTE(Table4[[#This Row],[rxn]],"'",""),Table6[rxn],Table6[flux],"")</f>
        <v>42.278795186135604</v>
      </c>
    </row>
    <row r="106" spans="1:11" hidden="1" x14ac:dyDescent="0.2">
      <c r="A106" t="s">
        <v>103</v>
      </c>
      <c r="B106">
        <v>4582.5285591185702</v>
      </c>
      <c r="C106">
        <v>0.63353729774193102</v>
      </c>
      <c r="D106">
        <v>0</v>
      </c>
      <c r="E106" t="str">
        <f>_xlfn.TEXTBEFORE(Table4[[#This Row],[full rxn name]],Table4[[#This Row],[enz]]&amp;"'")</f>
        <v>'RXN-PRATPP_c_FWD-</v>
      </c>
      <c r="F106" t="str">
        <f>SUBSTITUTE(_xlfn.TEXTAFTER(Table4[[#This Row],[full rxn name]],"-",-1),"'","")</f>
        <v>YCL030C</v>
      </c>
      <c r="G106" t="b">
        <f>_xlfn.XLOOKUP(Table4[[#This Row],[full rxn name]],kapps_no_unused[full rxn name],kapps_no_unused[full rxn name],"")&lt;&gt;""</f>
        <v>1</v>
      </c>
      <c r="H106">
        <f>_xlfn.XLOOKUP(Table4[[#This Row],[full rxn name]],kapps_no_unused[full rxn name],kapps_no_unused[kapp],0)</f>
        <v>9496.2710024834596</v>
      </c>
      <c r="I106" s="2" t="b">
        <f>_xlfn.XLOOKUP(Table4[[#This Row],[rxn]],kapps_no_unused[rxn],kapps_no_unused[rxn],"")&lt;&gt;""</f>
        <v>1</v>
      </c>
      <c r="J106" s="2">
        <f>_xlfn.XLOOKUP(SUBSTITUTE(Table4[[#This Row],[full rxn name]],"'",""),Table6[full rxn name],Table6[flux],"")</f>
        <v>42.278795186135604</v>
      </c>
      <c r="K106" s="2">
        <f>_xlfn.XLOOKUP(SUBSTITUTE(Table4[[#This Row],[rxn]],"'",""),Table6[rxn],Table6[flux],"")</f>
        <v>42.278795186135604</v>
      </c>
    </row>
    <row r="107" spans="1:11" hidden="1" x14ac:dyDescent="0.2">
      <c r="A107" t="s">
        <v>104</v>
      </c>
      <c r="B107">
        <v>3037.0187244610602</v>
      </c>
      <c r="C107">
        <v>0.89249270467319597</v>
      </c>
      <c r="D107">
        <v>0</v>
      </c>
      <c r="E107" t="str">
        <f>_xlfn.TEXTBEFORE(Table4[[#This Row],[full rxn name]],Table4[[#This Row],[enz]]&amp;"'")</f>
        <v>'RXN-AIRC1_c_FWD-</v>
      </c>
      <c r="F107" t="str">
        <f>SUBSTITUTE(_xlfn.TEXTAFTER(Table4[[#This Row],[full rxn name]],"-",-1),"'","")</f>
        <v>YOR128C</v>
      </c>
      <c r="G107" t="b">
        <f>_xlfn.XLOOKUP(Table4[[#This Row],[full rxn name]],kapps_no_unused[full rxn name],kapps_no_unused[full rxn name],"")&lt;&gt;""</f>
        <v>1</v>
      </c>
      <c r="H107">
        <f>_xlfn.XLOOKUP(Table4[[#This Row],[full rxn name]],kapps_no_unused[full rxn name],kapps_no_unused[kapp],0)</f>
        <v>3031.26309093809</v>
      </c>
      <c r="I107" s="2" t="b">
        <f>_xlfn.XLOOKUP(Table4[[#This Row],[rxn]],kapps_no_unused[rxn],kapps_no_unused[rxn],"")&lt;&gt;""</f>
        <v>1</v>
      </c>
      <c r="J107" s="2">
        <f>_xlfn.XLOOKUP(SUBSTITUTE(Table4[[#This Row],[full rxn name]],"'",""),Table6[full rxn name],Table6[flux],"")</f>
        <v>91.119451453927098</v>
      </c>
      <c r="K107" s="2">
        <f>_xlfn.XLOOKUP(SUBSTITUTE(Table4[[#This Row],[rxn]],"'",""),Table6[rxn],Table6[flux],"")</f>
        <v>91.119451453927098</v>
      </c>
    </row>
    <row r="108" spans="1:11" hidden="1" x14ac:dyDescent="0.2">
      <c r="A108" t="s">
        <v>105</v>
      </c>
      <c r="B108">
        <v>20023.419265829099</v>
      </c>
      <c r="C108">
        <v>1.5260300024151201</v>
      </c>
      <c r="D108">
        <v>0</v>
      </c>
      <c r="E108" t="str">
        <f>_xlfn.TEXTBEFORE(Table4[[#This Row],[full rxn name]],Table4[[#This Row],[enz]]&amp;"'")</f>
        <v>'RXN-AICART_c_FWD-</v>
      </c>
      <c r="F108" t="str">
        <f>SUBSTITUTE(_xlfn.TEXTAFTER(Table4[[#This Row],[full rxn name]],"-",-1),"'","")</f>
        <v>YMR120C</v>
      </c>
      <c r="G108" t="b">
        <f>_xlfn.XLOOKUP(Table4[[#This Row],[full rxn name]],kapps_no_unused[full rxn name],kapps_no_unused[full rxn name],"")&lt;&gt;""</f>
        <v>0</v>
      </c>
      <c r="H108">
        <f>_xlfn.XLOOKUP(Table4[[#This Row],[full rxn name]],kapps_no_unused[full rxn name],kapps_no_unused[kapp],0)</f>
        <v>0</v>
      </c>
      <c r="I108" s="2" t="b">
        <f>_xlfn.XLOOKUP(Table4[[#This Row],[rxn]],kapps_no_unused[rxn],kapps_no_unused[rxn],"")&lt;&gt;""</f>
        <v>0</v>
      </c>
      <c r="J108" s="2" t="str">
        <f>_xlfn.XLOOKUP(SUBSTITUTE(Table4[[#This Row],[full rxn name]],"'",""),Table6[full rxn name],Table6[flux],"")</f>
        <v/>
      </c>
      <c r="K108" s="2">
        <f>_xlfn.XLOOKUP(SUBSTITUTE(Table4[[#This Row],[rxn]],"'",""),Table6[rxn],Table6[flux],"")</f>
        <v>133.39824664006201</v>
      </c>
    </row>
    <row r="109" spans="1:11" hidden="1" x14ac:dyDescent="0.2">
      <c r="A109" t="s">
        <v>106</v>
      </c>
      <c r="B109">
        <v>7477.6865804857798</v>
      </c>
      <c r="C109">
        <v>0.89249270467319597</v>
      </c>
      <c r="D109">
        <v>0</v>
      </c>
      <c r="E109" t="str">
        <f>_xlfn.TEXTBEFORE(Table4[[#This Row],[full rxn name]],Table4[[#This Row],[enz]]&amp;"'")</f>
        <v>'RXN-PRAGSi_c_FWD-</v>
      </c>
      <c r="F109" t="str">
        <f>SUBSTITUTE(_xlfn.TEXTAFTER(Table4[[#This Row],[full rxn name]],"-",-1),"'","")</f>
        <v>YGL234W</v>
      </c>
      <c r="G109" t="b">
        <f>_xlfn.XLOOKUP(Table4[[#This Row],[full rxn name]],kapps_no_unused[full rxn name],kapps_no_unused[full rxn name],"")&lt;&gt;""</f>
        <v>1</v>
      </c>
      <c r="H109">
        <f>_xlfn.XLOOKUP(Table4[[#This Row],[full rxn name]],kapps_no_unused[full rxn name],kapps_no_unused[kapp],0)</f>
        <v>7463.5151750324703</v>
      </c>
      <c r="I109" s="2" t="b">
        <f>_xlfn.XLOOKUP(Table4[[#This Row],[rxn]],kapps_no_unused[rxn],kapps_no_unused[rxn],"")&lt;&gt;""</f>
        <v>1</v>
      </c>
      <c r="J109" s="2">
        <f>_xlfn.XLOOKUP(SUBSTITUTE(Table4[[#This Row],[full rxn name]],"'",""),Table6[full rxn name],Table6[flux],"")</f>
        <v>91.119451453927098</v>
      </c>
      <c r="K109" s="2">
        <f>_xlfn.XLOOKUP(SUBSTITUTE(Table4[[#This Row],[rxn]],"'",""),Table6[rxn],Table6[flux],"")</f>
        <v>91.119451453927098</v>
      </c>
    </row>
    <row r="110" spans="1:11" hidden="1" x14ac:dyDescent="0.2">
      <c r="A110" t="s">
        <v>107</v>
      </c>
      <c r="B110">
        <v>20023.419265829099</v>
      </c>
      <c r="C110">
        <v>2.6869510949312E-2</v>
      </c>
      <c r="D110">
        <v>0</v>
      </c>
      <c r="E110" t="str">
        <f>_xlfn.TEXTBEFORE(Table4[[#This Row],[full rxn name]],Table4[[#This Row],[enz]]&amp;"'")</f>
        <v>'RXN-PSPHS_r_FWD-</v>
      </c>
      <c r="F110" t="str">
        <f>SUBSTITUTE(_xlfn.TEXTAFTER(Table4[[#This Row],[full rxn name]],"-",-1),"'","")</f>
        <v>YDR297W</v>
      </c>
      <c r="G110" t="b">
        <f>_xlfn.XLOOKUP(Table4[[#This Row],[full rxn name]],kapps_no_unused[full rxn name],kapps_no_unused[full rxn name],"")&lt;&gt;""</f>
        <v>1</v>
      </c>
      <c r="H110">
        <f>_xlfn.XLOOKUP(Table4[[#This Row],[full rxn name]],kapps_no_unused[full rxn name],kapps_no_unused[kapp],0)</f>
        <v>5.0202803570747196</v>
      </c>
      <c r="I110" s="2" t="b">
        <f>_xlfn.XLOOKUP(Table4[[#This Row],[rxn]],kapps_no_unused[rxn],kapps_no_unused[rxn],"")&lt;&gt;""</f>
        <v>1</v>
      </c>
      <c r="J110" s="2">
        <f>_xlfn.XLOOKUP(SUBSTITUTE(Table4[[#This Row],[full rxn name]],"'",""),Table6[full rxn name],Table6[flux],"")</f>
        <v>1.3707535409706999</v>
      </c>
      <c r="K110" s="2">
        <f>_xlfn.XLOOKUP(SUBSTITUTE(Table4[[#This Row],[rxn]],"'",""),Table6[rxn],Table6[flux],"")</f>
        <v>1.3707535409706999</v>
      </c>
    </row>
    <row r="111" spans="1:11" hidden="1" x14ac:dyDescent="0.2">
      <c r="A111" t="s">
        <v>108</v>
      </c>
      <c r="B111">
        <v>20023.419265829099</v>
      </c>
      <c r="C111">
        <v>9.0723134939000002E-5</v>
      </c>
      <c r="D111">
        <v>0</v>
      </c>
      <c r="E111" t="str">
        <f>_xlfn.TEXTBEFORE(Table4[[#This Row],[full rxn name]],Table4[[#This Row],[enz]]&amp;"'")</f>
        <v>'RXN-PPBNGS_1_c_FWD-</v>
      </c>
      <c r="F111" t="str">
        <f>SUBSTITUTE(_xlfn.TEXTAFTER(Table4[[#This Row],[full rxn name]],"-",-1),"'","")</f>
        <v>YGL040C</v>
      </c>
      <c r="G111" t="b">
        <f>_xlfn.XLOOKUP(Table4[[#This Row],[full rxn name]],kapps_no_unused[full rxn name],kapps_no_unused[full rxn name],"")&lt;&gt;""</f>
        <v>0</v>
      </c>
      <c r="H111">
        <f>_xlfn.XLOOKUP(Table4[[#This Row],[full rxn name]],kapps_no_unused[full rxn name],kapps_no_unused[kapp],0)</f>
        <v>0</v>
      </c>
      <c r="I111" s="2" t="b">
        <f>_xlfn.XLOOKUP(Table4[[#This Row],[rxn]],kapps_no_unused[rxn],kapps_no_unused[rxn],"")&lt;&gt;""</f>
        <v>0</v>
      </c>
      <c r="J111" s="2">
        <f>_xlfn.XLOOKUP(SUBSTITUTE(Table4[[#This Row],[full rxn name]],"'",""),Table6[full rxn name],Table6[flux],"")</f>
        <v>3.9756685567032303E-3</v>
      </c>
      <c r="K111" s="2">
        <f>_xlfn.XLOOKUP(SUBSTITUTE(Table4[[#This Row],[rxn]],"'",""),Table6[rxn],Table6[flux],"")</f>
        <v>3.9756685567032303E-3</v>
      </c>
    </row>
    <row r="112" spans="1:11" hidden="1" x14ac:dyDescent="0.2">
      <c r="A112" t="s">
        <v>109</v>
      </c>
      <c r="B112">
        <v>19496.137350757799</v>
      </c>
      <c r="C112">
        <v>0.56604383969164396</v>
      </c>
      <c r="D112">
        <v>0</v>
      </c>
      <c r="E112" t="str">
        <f>_xlfn.TEXTBEFORE(Table4[[#This Row],[full rxn name]],Table4[[#This Row],[enz]]&amp;"'")</f>
        <v>'RXN-PPND2_c_FWD-</v>
      </c>
      <c r="F112" t="str">
        <f>SUBSTITUTE(_xlfn.TEXTAFTER(Table4[[#This Row],[full rxn name]],"-",-1),"'","")</f>
        <v>YBR166C</v>
      </c>
      <c r="G112" t="b">
        <f>_xlfn.XLOOKUP(Table4[[#This Row],[full rxn name]],kapps_no_unused[full rxn name],kapps_no_unused[full rxn name],"")&lt;&gt;""</f>
        <v>1</v>
      </c>
      <c r="H112">
        <f>_xlfn.XLOOKUP(Table4[[#This Row],[full rxn name]],kapps_no_unused[full rxn name],kapps_no_unused[kapp],0)</f>
        <v>37443.943814312399</v>
      </c>
      <c r="I112" s="2" t="b">
        <f>_xlfn.XLOOKUP(Table4[[#This Row],[rxn]],kapps_no_unused[rxn],kapps_no_unused[rxn],"")&lt;&gt;""</f>
        <v>1</v>
      </c>
      <c r="J112" s="2">
        <f>_xlfn.XLOOKUP(SUBSTITUTE(Table4[[#This Row],[full rxn name]],"'",""),Table6[full rxn name],Table6[flux],"")</f>
        <v>43.608429984797802</v>
      </c>
      <c r="K112" s="2">
        <f>_xlfn.XLOOKUP(SUBSTITUTE(Table4[[#This Row],[rxn]],"'",""),Table6[rxn],Table6[flux],"")</f>
        <v>43.608429984797802</v>
      </c>
    </row>
    <row r="113" spans="1:11" hidden="1" x14ac:dyDescent="0.2">
      <c r="A113" t="s">
        <v>110</v>
      </c>
      <c r="B113">
        <v>20023.419265829099</v>
      </c>
      <c r="C113">
        <v>1.1340391867E-5</v>
      </c>
      <c r="D113">
        <v>0</v>
      </c>
      <c r="E113" t="str">
        <f>_xlfn.TEXTBEFORE(Table4[[#This Row],[full rxn name]],Table4[[#This Row],[enz]]&amp;"'")</f>
        <v>'RXN-PPPGO_m_FWD-</v>
      </c>
      <c r="F113" t="str">
        <f>SUBSTITUTE(_xlfn.TEXTAFTER(Table4[[#This Row],[full rxn name]],"-",-1),"'","")</f>
        <v>YER014W</v>
      </c>
      <c r="G113" t="b">
        <f>_xlfn.XLOOKUP(Table4[[#This Row],[full rxn name]],kapps_no_unused[full rxn name],kapps_no_unused[full rxn name],"")&lt;&gt;""</f>
        <v>0</v>
      </c>
      <c r="H113">
        <f>_xlfn.XLOOKUP(Table4[[#This Row],[full rxn name]],kapps_no_unused[full rxn name],kapps_no_unused[kapp],0)</f>
        <v>0</v>
      </c>
      <c r="I113" s="2" t="b">
        <f>_xlfn.XLOOKUP(Table4[[#This Row],[rxn]],kapps_no_unused[rxn],kapps_no_unused[rxn],"")&lt;&gt;""</f>
        <v>0</v>
      </c>
      <c r="J113" s="2">
        <f>_xlfn.XLOOKUP(SUBSTITUTE(Table4[[#This Row],[full rxn name]],"'",""),Table6[full rxn name],Table6[flux],"")</f>
        <v>4.9681265980087497E-4</v>
      </c>
      <c r="K113" s="2">
        <f>_xlfn.XLOOKUP(SUBSTITUTE(Table4[[#This Row],[rxn]],"'",""),Table6[rxn],Table6[flux],"")</f>
        <v>4.9681265980087497E-4</v>
      </c>
    </row>
    <row r="114" spans="1:11" hidden="1" x14ac:dyDescent="0.2">
      <c r="A114" t="s">
        <v>111</v>
      </c>
      <c r="B114">
        <v>8015.2375091455697</v>
      </c>
      <c r="C114">
        <v>1.69133347128427</v>
      </c>
      <c r="D114">
        <v>0</v>
      </c>
      <c r="E114" t="str">
        <f>_xlfn.TEXTBEFORE(Table4[[#This Row],[full rxn name]],Table4[[#This Row],[enz]]&amp;"'")</f>
        <v>'RXN-P5CR_c_FWD-</v>
      </c>
      <c r="F114" t="str">
        <f>SUBSTITUTE(_xlfn.TEXTAFTER(Table4[[#This Row],[full rxn name]],"-",-1),"'","")</f>
        <v>YER023W</v>
      </c>
      <c r="G114" t="b">
        <f>_xlfn.XLOOKUP(Table4[[#This Row],[full rxn name]],kapps_no_unused[full rxn name],kapps_no_unused[full rxn name],"")&lt;&gt;""</f>
        <v>1</v>
      </c>
      <c r="H114">
        <f>_xlfn.XLOOKUP(Table4[[#This Row],[full rxn name]],kapps_no_unused[full rxn name],kapps_no_unused[kapp],0)</f>
        <v>1399.25121430843</v>
      </c>
      <c r="I114" s="2" t="b">
        <f>_xlfn.XLOOKUP(Table4[[#This Row],[rxn]],kapps_no_unused[rxn],kapps_no_unused[rxn],"")&lt;&gt;""</f>
        <v>1</v>
      </c>
      <c r="J114" s="2">
        <f>_xlfn.XLOOKUP(SUBSTITUTE(Table4[[#This Row],[full rxn name]],"'",""),Table6[full rxn name],Table6[flux],"")</f>
        <v>91.683913555034593</v>
      </c>
      <c r="K114" s="2">
        <f>_xlfn.XLOOKUP(SUBSTITUTE(Table4[[#This Row],[rxn]],"'",""),Table6[rxn],Table6[flux],"")</f>
        <v>91.683913555034593</v>
      </c>
    </row>
    <row r="115" spans="1:11" hidden="1" x14ac:dyDescent="0.2">
      <c r="A115" t="s">
        <v>112</v>
      </c>
      <c r="B115">
        <v>20023.419265829099</v>
      </c>
      <c r="C115">
        <v>12.692366672709801</v>
      </c>
      <c r="D115">
        <v>0</v>
      </c>
      <c r="E115" t="str">
        <f>_xlfn.TEXTBEFORE(Table4[[#This Row],[full rxn name]],Table4[[#This Row],[enz]]&amp;"'")</f>
        <v>'RXN-PYRDC_c_FWD-</v>
      </c>
      <c r="F115" t="str">
        <f>SUBSTITUTE(_xlfn.TEXTAFTER(Table4[[#This Row],[full rxn name]],"-",-1),"'","")</f>
        <v>YLR134W</v>
      </c>
      <c r="G115" t="b">
        <f>_xlfn.XLOOKUP(Table4[[#This Row],[full rxn name]],kapps_no_unused[full rxn name],kapps_no_unused[full rxn name],"")&lt;&gt;""</f>
        <v>0</v>
      </c>
      <c r="H115">
        <f>_xlfn.XLOOKUP(Table4[[#This Row],[full rxn name]],kapps_no_unused[full rxn name],kapps_no_unused[kapp],0)</f>
        <v>0</v>
      </c>
      <c r="I115" s="2" t="b">
        <f>_xlfn.XLOOKUP(Table4[[#This Row],[rxn]],kapps_no_unused[rxn],kapps_no_unused[rxn],"")&lt;&gt;""</f>
        <v>1</v>
      </c>
      <c r="J115" s="2" t="str">
        <f>_xlfn.XLOOKUP(SUBSTITUTE(Table4[[#This Row],[full rxn name]],"'",""),Table6[full rxn name],Table6[flux],"")</f>
        <v/>
      </c>
      <c r="K115" s="2">
        <f>_xlfn.XLOOKUP(SUBSTITUTE(Table4[[#This Row],[rxn]],"'",""),Table6[rxn],Table6[flux],"")</f>
        <v>2.0000000000000001E-9</v>
      </c>
    </row>
    <row r="116" spans="1:11" hidden="1" x14ac:dyDescent="0.2">
      <c r="A116" t="s">
        <v>113</v>
      </c>
      <c r="B116">
        <v>20023.419265829099</v>
      </c>
      <c r="C116">
        <v>3.7057957124782999E-2</v>
      </c>
      <c r="D116">
        <v>0</v>
      </c>
      <c r="E116" t="str">
        <f>_xlfn.TEXTBEFORE(Table4[[#This Row],[full rxn name]],Table4[[#This Row],[enz]]&amp;"'")</f>
        <v>'RXN-RNDR1_c_FWD-</v>
      </c>
      <c r="F116" t="str">
        <f>SUBSTITUTE(_xlfn.TEXTAFTER(Table4[[#This Row],[full rxn name]],"-",-1),"'","")</f>
        <v>RNR124</v>
      </c>
      <c r="G116" t="b">
        <f>_xlfn.XLOOKUP(Table4[[#This Row],[full rxn name]],kapps_no_unused[full rxn name],kapps_no_unused[full rxn name],"")&lt;&gt;""</f>
        <v>0</v>
      </c>
      <c r="H116">
        <f>_xlfn.XLOOKUP(Table4[[#This Row],[full rxn name]],kapps_no_unused[full rxn name],kapps_no_unused[kapp],0)</f>
        <v>0</v>
      </c>
      <c r="I116" s="2" t="b">
        <f>_xlfn.XLOOKUP(Table4[[#This Row],[rxn]],kapps_no_unused[rxn],kapps_no_unused[rxn],"")&lt;&gt;""</f>
        <v>0</v>
      </c>
      <c r="J116" s="2">
        <f>_xlfn.XLOOKUP(SUBSTITUTE(Table4[[#This Row],[full rxn name]],"'",""),Table6[full rxn name],Table6[flux],"")</f>
        <v>3.7810383761639201</v>
      </c>
      <c r="K116" s="2">
        <f>_xlfn.XLOOKUP(SUBSTITUTE(Table4[[#This Row],[rxn]],"'",""),Table6[rxn],Table6[flux],"")</f>
        <v>3.7810383761639201</v>
      </c>
    </row>
    <row r="117" spans="1:11" hidden="1" x14ac:dyDescent="0.2">
      <c r="A117" t="s">
        <v>114</v>
      </c>
      <c r="B117">
        <v>20023.419265829099</v>
      </c>
      <c r="C117">
        <v>6.2073790100379E-2</v>
      </c>
      <c r="D117">
        <v>0</v>
      </c>
      <c r="E117" t="str">
        <f>_xlfn.TEXTBEFORE(Table4[[#This Row],[full rxn name]],Table4[[#This Row],[enz]]&amp;"'")</f>
        <v>'RXN-RNDR3_c_FWD-</v>
      </c>
      <c r="F117" t="str">
        <f>SUBSTITUTE(_xlfn.TEXTAFTER(Table4[[#This Row],[full rxn name]],"-",-1),"'","")</f>
        <v>RNR1234</v>
      </c>
      <c r="G117" t="b">
        <f>_xlfn.XLOOKUP(Table4[[#This Row],[full rxn name]],kapps_no_unused[full rxn name],kapps_no_unused[full rxn name],"")&lt;&gt;""</f>
        <v>0</v>
      </c>
      <c r="H117">
        <f>_xlfn.XLOOKUP(Table4[[#This Row],[full rxn name]],kapps_no_unused[full rxn name],kapps_no_unused[kapp],0)</f>
        <v>0</v>
      </c>
      <c r="I117" s="2" t="b">
        <f>_xlfn.XLOOKUP(Table4[[#This Row],[rxn]],kapps_no_unused[rxn],kapps_no_unused[rxn],"")&lt;&gt;""</f>
        <v>0</v>
      </c>
      <c r="J117" s="2" t="str">
        <f>_xlfn.XLOOKUP(SUBSTITUTE(Table4[[#This Row],[full rxn name]],"'",""),Table6[full rxn name],Table6[flux],"")</f>
        <v/>
      </c>
      <c r="K117" s="2">
        <f>_xlfn.XLOOKUP(SUBSTITUTE(Table4[[#This Row],[rxn]],"'",""),Table6[rxn],Table6[flux],"")</f>
        <v>6.3334139475950204</v>
      </c>
    </row>
    <row r="118" spans="1:11" hidden="1" x14ac:dyDescent="0.2">
      <c r="A118" t="s">
        <v>115</v>
      </c>
      <c r="B118">
        <v>20023.419265829099</v>
      </c>
      <c r="C118">
        <v>2.5015726728987001E-2</v>
      </c>
      <c r="D118">
        <v>0</v>
      </c>
      <c r="E118" t="str">
        <f>_xlfn.TEXTBEFORE(Table4[[#This Row],[full rxn name]],Table4[[#This Row],[enz]]&amp;"'")</f>
        <v>'RXN-RNDR2_c_FWD-</v>
      </c>
      <c r="F118" t="str">
        <f>SUBSTITUTE(_xlfn.TEXTAFTER(Table4[[#This Row],[full rxn name]],"-",-1),"'","")</f>
        <v>RNR1234</v>
      </c>
      <c r="G118" t="b">
        <f>_xlfn.XLOOKUP(Table4[[#This Row],[full rxn name]],kapps_no_unused[full rxn name],kapps_no_unused[full rxn name],"")&lt;&gt;""</f>
        <v>0</v>
      </c>
      <c r="H118">
        <f>_xlfn.XLOOKUP(Table4[[#This Row],[full rxn name]],kapps_no_unused[full rxn name],kapps_no_unused[kapp],0)</f>
        <v>0</v>
      </c>
      <c r="I118" s="2" t="b">
        <f>_xlfn.XLOOKUP(Table4[[#This Row],[rxn]],kapps_no_unused[rxn],kapps_no_unused[rxn],"")&lt;&gt;""</f>
        <v>0</v>
      </c>
      <c r="J118" s="2" t="str">
        <f>_xlfn.XLOOKUP(SUBSTITUTE(Table4[[#This Row],[full rxn name]],"'",""),Table6[full rxn name],Table6[flux],"")</f>
        <v/>
      </c>
      <c r="K118" s="2">
        <f>_xlfn.XLOOKUP(SUBSTITUTE(Table4[[#This Row],[rxn]],"'",""),Table6[rxn],Table6[flux],"")</f>
        <v>2.5523647310465001</v>
      </c>
    </row>
    <row r="119" spans="1:11" hidden="1" x14ac:dyDescent="0.2">
      <c r="A119" t="s">
        <v>116</v>
      </c>
      <c r="B119">
        <v>11676.9026907967</v>
      </c>
      <c r="C119">
        <v>2.6609074983824401</v>
      </c>
      <c r="D119">
        <v>0</v>
      </c>
      <c r="E119" t="str">
        <f>_xlfn.TEXTBEFORE(Table4[[#This Row],[full rxn name]],Table4[[#This Row],[enz]]&amp;"'")</f>
        <v>'RXN-SACCD2_c_FWD-</v>
      </c>
      <c r="F119" t="str">
        <f>SUBSTITUTE(_xlfn.TEXTAFTER(Table4[[#This Row],[full rxn name]],"-",-1),"'","")</f>
        <v>YIR034C</v>
      </c>
      <c r="G119" t="b">
        <f>_xlfn.XLOOKUP(Table4[[#This Row],[full rxn name]],kapps_no_unused[full rxn name],kapps_no_unused[full rxn name],"")&lt;&gt;""</f>
        <v>1</v>
      </c>
      <c r="H119">
        <f>_xlfn.XLOOKUP(Table4[[#This Row],[full rxn name]],kapps_no_unused[full rxn name],kapps_no_unused[kapp],0)</f>
        <v>13985.296784894599</v>
      </c>
      <c r="I119" s="2" t="b">
        <f>_xlfn.XLOOKUP(Table4[[#This Row],[rxn]],kapps_no_unused[rxn],kapps_no_unused[rxn],"")&lt;&gt;""</f>
        <v>1</v>
      </c>
      <c r="J119" s="2">
        <f>_xlfn.XLOOKUP(SUBSTITUTE(Table4[[#This Row],[full rxn name]],"'",""),Table6[full rxn name],Table6[flux],"")</f>
        <v>489.31715594277603</v>
      </c>
      <c r="K119" s="2">
        <f>_xlfn.XLOOKUP(SUBSTITUTE(Table4[[#This Row],[rxn]],"'",""),Table6[rxn],Table6[flux],"")</f>
        <v>489.31715594277603</v>
      </c>
    </row>
    <row r="120" spans="1:11" hidden="1" x14ac:dyDescent="0.2">
      <c r="A120" t="s">
        <v>117</v>
      </c>
      <c r="B120">
        <v>1944.7215350060701</v>
      </c>
      <c r="C120">
        <v>0.38880771089997102</v>
      </c>
      <c r="D120">
        <v>0</v>
      </c>
      <c r="E120" t="str">
        <f>_xlfn.TEXTBEFORE(Table4[[#This Row],[full rxn name]],Table4[[#This Row],[enz]]&amp;"'")</f>
        <v>'RXN-SQLEy_r_FWD-</v>
      </c>
      <c r="F120" t="str">
        <f>SUBSTITUTE(_xlfn.TEXTAFTER(Table4[[#This Row],[full rxn name]],"-",-1),"'","")</f>
        <v>YGR175C</v>
      </c>
      <c r="G120" t="b">
        <f>_xlfn.XLOOKUP(Table4[[#This Row],[full rxn name]],kapps_no_unused[full rxn name],kapps_no_unused[full rxn name],"")&lt;&gt;""</f>
        <v>1</v>
      </c>
      <c r="H120">
        <f>_xlfn.XLOOKUP(Table4[[#This Row],[full rxn name]],kapps_no_unused[full rxn name],kapps_no_unused[kapp],0)</f>
        <v>1944.7215350491799</v>
      </c>
      <c r="I120" s="2" t="b">
        <f>_xlfn.XLOOKUP(Table4[[#This Row],[rxn]],kapps_no_unused[rxn],kapps_no_unused[rxn],"")&lt;&gt;""</f>
        <v>1</v>
      </c>
      <c r="J120" s="2">
        <f>_xlfn.XLOOKUP(SUBSTITUTE(Table4[[#This Row],[full rxn name]],"'",""),Table6[full rxn name],Table6[flux],"")</f>
        <v>39.670208234209198</v>
      </c>
      <c r="K120" s="2">
        <f>_xlfn.XLOOKUP(SUBSTITUTE(Table4[[#This Row],[rxn]],"'",""),Table6[rxn],Table6[flux],"")</f>
        <v>39.670208234209198</v>
      </c>
    </row>
    <row r="121" spans="1:11" hidden="1" x14ac:dyDescent="0.2">
      <c r="A121" t="s">
        <v>118</v>
      </c>
      <c r="B121">
        <v>901.98527162098196</v>
      </c>
      <c r="C121">
        <v>0.38880771089997102</v>
      </c>
      <c r="D121">
        <v>0</v>
      </c>
      <c r="E121" t="str">
        <f>_xlfn.TEXTBEFORE(Table4[[#This Row],[full rxn name]],Table4[[#This Row],[enz]]&amp;"'")</f>
        <v>'RXN-SQLS_c_FWD-</v>
      </c>
      <c r="F121" t="str">
        <f>SUBSTITUTE(_xlfn.TEXTAFTER(Table4[[#This Row],[full rxn name]],"-",-1),"'","")</f>
        <v>YHR190W</v>
      </c>
      <c r="G121" t="b">
        <f>_xlfn.XLOOKUP(Table4[[#This Row],[full rxn name]],kapps_no_unused[full rxn name],kapps_no_unused[full rxn name],"")&lt;&gt;""</f>
        <v>1</v>
      </c>
      <c r="H121">
        <f>_xlfn.XLOOKUP(Table4[[#This Row],[full rxn name]],kapps_no_unused[full rxn name],kapps_no_unused[kapp],0)</f>
        <v>901.98527162887001</v>
      </c>
      <c r="I121" s="2" t="b">
        <f>_xlfn.XLOOKUP(Table4[[#This Row],[rxn]],kapps_no_unused[rxn],kapps_no_unused[rxn],"")&lt;&gt;""</f>
        <v>1</v>
      </c>
      <c r="J121" s="2">
        <f>_xlfn.XLOOKUP(SUBSTITUTE(Table4[[#This Row],[full rxn name]],"'",""),Table6[full rxn name],Table6[flux],"")</f>
        <v>39.670208234209198</v>
      </c>
      <c r="K121" s="2">
        <f>_xlfn.XLOOKUP(SUBSTITUTE(Table4[[#This Row],[rxn]],"'",""),Table6[rxn],Table6[flux],"")</f>
        <v>39.670208234209198</v>
      </c>
    </row>
    <row r="122" spans="1:11" hidden="1" x14ac:dyDescent="0.2">
      <c r="A122" t="s">
        <v>119</v>
      </c>
      <c r="B122">
        <v>7183.8232449861698</v>
      </c>
      <c r="C122">
        <v>0.84058516038208697</v>
      </c>
      <c r="D122">
        <v>0</v>
      </c>
      <c r="E122" t="str">
        <f>_xlfn.TEXTBEFORE(Table4[[#This Row],[full rxn name]],Table4[[#This Row],[enz]]&amp;"'")</f>
        <v>'RXN-SLFAT_c_FWD-</v>
      </c>
      <c r="F122" t="str">
        <f>SUBSTITUTE(_xlfn.TEXTAFTER(Table4[[#This Row],[full rxn name]],"-",-1),"'","")</f>
        <v>YCL050C</v>
      </c>
      <c r="G122" t="b">
        <f>_xlfn.XLOOKUP(Table4[[#This Row],[full rxn name]],kapps_no_unused[full rxn name],kapps_no_unused[full rxn name],"")&lt;&gt;""</f>
        <v>1</v>
      </c>
      <c r="H122">
        <f>_xlfn.XLOOKUP(Table4[[#This Row],[full rxn name]],kapps_no_unused[full rxn name],kapps_no_unused[kapp],0)</f>
        <v>19659.141036917899</v>
      </c>
      <c r="I122" s="2" t="b">
        <f>_xlfn.XLOOKUP(Table4[[#This Row],[rxn]],kapps_no_unused[rxn],kapps_no_unused[rxn],"")&lt;&gt;""</f>
        <v>1</v>
      </c>
      <c r="J122" s="2">
        <f>_xlfn.XLOOKUP(SUBSTITUTE(Table4[[#This Row],[full rxn name]],"'",""),Table6[full rxn name],Table6[flux],"")</f>
        <v>77.806100793323694</v>
      </c>
      <c r="K122" s="2">
        <f>_xlfn.XLOOKUP(SUBSTITUTE(Table4[[#This Row],[rxn]],"'",""),Table6[rxn],Table6[flux],"")</f>
        <v>77.806100793323694</v>
      </c>
    </row>
    <row r="123" spans="1:11" hidden="1" x14ac:dyDescent="0.2">
      <c r="A123" t="s">
        <v>120</v>
      </c>
      <c r="B123">
        <v>3162.71862774285</v>
      </c>
      <c r="C123">
        <v>4.2107210219742699</v>
      </c>
      <c r="D123">
        <v>0</v>
      </c>
      <c r="E123" t="str">
        <f>_xlfn.TEXTBEFORE(Table4[[#This Row],[full rxn name]],Table4[[#This Row],[enz]]&amp;"'")</f>
        <v>'RXN-THRS_c_FWD-</v>
      </c>
      <c r="F123" t="str">
        <f>SUBSTITUTE(_xlfn.TEXTAFTER(Table4[[#This Row],[full rxn name]],"-",-1),"'","")</f>
        <v>YCR053W</v>
      </c>
      <c r="G123" t="b">
        <f>_xlfn.XLOOKUP(Table4[[#This Row],[full rxn name]],kapps_no_unused[full rxn name],kapps_no_unused[full rxn name],"")&lt;&gt;""</f>
        <v>1</v>
      </c>
      <c r="H123">
        <f>_xlfn.XLOOKUP(Table4[[#This Row],[full rxn name]],kapps_no_unused[full rxn name],kapps_no_unused[kapp],0)</f>
        <v>2206.2277209171202</v>
      </c>
      <c r="I123" s="2" t="b">
        <f>_xlfn.XLOOKUP(Table4[[#This Row],[rxn]],kapps_no_unused[rxn],kapps_no_unused[rxn],"")&lt;&gt;""</f>
        <v>1</v>
      </c>
      <c r="J123" s="2">
        <f>_xlfn.XLOOKUP(SUBSTITUTE(Table4[[#This Row],[full rxn name]],"'",""),Table6[full rxn name],Table6[flux],"")</f>
        <v>294.30824025667903</v>
      </c>
      <c r="K123" s="2">
        <f>_xlfn.XLOOKUP(SUBSTITUTE(Table4[[#This Row],[rxn]],"'",""),Table6[rxn],Table6[flux],"")</f>
        <v>294.30824025667903</v>
      </c>
    </row>
    <row r="124" spans="1:11" hidden="1" x14ac:dyDescent="0.2">
      <c r="A124" t="s">
        <v>121</v>
      </c>
      <c r="B124">
        <v>8802.4013073981296</v>
      </c>
      <c r="C124">
        <v>2.1990309185361698</v>
      </c>
      <c r="D124">
        <v>0</v>
      </c>
      <c r="E124" t="str">
        <f>_xlfn.TEXTBEFORE(Table4[[#This Row],[full rxn name]],Table4[[#This Row],[enz]]&amp;"'")</f>
        <v>'RXN-THRTRS_c_FWD-</v>
      </c>
      <c r="F124" t="str">
        <f>SUBSTITUTE(_xlfn.TEXTAFTER(Table4[[#This Row],[full rxn name]],"-",-1),"'","")</f>
        <v>YIL078W</v>
      </c>
      <c r="G124" t="b">
        <f>_xlfn.XLOOKUP(Table4[[#This Row],[full rxn name]],kapps_no_unused[full rxn name],kapps_no_unused[full rxn name],"")&lt;&gt;""</f>
        <v>1</v>
      </c>
      <c r="H124">
        <f>_xlfn.XLOOKUP(Table4[[#This Row],[full rxn name]],kapps_no_unused[full rxn name],kapps_no_unused[kapp],0)</f>
        <v>7538.6327405720403</v>
      </c>
      <c r="I124" s="2" t="b">
        <f>_xlfn.XLOOKUP(Table4[[#This Row],[rxn]],kapps_no_unused[rxn],kapps_no_unused[rxn],"")&lt;&gt;""</f>
        <v>1</v>
      </c>
      <c r="J124" s="2">
        <f>_xlfn.XLOOKUP(SUBSTITUTE(Table4[[#This Row],[full rxn name]],"'",""),Table6[full rxn name],Table6[flux],"")</f>
        <v>170.195293932135</v>
      </c>
      <c r="K124" s="2">
        <f>_xlfn.XLOOKUP(SUBSTITUTE(Table4[[#This Row],[rxn]],"'",""),Table6[rxn],Table6[flux],"")</f>
        <v>170.195293932135</v>
      </c>
    </row>
    <row r="125" spans="1:11" hidden="1" x14ac:dyDescent="0.2">
      <c r="A125" t="s">
        <v>122</v>
      </c>
      <c r="B125">
        <v>2338.5360516901501</v>
      </c>
      <c r="C125">
        <v>3.7058089015618002E-2</v>
      </c>
      <c r="D125">
        <v>0</v>
      </c>
      <c r="E125" t="str">
        <f>_xlfn.TEXTBEFORE(Table4[[#This Row],[full rxn name]],Table4[[#This Row],[enz]]&amp;"'")</f>
        <v>'RXN-TMDS_c_FWD-</v>
      </c>
      <c r="F125" t="str">
        <f>SUBSTITUTE(_xlfn.TEXTAFTER(Table4[[#This Row],[full rxn name]],"-",-1),"'","")</f>
        <v>YOR074C</v>
      </c>
      <c r="G125" t="b">
        <f>_xlfn.XLOOKUP(Table4[[#This Row],[full rxn name]],kapps_no_unused[full rxn name],kapps_no_unused[full rxn name],"")&lt;&gt;""</f>
        <v>1</v>
      </c>
      <c r="H125">
        <f>_xlfn.XLOOKUP(Table4[[#This Row],[full rxn name]],kapps_no_unused[full rxn name],kapps_no_unused[kapp],0)</f>
        <v>2338.5360515973598</v>
      </c>
      <c r="I125" s="2" t="b">
        <f>_xlfn.XLOOKUP(Table4[[#This Row],[rxn]],kapps_no_unused[rxn],kapps_no_unused[rxn],"")&lt;&gt;""</f>
        <v>1</v>
      </c>
      <c r="J125" s="2">
        <f>_xlfn.XLOOKUP(SUBSTITUTE(Table4[[#This Row],[full rxn name]],"'",""),Table6[full rxn name],Table6[flux],"")</f>
        <v>3.7810518330392302</v>
      </c>
      <c r="K125" s="2">
        <f>_xlfn.XLOOKUP(SUBSTITUTE(Table4[[#This Row],[rxn]],"'",""),Table6[rxn],Table6[flux],"")</f>
        <v>3.7810518330392302</v>
      </c>
    </row>
    <row r="126" spans="1:11" hidden="1" x14ac:dyDescent="0.2">
      <c r="A126" t="s">
        <v>123</v>
      </c>
      <c r="B126">
        <v>20023.419265829099</v>
      </c>
      <c r="C126">
        <v>16.406342444655799</v>
      </c>
      <c r="D126">
        <v>0</v>
      </c>
      <c r="E126" t="str">
        <f>_xlfn.TEXTBEFORE(Table4[[#This Row],[full rxn name]],Table4[[#This Row],[enz]]&amp;"'")</f>
        <v>'RXN-TKT1_c_FWD-</v>
      </c>
      <c r="F126" t="str">
        <f>SUBSTITUTE(_xlfn.TEXTAFTER(Table4[[#This Row],[full rxn name]],"-",-1),"'","")</f>
        <v>YPR074C</v>
      </c>
      <c r="G126" t="b">
        <f>_xlfn.XLOOKUP(Table4[[#This Row],[full rxn name]],kapps_no_unused[full rxn name],kapps_no_unused[full rxn name],"")&lt;&gt;""</f>
        <v>0</v>
      </c>
      <c r="H126">
        <f>_xlfn.XLOOKUP(Table4[[#This Row],[full rxn name]],kapps_no_unused[full rxn name],kapps_no_unused[kapp],0)</f>
        <v>0</v>
      </c>
      <c r="I126" s="2" t="b">
        <f>_xlfn.XLOOKUP(Table4[[#This Row],[rxn]],kapps_no_unused[rxn],kapps_no_unused[rxn],"")&lt;&gt;""</f>
        <v>0</v>
      </c>
      <c r="J126" s="2">
        <f>_xlfn.XLOOKUP(SUBSTITUTE(Table4[[#This Row],[full rxn name]],"'",""),Table6[full rxn name],Table6[flux],"")</f>
        <v>1565.1711139568699</v>
      </c>
      <c r="K126" s="2">
        <f>_xlfn.XLOOKUP(SUBSTITUTE(Table4[[#This Row],[rxn]],"'",""),Table6[rxn],Table6[flux],"")</f>
        <v>2.0000000000000001E-9</v>
      </c>
    </row>
    <row r="127" spans="1:11" hidden="1" x14ac:dyDescent="0.2">
      <c r="A127" t="s">
        <v>124</v>
      </c>
      <c r="B127">
        <v>20023.419265829099</v>
      </c>
      <c r="C127">
        <v>14.468571733226799</v>
      </c>
      <c r="D127">
        <v>0</v>
      </c>
      <c r="E127" t="str">
        <f>_xlfn.TEXTBEFORE(Table4[[#This Row],[full rxn name]],Table4[[#This Row],[enz]]&amp;"'")</f>
        <v>'RXN-TKT2_c_FWD-</v>
      </c>
      <c r="F127" t="str">
        <f>SUBSTITUTE(_xlfn.TEXTAFTER(Table4[[#This Row],[full rxn name]],"-",-1),"'","")</f>
        <v>YBR117C</v>
      </c>
      <c r="G127" t="b">
        <f>_xlfn.XLOOKUP(Table4[[#This Row],[full rxn name]],kapps_no_unused[full rxn name],kapps_no_unused[full rxn name],"")&lt;&gt;""</f>
        <v>0</v>
      </c>
      <c r="H127">
        <f>_xlfn.XLOOKUP(Table4[[#This Row],[full rxn name]],kapps_no_unused[full rxn name],kapps_no_unused[kapp],0)</f>
        <v>0</v>
      </c>
      <c r="I127" s="2" t="b">
        <f>_xlfn.XLOOKUP(Table4[[#This Row],[rxn]],kapps_no_unused[rxn],kapps_no_unused[rxn],"")&lt;&gt;""</f>
        <v>0</v>
      </c>
      <c r="J127" s="2" t="str">
        <f>_xlfn.XLOOKUP(SUBSTITUTE(Table4[[#This Row],[full rxn name]],"'",""),Table6[full rxn name],Table6[flux],"")</f>
        <v/>
      </c>
      <c r="K127" s="2">
        <f>_xlfn.XLOOKUP(SUBSTITUTE(Table4[[#This Row],[rxn]],"'",""),Table6[rxn],Table6[flux],"")</f>
        <v>1376.83257320046</v>
      </c>
    </row>
    <row r="128" spans="1:11" hidden="1" x14ac:dyDescent="0.2">
      <c r="A128" t="s">
        <v>125</v>
      </c>
      <c r="B128">
        <v>8478.6333702088505</v>
      </c>
      <c r="C128">
        <v>79.827246879151403</v>
      </c>
      <c r="D128">
        <v>0</v>
      </c>
      <c r="E128" t="str">
        <f>_xlfn.TEXTBEFORE(Table4[[#This Row],[full rxn name]],Table4[[#This Row],[enz]]&amp;"'")</f>
        <v>'RXN-TPI_c_FWD-</v>
      </c>
      <c r="F128" t="str">
        <f>SUBSTITUTE(_xlfn.TEXTAFTER(Table4[[#This Row],[full rxn name]],"-",-1),"'","")</f>
        <v>YDR050C</v>
      </c>
      <c r="G128" t="b">
        <f>_xlfn.XLOOKUP(Table4[[#This Row],[full rxn name]],kapps_no_unused[full rxn name],kapps_no_unused[full rxn name],"")&lt;&gt;""</f>
        <v>1</v>
      </c>
      <c r="H128">
        <f>_xlfn.XLOOKUP(Table4[[#This Row],[full rxn name]],kapps_no_unused[full rxn name],kapps_no_unused[kapp],0)</f>
        <v>7814.4805261261699</v>
      </c>
      <c r="I128" s="2" t="b">
        <f>_xlfn.XLOOKUP(Table4[[#This Row],[rxn]],kapps_no_unused[rxn],kapps_no_unused[rxn],"")&lt;&gt;""</f>
        <v>1</v>
      </c>
      <c r="J128" s="2">
        <f>_xlfn.XLOOKUP(SUBSTITUTE(Table4[[#This Row],[full rxn name]],"'",""),Table6[full rxn name],Table6[flux],"")</f>
        <v>8118.4575748002799</v>
      </c>
      <c r="K128" s="2">
        <f>_xlfn.XLOOKUP(SUBSTITUTE(Table4[[#This Row],[rxn]],"'",""),Table6[rxn],Table6[flux],"")</f>
        <v>8118.4575748002799</v>
      </c>
    </row>
    <row r="129" spans="1:11" hidden="1" x14ac:dyDescent="0.2">
      <c r="A129" t="s">
        <v>126</v>
      </c>
      <c r="B129">
        <v>3687.6413430637499</v>
      </c>
      <c r="C129">
        <v>0.29417628366433202</v>
      </c>
      <c r="D129">
        <v>0</v>
      </c>
      <c r="E129" t="str">
        <f>_xlfn.TEXTBEFORE(Table4[[#This Row],[full rxn name]],Table4[[#This Row],[enz]]&amp;"'")</f>
        <v>'RXN-TRPS1_c_FWD-</v>
      </c>
      <c r="F129" t="str">
        <f>SUBSTITUTE(_xlfn.TEXTAFTER(Table4[[#This Row],[full rxn name]],"-",-1),"'","")</f>
        <v>YGL026C</v>
      </c>
      <c r="G129" t="b">
        <f>_xlfn.XLOOKUP(Table4[[#This Row],[full rxn name]],kapps_no_unused[full rxn name],kapps_no_unused[full rxn name],"")&lt;&gt;""</f>
        <v>1</v>
      </c>
      <c r="H129">
        <f>_xlfn.XLOOKUP(Table4[[#This Row],[full rxn name]],kapps_no_unused[full rxn name],kapps_no_unused[kapp],0)</f>
        <v>5937.0126219845797</v>
      </c>
      <c r="I129" s="2" t="b">
        <f>_xlfn.XLOOKUP(Table4[[#This Row],[rxn]],kapps_no_unused[rxn],kapps_no_unused[rxn],"")&lt;&gt;""</f>
        <v>1</v>
      </c>
      <c r="J129" s="2">
        <f>_xlfn.XLOOKUP(SUBSTITUTE(Table4[[#This Row],[full rxn name]],"'",""),Table6[full rxn name],Table6[flux],"")</f>
        <v>63.200185688149602</v>
      </c>
      <c r="K129" s="2">
        <f>_xlfn.XLOOKUP(SUBSTITUTE(Table4[[#This Row],[rxn]],"'",""),Table6[rxn],Table6[flux],"")</f>
        <v>63.200185688149602</v>
      </c>
    </row>
    <row r="130" spans="1:11" hidden="1" x14ac:dyDescent="0.2">
      <c r="A130" t="s">
        <v>127</v>
      </c>
      <c r="B130">
        <v>18962.7689060718</v>
      </c>
      <c r="C130">
        <v>0.29417628366433202</v>
      </c>
      <c r="D130">
        <v>0</v>
      </c>
      <c r="E130" t="str">
        <f>_xlfn.TEXTBEFORE(Table4[[#This Row],[full rxn name]],Table4[[#This Row],[enz]]&amp;"'")</f>
        <v>'RXN-TRPTRS_c_FWD-</v>
      </c>
      <c r="F130" t="str">
        <f>SUBSTITUTE(_xlfn.TEXTAFTER(Table4[[#This Row],[full rxn name]],"-",-1),"'","")</f>
        <v>YOL097C</v>
      </c>
      <c r="G130" t="b">
        <f>_xlfn.XLOOKUP(Table4[[#This Row],[full rxn name]],kapps_no_unused[full rxn name],kapps_no_unused[full rxn name],"")&lt;&gt;""</f>
        <v>1</v>
      </c>
      <c r="H130">
        <f>_xlfn.XLOOKUP(Table4[[#This Row],[full rxn name]],kapps_no_unused[full rxn name],kapps_no_unused[kapp],0)</f>
        <v>30529.595440767302</v>
      </c>
      <c r="I130" s="2" t="b">
        <f>_xlfn.XLOOKUP(Table4[[#This Row],[rxn]],kapps_no_unused[rxn],kapps_no_unused[rxn],"")&lt;&gt;""</f>
        <v>1</v>
      </c>
      <c r="J130" s="2">
        <f>_xlfn.XLOOKUP(SUBSTITUTE(Table4[[#This Row],[full rxn name]],"'",""),Table6[full rxn name],Table6[flux],"")</f>
        <v>63.200185688149602</v>
      </c>
      <c r="K130" s="2">
        <f>_xlfn.XLOOKUP(SUBSTITUTE(Table4[[#This Row],[rxn]],"'",""),Table6[rxn],Table6[flux],"")</f>
        <v>63.200185688149602</v>
      </c>
    </row>
    <row r="131" spans="1:11" hidden="1" x14ac:dyDescent="0.2">
      <c r="A131" t="s">
        <v>128</v>
      </c>
      <c r="B131">
        <v>20023.419265829099</v>
      </c>
      <c r="C131">
        <v>0.56604383969164396</v>
      </c>
      <c r="D131">
        <v>0</v>
      </c>
      <c r="E131" t="str">
        <f>_xlfn.TEXTBEFORE(Table4[[#This Row],[full rxn name]],Table4[[#This Row],[enz]]&amp;"'")</f>
        <v>'RXN-TYRTA_c_FWD-</v>
      </c>
      <c r="F131" t="str">
        <f>SUBSTITUTE(_xlfn.TEXTAFTER(Table4[[#This Row],[full rxn name]],"-",-1),"'","")</f>
        <v>YGL202W</v>
      </c>
      <c r="G131" t="b">
        <f>_xlfn.XLOOKUP(Table4[[#This Row],[full rxn name]],kapps_no_unused[full rxn name],kapps_no_unused[full rxn name],"")&lt;&gt;""</f>
        <v>0</v>
      </c>
      <c r="H131">
        <f>_xlfn.XLOOKUP(Table4[[#This Row],[full rxn name]],kapps_no_unused[full rxn name],kapps_no_unused[kapp],0)</f>
        <v>0</v>
      </c>
      <c r="I131" s="2" t="b">
        <f>_xlfn.XLOOKUP(Table4[[#This Row],[rxn]],kapps_no_unused[rxn],kapps_no_unused[rxn],"")&lt;&gt;""</f>
        <v>0</v>
      </c>
      <c r="J131" s="2">
        <f>_xlfn.XLOOKUP(SUBSTITUTE(Table4[[#This Row],[full rxn name]],"'",""),Table6[full rxn name],Table6[flux],"")</f>
        <v>43.608429982797801</v>
      </c>
      <c r="K131" s="2">
        <f>_xlfn.XLOOKUP(SUBSTITUTE(Table4[[#This Row],[rxn]],"'",""),Table6[rxn],Table6[flux],"")</f>
        <v>2.0000000000000001E-9</v>
      </c>
    </row>
    <row r="132" spans="1:11" hidden="1" x14ac:dyDescent="0.2">
      <c r="A132" t="s">
        <v>129</v>
      </c>
      <c r="B132">
        <v>1986.3966898417</v>
      </c>
      <c r="C132">
        <v>0.56604383969164396</v>
      </c>
      <c r="D132">
        <v>0</v>
      </c>
      <c r="E132" t="str">
        <f>_xlfn.TEXTBEFORE(Table4[[#This Row],[full rxn name]],Table4[[#This Row],[enz]]&amp;"'")</f>
        <v>'RXN-TYRTRS_c_FWD-</v>
      </c>
      <c r="F132" t="str">
        <f>SUBSTITUTE(_xlfn.TEXTAFTER(Table4[[#This Row],[full rxn name]],"-",-1),"'","")</f>
        <v>YGR185C</v>
      </c>
      <c r="G132" t="b">
        <f>_xlfn.XLOOKUP(Table4[[#This Row],[full rxn name]],kapps_no_unused[full rxn name],kapps_no_unused[full rxn name],"")&lt;&gt;""</f>
        <v>1</v>
      </c>
      <c r="H132">
        <f>_xlfn.XLOOKUP(Table4[[#This Row],[full rxn name]],kapps_no_unused[full rxn name],kapps_no_unused[kapp],0)</f>
        <v>3815.0390873915799</v>
      </c>
      <c r="I132" s="2" t="b">
        <f>_xlfn.XLOOKUP(Table4[[#This Row],[rxn]],kapps_no_unused[rxn],kapps_no_unused[rxn],"")&lt;&gt;""</f>
        <v>1</v>
      </c>
      <c r="J132" s="2">
        <f>_xlfn.XLOOKUP(SUBSTITUTE(Table4[[#This Row],[full rxn name]],"'",""),Table6[full rxn name],Table6[flux],"")</f>
        <v>43.608429984797802</v>
      </c>
      <c r="K132" s="2">
        <f>_xlfn.XLOOKUP(SUBSTITUTE(Table4[[#This Row],[rxn]],"'",""),Table6[rxn],Table6[flux],"")</f>
        <v>43.608429984797802</v>
      </c>
    </row>
    <row r="133" spans="1:11" hidden="1" x14ac:dyDescent="0.2">
      <c r="A133" t="s">
        <v>130</v>
      </c>
      <c r="B133">
        <v>3400.5704044146701</v>
      </c>
      <c r="C133">
        <v>0.23575719445608401</v>
      </c>
      <c r="D133">
        <v>0</v>
      </c>
      <c r="E133" t="str">
        <f>_xlfn.TEXTBEFORE(Table4[[#This Row],[full rxn name]],Table4[[#This Row],[enz]]&amp;"'")</f>
        <v>'RXN-UAGDP_c_FWD-</v>
      </c>
      <c r="F133" t="str">
        <f>SUBSTITUTE(_xlfn.TEXTAFTER(Table4[[#This Row],[full rxn name]],"-",-1),"'","")</f>
        <v>YDL103C</v>
      </c>
      <c r="G133" t="b">
        <f>_xlfn.XLOOKUP(Table4[[#This Row],[full rxn name]],kapps_no_unused[full rxn name],kapps_no_unused[full rxn name],"")&lt;&gt;""</f>
        <v>1</v>
      </c>
      <c r="H133">
        <f>_xlfn.XLOOKUP(Table4[[#This Row],[full rxn name]],kapps_no_unused[full rxn name],kapps_no_unused[kapp],0)</f>
        <v>3400.5704045708999</v>
      </c>
      <c r="I133" s="2" t="b">
        <f>_xlfn.XLOOKUP(Table4[[#This Row],[rxn]],kapps_no_unused[rxn],kapps_no_unused[rxn],"")&lt;&gt;""</f>
        <v>1</v>
      </c>
      <c r="J133" s="2">
        <f>_xlfn.XLOOKUP(SUBSTITUTE(Table4[[#This Row],[full rxn name]],"'",""),Table6[full rxn name],Table6[flux],"")</f>
        <v>24.027380372355299</v>
      </c>
      <c r="K133" s="2">
        <f>_xlfn.XLOOKUP(SUBSTITUTE(Table4[[#This Row],[rxn]],"'",""),Table6[rxn],Table6[flux],"")</f>
        <v>24.027380372355299</v>
      </c>
    </row>
    <row r="134" spans="1:11" hidden="1" x14ac:dyDescent="0.2">
      <c r="A134" t="s">
        <v>131</v>
      </c>
      <c r="B134">
        <v>20023.419265829099</v>
      </c>
      <c r="C134">
        <v>2.2680783735000001E-5</v>
      </c>
      <c r="D134">
        <v>0</v>
      </c>
      <c r="E134" t="str">
        <f>_xlfn.TEXTBEFORE(Table4[[#This Row],[full rxn name]],Table4[[#This Row],[enz]]&amp;"'")</f>
        <v>'RXN-UPPDC1_c_FWD-</v>
      </c>
      <c r="F134" t="str">
        <f>SUBSTITUTE(_xlfn.TEXTAFTER(Table4[[#This Row],[full rxn name]],"-",-1),"'","")</f>
        <v>YDR047W</v>
      </c>
      <c r="G134" t="b">
        <f>_xlfn.XLOOKUP(Table4[[#This Row],[full rxn name]],kapps_no_unused[full rxn name],kapps_no_unused[full rxn name],"")&lt;&gt;""</f>
        <v>0</v>
      </c>
      <c r="H134">
        <f>_xlfn.XLOOKUP(Table4[[#This Row],[full rxn name]],kapps_no_unused[full rxn name],kapps_no_unused[kapp],0)</f>
        <v>0</v>
      </c>
      <c r="I134" s="2" t="b">
        <f>_xlfn.XLOOKUP(Table4[[#This Row],[rxn]],kapps_no_unused[rxn],kapps_no_unused[rxn],"")&lt;&gt;""</f>
        <v>0</v>
      </c>
      <c r="J134" s="2">
        <f>_xlfn.XLOOKUP(SUBSTITUTE(Table4[[#This Row],[full rxn name]],"'",""),Table6[full rxn name],Table6[flux],"")</f>
        <v>9.9362531960174995E-4</v>
      </c>
      <c r="K134" s="2">
        <f>_xlfn.XLOOKUP(SUBSTITUTE(Table4[[#This Row],[rxn]],"'",""),Table6[rxn],Table6[flux],"")</f>
        <v>9.9362531960174995E-4</v>
      </c>
    </row>
    <row r="135" spans="1:11" hidden="1" x14ac:dyDescent="0.2">
      <c r="A135" t="s">
        <v>132</v>
      </c>
      <c r="B135">
        <v>1.55816862981241</v>
      </c>
      <c r="C135">
        <v>2.2680783735000001E-5</v>
      </c>
      <c r="D135">
        <v>0</v>
      </c>
      <c r="E135" t="str">
        <f>_xlfn.TEXTBEFORE(Table4[[#This Row],[full rxn name]],Table4[[#This Row],[enz]]&amp;"'")</f>
        <v>'RXN-UPP3S_c_FWD-</v>
      </c>
      <c r="F135" t="str">
        <f>SUBSTITUTE(_xlfn.TEXTAFTER(Table4[[#This Row],[full rxn name]],"-",-1),"'","")</f>
        <v>YOR278W</v>
      </c>
      <c r="G135" t="b">
        <f>_xlfn.XLOOKUP(Table4[[#This Row],[full rxn name]],kapps_no_unused[full rxn name],kapps_no_unused[full rxn name],"")&lt;&gt;""</f>
        <v>1</v>
      </c>
      <c r="H135">
        <f>_xlfn.XLOOKUP(Table4[[#This Row],[full rxn name]],kapps_no_unused[full rxn name],kapps_no_unused[kapp],0)</f>
        <v>1.87863442560695</v>
      </c>
      <c r="I135" s="2" t="b">
        <f>_xlfn.XLOOKUP(Table4[[#This Row],[rxn]],kapps_no_unused[rxn],kapps_no_unused[rxn],"")&lt;&gt;""</f>
        <v>1</v>
      </c>
      <c r="J135" s="2">
        <f>_xlfn.XLOOKUP(SUBSTITUTE(Table4[[#This Row],[full rxn name]],"'",""),Table6[full rxn name],Table6[flux],"")</f>
        <v>9.9391713917580909E-4</v>
      </c>
      <c r="K135" s="2">
        <f>_xlfn.XLOOKUP(SUBSTITUTE(Table4[[#This Row],[rxn]],"'",""),Table6[rxn],Table6[flux],"")</f>
        <v>9.9391713917580909E-4</v>
      </c>
    </row>
    <row r="136" spans="1:11" hidden="1" x14ac:dyDescent="0.2">
      <c r="A136" t="s">
        <v>133</v>
      </c>
      <c r="B136">
        <v>12214.227324566</v>
      </c>
      <c r="C136">
        <v>2.2587137857323798</v>
      </c>
      <c r="D136">
        <v>0</v>
      </c>
      <c r="E136" t="str">
        <f>_xlfn.TEXTBEFORE(Table4[[#This Row],[full rxn name]],Table4[[#This Row],[enz]]&amp;"'")</f>
        <v>'RXN-VALTA_m_REV-</v>
      </c>
      <c r="F136" t="str">
        <f>SUBSTITUTE(_xlfn.TEXTAFTER(Table4[[#This Row],[full rxn name]],"-",-1),"'","")</f>
        <v>YHR208W</v>
      </c>
      <c r="G136" t="b">
        <f>_xlfn.XLOOKUP(Table4[[#This Row],[full rxn name]],kapps_no_unused[full rxn name],kapps_no_unused[full rxn name],"")&lt;&gt;""</f>
        <v>1</v>
      </c>
      <c r="H136">
        <f>_xlfn.XLOOKUP(Table4[[#This Row],[full rxn name]],kapps_no_unused[full rxn name],kapps_no_unused[kapp],0)</f>
        <v>5466.0609573629999</v>
      </c>
      <c r="I136" s="2" t="b">
        <f>_xlfn.XLOOKUP(Table4[[#This Row],[rxn]],kapps_no_unused[rxn],kapps_no_unused[rxn],"")&lt;&gt;""</f>
        <v>1</v>
      </c>
      <c r="J136" s="2">
        <f>_xlfn.XLOOKUP(SUBSTITUTE(Table4[[#This Row],[full rxn name]],"'",""),Table6[full rxn name],Table6[flux],"")</f>
        <v>209.64525549490401</v>
      </c>
      <c r="K136" s="2">
        <f>_xlfn.XLOOKUP(SUBSTITUTE(Table4[[#This Row],[rxn]],"'",""),Table6[rxn],Table6[flux],"")</f>
        <v>209.64525549490401</v>
      </c>
    </row>
    <row r="137" spans="1:11" hidden="1" x14ac:dyDescent="0.2">
      <c r="A137" t="s">
        <v>134</v>
      </c>
      <c r="B137">
        <v>3214.8022636853898</v>
      </c>
      <c r="C137">
        <v>2.6609074983824401</v>
      </c>
      <c r="D137">
        <v>0</v>
      </c>
      <c r="E137" t="str">
        <f>_xlfn.TEXTBEFORE(Table4[[#This Row],[full rxn name]],Table4[[#This Row],[enz]]&amp;"'")</f>
        <v>'RXN-HCITS_m_FWD-</v>
      </c>
      <c r="F137" t="str">
        <f>SUBSTITUTE(_xlfn.TEXTAFTER(Table4[[#This Row],[full rxn name]],"-",-1),"'","")</f>
        <v>YDL131W</v>
      </c>
      <c r="G137" t="b">
        <f>_xlfn.XLOOKUP(Table4[[#This Row],[full rxn name]],kapps_no_unused[full rxn name],kapps_no_unused[full rxn name],"")&lt;&gt;""</f>
        <v>1</v>
      </c>
      <c r="H137">
        <f>_xlfn.XLOOKUP(Table4[[#This Row],[full rxn name]],kapps_no_unused[full rxn name],kapps_no_unused[kapp],0)</f>
        <v>3850.33299947056</v>
      </c>
      <c r="I137" s="2" t="b">
        <f>_xlfn.XLOOKUP(Table4[[#This Row],[rxn]],kapps_no_unused[rxn],kapps_no_unused[rxn],"")&lt;&gt;""</f>
        <v>1</v>
      </c>
      <c r="J137" s="2">
        <f>_xlfn.XLOOKUP(SUBSTITUTE(Table4[[#This Row],[full rxn name]],"'",""),Table6[full rxn name],Table6[flux],"")</f>
        <v>489.31715594277603</v>
      </c>
      <c r="K137" s="2">
        <f>_xlfn.XLOOKUP(SUBSTITUTE(Table4[[#This Row],[rxn]],"'",""),Table6[rxn],Table6[flux],"")</f>
        <v>489.31715594277603</v>
      </c>
    </row>
    <row r="138" spans="1:11" hidden="1" x14ac:dyDescent="0.2">
      <c r="A138" t="s">
        <v>135</v>
      </c>
      <c r="B138">
        <v>20023.419265829099</v>
      </c>
      <c r="C138">
        <v>4.4782518248853001E-2</v>
      </c>
      <c r="D138">
        <v>0</v>
      </c>
      <c r="E138" t="str">
        <f>_xlfn.TEXTBEFORE(Table4[[#This Row],[full rxn name]],Table4[[#This Row],[enz]]&amp;"'")</f>
        <v>'RXN-3OACE200_rm_FWD-</v>
      </c>
      <c r="F138" t="str">
        <f>SUBSTITUTE(_xlfn.TEXTAFTER(Table4[[#This Row],[full rxn name]],"-",-1),"'","")</f>
        <v>YLR372W</v>
      </c>
      <c r="G138" t="b">
        <f>_xlfn.XLOOKUP(Table4[[#This Row],[full rxn name]],kapps_no_unused[full rxn name],kapps_no_unused[full rxn name],"")&lt;&gt;""</f>
        <v>0</v>
      </c>
      <c r="H138">
        <f>_xlfn.XLOOKUP(Table4[[#This Row],[full rxn name]],kapps_no_unused[full rxn name],kapps_no_unused[kapp],0)</f>
        <v>0</v>
      </c>
      <c r="I138" s="2" t="b">
        <f>_xlfn.XLOOKUP(Table4[[#This Row],[rxn]],kapps_no_unused[rxn],kapps_no_unused[rxn],"")&lt;&gt;""</f>
        <v>0</v>
      </c>
      <c r="J138" s="2" t="str">
        <f>_xlfn.XLOOKUP(SUBSTITUTE(Table4[[#This Row],[full rxn name]],"'",""),Table6[full rxn name],Table6[flux],"")</f>
        <v/>
      </c>
      <c r="K138" s="2">
        <f>_xlfn.XLOOKUP(SUBSTITUTE(Table4[[#This Row],[rxn]],"'",""),Table6[rxn],Table6[flux],"")</f>
        <v>4.5691784765690304</v>
      </c>
    </row>
    <row r="139" spans="1:11" hidden="1" x14ac:dyDescent="0.2">
      <c r="A139" t="s">
        <v>136</v>
      </c>
      <c r="B139">
        <v>20023.419265829099</v>
      </c>
      <c r="C139">
        <v>4.4782518248853001E-2</v>
      </c>
      <c r="D139">
        <v>0</v>
      </c>
      <c r="E139" t="str">
        <f>_xlfn.TEXTBEFORE(Table4[[#This Row],[full rxn name]],Table4[[#This Row],[enz]]&amp;"'")</f>
        <v>'RXN-3OACE220_rm_FWD-</v>
      </c>
      <c r="F139" t="str">
        <f>SUBSTITUTE(_xlfn.TEXTAFTER(Table4[[#This Row],[full rxn name]],"-",-1),"'","")</f>
        <v>YLR372W</v>
      </c>
      <c r="G139" t="b">
        <f>_xlfn.XLOOKUP(Table4[[#This Row],[full rxn name]],kapps_no_unused[full rxn name],kapps_no_unused[full rxn name],"")&lt;&gt;""</f>
        <v>0</v>
      </c>
      <c r="H139">
        <f>_xlfn.XLOOKUP(Table4[[#This Row],[full rxn name]],kapps_no_unused[full rxn name],kapps_no_unused[kapp],0)</f>
        <v>0</v>
      </c>
      <c r="I139" s="2" t="b">
        <f>_xlfn.XLOOKUP(Table4[[#This Row],[rxn]],kapps_no_unused[rxn],kapps_no_unused[rxn],"")&lt;&gt;""</f>
        <v>0</v>
      </c>
      <c r="J139" s="2" t="str">
        <f>_xlfn.XLOOKUP(SUBSTITUTE(Table4[[#This Row],[full rxn name]],"'",""),Table6[full rxn name],Table6[flux],"")</f>
        <v/>
      </c>
      <c r="K139" s="2">
        <f>_xlfn.XLOOKUP(SUBSTITUTE(Table4[[#This Row],[rxn]],"'",""),Table6[rxn],Table6[flux],"")</f>
        <v>4.5691784765690304</v>
      </c>
    </row>
    <row r="140" spans="1:11" hidden="1" x14ac:dyDescent="0.2">
      <c r="A140" t="s">
        <v>137</v>
      </c>
      <c r="B140">
        <v>20023.419265829099</v>
      </c>
      <c r="C140">
        <v>4.4782518248853001E-2</v>
      </c>
      <c r="D140">
        <v>0</v>
      </c>
      <c r="E140" t="str">
        <f>_xlfn.TEXTBEFORE(Table4[[#This Row],[full rxn name]],Table4[[#This Row],[enz]]&amp;"'")</f>
        <v>'RXN-3OACE240_rm_FWD-</v>
      </c>
      <c r="F140" t="str">
        <f>SUBSTITUTE(_xlfn.TEXTAFTER(Table4[[#This Row],[full rxn name]],"-",-1),"'","")</f>
        <v>YLR372W</v>
      </c>
      <c r="G140" t="b">
        <f>_xlfn.XLOOKUP(Table4[[#This Row],[full rxn name]],kapps_no_unused[full rxn name],kapps_no_unused[full rxn name],"")&lt;&gt;""</f>
        <v>0</v>
      </c>
      <c r="H140">
        <f>_xlfn.XLOOKUP(Table4[[#This Row],[full rxn name]],kapps_no_unused[full rxn name],kapps_no_unused[kapp],0)</f>
        <v>0</v>
      </c>
      <c r="I140" s="2" t="b">
        <f>_xlfn.XLOOKUP(Table4[[#This Row],[rxn]],kapps_no_unused[rxn],kapps_no_unused[rxn],"")&lt;&gt;""</f>
        <v>0</v>
      </c>
      <c r="J140" s="2" t="str">
        <f>_xlfn.XLOOKUP(SUBSTITUTE(Table4[[#This Row],[full rxn name]],"'",""),Table6[full rxn name],Table6[flux],"")</f>
        <v/>
      </c>
      <c r="K140" s="2">
        <f>_xlfn.XLOOKUP(SUBSTITUTE(Table4[[#This Row],[rxn]],"'",""),Table6[rxn],Table6[flux],"")</f>
        <v>4.5691784765690304</v>
      </c>
    </row>
    <row r="141" spans="1:11" hidden="1" x14ac:dyDescent="0.2">
      <c r="A141" t="s">
        <v>138</v>
      </c>
      <c r="B141">
        <v>20023.419265829099</v>
      </c>
      <c r="C141">
        <v>2.2391259124427E-2</v>
      </c>
      <c r="D141">
        <v>0</v>
      </c>
      <c r="E141" t="str">
        <f>_xlfn.TEXTBEFORE(Table4[[#This Row],[full rxn name]],Table4[[#This Row],[enz]]&amp;"'")</f>
        <v>'RXN-3OACE260_rm_FWD-</v>
      </c>
      <c r="F141" t="str">
        <f>SUBSTITUTE(_xlfn.TEXTAFTER(Table4[[#This Row],[full rxn name]],"-",-1),"'","")</f>
        <v>YLR372W</v>
      </c>
      <c r="G141" t="b">
        <f>_xlfn.XLOOKUP(Table4[[#This Row],[full rxn name]],kapps_no_unused[full rxn name],kapps_no_unused[full rxn name],"")&lt;&gt;""</f>
        <v>0</v>
      </c>
      <c r="H141">
        <f>_xlfn.XLOOKUP(Table4[[#This Row],[full rxn name]],kapps_no_unused[full rxn name],kapps_no_unused[kapp],0)</f>
        <v>0</v>
      </c>
      <c r="I141" s="2" t="b">
        <f>_xlfn.XLOOKUP(Table4[[#This Row],[rxn]],kapps_no_unused[rxn],kapps_no_unused[rxn],"")&lt;&gt;""</f>
        <v>0</v>
      </c>
      <c r="J141" s="2">
        <f>_xlfn.XLOOKUP(SUBSTITUTE(Table4[[#This Row],[full rxn name]],"'",""),Table6[full rxn name],Table6[flux],"")</f>
        <v>2.2845892382845099</v>
      </c>
      <c r="K141" s="2">
        <f>_xlfn.XLOOKUP(SUBSTITUTE(Table4[[#This Row],[rxn]],"'",""),Table6[rxn],Table6[flux],"")</f>
        <v>2.2845892382845099</v>
      </c>
    </row>
    <row r="142" spans="1:11" hidden="1" x14ac:dyDescent="0.2">
      <c r="A142" t="s">
        <v>139</v>
      </c>
      <c r="B142">
        <v>17756.439366384198</v>
      </c>
      <c r="C142">
        <v>4.4782518248853001E-2</v>
      </c>
      <c r="D142">
        <v>0</v>
      </c>
      <c r="E142" t="str">
        <f>_xlfn.TEXTBEFORE(Table4[[#This Row],[full rxn name]],Table4[[#This Row],[enz]]&amp;"'")</f>
        <v>'RXN-3HACD200_rm_FWD-</v>
      </c>
      <c r="F142" t="str">
        <f>SUBSTITUTE(_xlfn.TEXTAFTER(Table4[[#This Row],[full rxn name]],"-",-1),"'","")</f>
        <v>YJL097W</v>
      </c>
      <c r="G142" t="b">
        <f>_xlfn.XLOOKUP(Table4[[#This Row],[full rxn name]],kapps_no_unused[full rxn name],kapps_no_unused[full rxn name],"")&lt;&gt;""</f>
        <v>1</v>
      </c>
      <c r="H142">
        <f>_xlfn.XLOOKUP(Table4[[#This Row],[full rxn name]],kapps_no_unused[full rxn name],kapps_no_unused[kapp],0)</f>
        <v>17756.439375771599</v>
      </c>
      <c r="I142" s="2" t="b">
        <f>_xlfn.XLOOKUP(Table4[[#This Row],[rxn]],kapps_no_unused[rxn],kapps_no_unused[rxn],"")&lt;&gt;""</f>
        <v>1</v>
      </c>
      <c r="J142" s="2">
        <f>_xlfn.XLOOKUP(SUBSTITUTE(Table4[[#This Row],[full rxn name]],"'",""),Table6[full rxn name],Table6[flux],"")</f>
        <v>4.5691784765690304</v>
      </c>
      <c r="K142" s="2">
        <f>_xlfn.XLOOKUP(SUBSTITUTE(Table4[[#This Row],[rxn]],"'",""),Table6[rxn],Table6[flux],"")</f>
        <v>4.5691784765690304</v>
      </c>
    </row>
    <row r="143" spans="1:11" hidden="1" x14ac:dyDescent="0.2">
      <c r="A143" t="s">
        <v>140</v>
      </c>
      <c r="B143">
        <v>17756.439366384198</v>
      </c>
      <c r="C143">
        <v>4.4782518248853001E-2</v>
      </c>
      <c r="D143">
        <v>0</v>
      </c>
      <c r="E143" t="str">
        <f>_xlfn.TEXTBEFORE(Table4[[#This Row],[full rxn name]],Table4[[#This Row],[enz]]&amp;"'")</f>
        <v>'RXN-3HACD220_rm_FWD-</v>
      </c>
      <c r="F143" t="str">
        <f>SUBSTITUTE(_xlfn.TEXTAFTER(Table4[[#This Row],[full rxn name]],"-",-1),"'","")</f>
        <v>YJL097W</v>
      </c>
      <c r="G143" t="b">
        <f>_xlfn.XLOOKUP(Table4[[#This Row],[full rxn name]],kapps_no_unused[full rxn name],kapps_no_unused[full rxn name],"")&lt;&gt;""</f>
        <v>1</v>
      </c>
      <c r="H143">
        <f>_xlfn.XLOOKUP(Table4[[#This Row],[full rxn name]],kapps_no_unused[full rxn name],kapps_no_unused[kapp],0)</f>
        <v>17756.439375771599</v>
      </c>
      <c r="I143" s="2" t="b">
        <f>_xlfn.XLOOKUP(Table4[[#This Row],[rxn]],kapps_no_unused[rxn],kapps_no_unused[rxn],"")&lt;&gt;""</f>
        <v>1</v>
      </c>
      <c r="J143" s="2">
        <f>_xlfn.XLOOKUP(SUBSTITUTE(Table4[[#This Row],[full rxn name]],"'",""),Table6[full rxn name],Table6[flux],"")</f>
        <v>4.5691784765690304</v>
      </c>
      <c r="K143" s="2">
        <f>_xlfn.XLOOKUP(SUBSTITUTE(Table4[[#This Row],[rxn]],"'",""),Table6[rxn],Table6[flux],"")</f>
        <v>4.5691784765690304</v>
      </c>
    </row>
    <row r="144" spans="1:11" hidden="1" x14ac:dyDescent="0.2">
      <c r="A144" t="s">
        <v>141</v>
      </c>
      <c r="B144">
        <v>17756.439366384198</v>
      </c>
      <c r="C144">
        <v>4.4782518248853001E-2</v>
      </c>
      <c r="D144">
        <v>0</v>
      </c>
      <c r="E144" t="str">
        <f>_xlfn.TEXTBEFORE(Table4[[#This Row],[full rxn name]],Table4[[#This Row],[enz]]&amp;"'")</f>
        <v>'RXN-3HACD240_rm_FWD-</v>
      </c>
      <c r="F144" t="str">
        <f>SUBSTITUTE(_xlfn.TEXTAFTER(Table4[[#This Row],[full rxn name]],"-",-1),"'","")</f>
        <v>YJL097W</v>
      </c>
      <c r="G144" t="b">
        <f>_xlfn.XLOOKUP(Table4[[#This Row],[full rxn name]],kapps_no_unused[full rxn name],kapps_no_unused[full rxn name],"")&lt;&gt;""</f>
        <v>1</v>
      </c>
      <c r="H144">
        <f>_xlfn.XLOOKUP(Table4[[#This Row],[full rxn name]],kapps_no_unused[full rxn name],kapps_no_unused[kapp],0)</f>
        <v>17756.439375771599</v>
      </c>
      <c r="I144" s="2" t="b">
        <f>_xlfn.XLOOKUP(Table4[[#This Row],[rxn]],kapps_no_unused[rxn],kapps_no_unused[rxn],"")&lt;&gt;""</f>
        <v>1</v>
      </c>
      <c r="J144" s="2">
        <f>_xlfn.XLOOKUP(SUBSTITUTE(Table4[[#This Row],[full rxn name]],"'",""),Table6[full rxn name],Table6[flux],"")</f>
        <v>4.5691784765690304</v>
      </c>
      <c r="K144" s="2">
        <f>_xlfn.XLOOKUP(SUBSTITUTE(Table4[[#This Row],[rxn]],"'",""),Table6[rxn],Table6[flux],"")</f>
        <v>4.5691784765690304</v>
      </c>
    </row>
    <row r="145" spans="1:11" hidden="1" x14ac:dyDescent="0.2">
      <c r="A145" t="s">
        <v>142</v>
      </c>
      <c r="B145">
        <v>17756.439366384198</v>
      </c>
      <c r="C145">
        <v>2.2391259124427E-2</v>
      </c>
      <c r="D145">
        <v>0</v>
      </c>
      <c r="E145" t="str">
        <f>_xlfn.TEXTBEFORE(Table4[[#This Row],[full rxn name]],Table4[[#This Row],[enz]]&amp;"'")</f>
        <v>'RXN-3HACD260_rm_FWD-</v>
      </c>
      <c r="F145" t="str">
        <f>SUBSTITUTE(_xlfn.TEXTAFTER(Table4[[#This Row],[full rxn name]],"-",-1),"'","")</f>
        <v>YJL097W</v>
      </c>
      <c r="G145" t="b">
        <f>_xlfn.XLOOKUP(Table4[[#This Row],[full rxn name]],kapps_no_unused[full rxn name],kapps_no_unused[full rxn name],"")&lt;&gt;""</f>
        <v>1</v>
      </c>
      <c r="H145">
        <f>_xlfn.XLOOKUP(Table4[[#This Row],[full rxn name]],kapps_no_unused[full rxn name],kapps_no_unused[kapp],0)</f>
        <v>17756.439375771599</v>
      </c>
      <c r="I145" s="2" t="b">
        <f>_xlfn.XLOOKUP(Table4[[#This Row],[rxn]],kapps_no_unused[rxn],kapps_no_unused[rxn],"")&lt;&gt;""</f>
        <v>1</v>
      </c>
      <c r="J145" s="2">
        <f>_xlfn.XLOOKUP(SUBSTITUTE(Table4[[#This Row],[full rxn name]],"'",""),Table6[full rxn name],Table6[flux],"")</f>
        <v>2.2845892382845099</v>
      </c>
      <c r="K145" s="2">
        <f>_xlfn.XLOOKUP(SUBSTITUTE(Table4[[#This Row],[rxn]],"'",""),Table6[rxn],Table6[flux],"")</f>
        <v>2.2845892382845099</v>
      </c>
    </row>
    <row r="146" spans="1:11" hidden="1" x14ac:dyDescent="0.2">
      <c r="A146" t="s">
        <v>143</v>
      </c>
      <c r="B146">
        <v>852.20101298971304</v>
      </c>
      <c r="C146">
        <v>4.4782518248853001E-2</v>
      </c>
      <c r="D146">
        <v>0</v>
      </c>
      <c r="E146" t="str">
        <f>_xlfn.TEXTBEFORE(Table4[[#This Row],[full rxn name]],Table4[[#This Row],[enz]]&amp;"'")</f>
        <v>'RXN-ECOAR200_rm_FWD-</v>
      </c>
      <c r="F146" t="str">
        <f>SUBSTITUTE(_xlfn.TEXTAFTER(Table4[[#This Row],[full rxn name]],"-",-1),"'","")</f>
        <v>YDL015C</v>
      </c>
      <c r="G146" t="b">
        <f>_xlfn.XLOOKUP(Table4[[#This Row],[full rxn name]],kapps_no_unused[full rxn name],kapps_no_unused[full rxn name],"")&lt;&gt;""</f>
        <v>1</v>
      </c>
      <c r="H146">
        <f>_xlfn.XLOOKUP(Table4[[#This Row],[full rxn name]],kapps_no_unused[full rxn name],kapps_no_unused[kapp],0)</f>
        <v>852.20101297689803</v>
      </c>
      <c r="I146" s="2" t="b">
        <f>_xlfn.XLOOKUP(Table4[[#This Row],[rxn]],kapps_no_unused[rxn],kapps_no_unused[rxn],"")&lt;&gt;""</f>
        <v>1</v>
      </c>
      <c r="J146" s="2">
        <f>_xlfn.XLOOKUP(SUBSTITUTE(Table4[[#This Row],[full rxn name]],"'",""),Table6[full rxn name],Table6[flux],"")</f>
        <v>4.5691784765690304</v>
      </c>
      <c r="K146" s="2">
        <f>_xlfn.XLOOKUP(SUBSTITUTE(Table4[[#This Row],[rxn]],"'",""),Table6[rxn],Table6[flux],"")</f>
        <v>4.5691784765690304</v>
      </c>
    </row>
    <row r="147" spans="1:11" hidden="1" x14ac:dyDescent="0.2">
      <c r="A147" t="s">
        <v>144</v>
      </c>
      <c r="B147">
        <v>852.20101298971304</v>
      </c>
      <c r="C147">
        <v>4.4782518248853001E-2</v>
      </c>
      <c r="D147">
        <v>0</v>
      </c>
      <c r="E147" t="str">
        <f>_xlfn.TEXTBEFORE(Table4[[#This Row],[full rxn name]],Table4[[#This Row],[enz]]&amp;"'")</f>
        <v>'RXN-ECOAR220_rm_FWD-</v>
      </c>
      <c r="F147" t="str">
        <f>SUBSTITUTE(_xlfn.TEXTAFTER(Table4[[#This Row],[full rxn name]],"-",-1),"'","")</f>
        <v>YDL015C</v>
      </c>
      <c r="G147" t="b">
        <f>_xlfn.XLOOKUP(Table4[[#This Row],[full rxn name]],kapps_no_unused[full rxn name],kapps_no_unused[full rxn name],"")&lt;&gt;""</f>
        <v>1</v>
      </c>
      <c r="H147">
        <f>_xlfn.XLOOKUP(Table4[[#This Row],[full rxn name]],kapps_no_unused[full rxn name],kapps_no_unused[kapp],0)</f>
        <v>852.20101297689803</v>
      </c>
      <c r="I147" s="2" t="b">
        <f>_xlfn.XLOOKUP(Table4[[#This Row],[rxn]],kapps_no_unused[rxn],kapps_no_unused[rxn],"")&lt;&gt;""</f>
        <v>1</v>
      </c>
      <c r="J147" s="2">
        <f>_xlfn.XLOOKUP(SUBSTITUTE(Table4[[#This Row],[full rxn name]],"'",""),Table6[full rxn name],Table6[flux],"")</f>
        <v>4.5691784765690304</v>
      </c>
      <c r="K147" s="2">
        <f>_xlfn.XLOOKUP(SUBSTITUTE(Table4[[#This Row],[rxn]],"'",""),Table6[rxn],Table6[flux],"")</f>
        <v>4.5691784765690304</v>
      </c>
    </row>
    <row r="148" spans="1:11" hidden="1" x14ac:dyDescent="0.2">
      <c r="A148" t="s">
        <v>145</v>
      </c>
      <c r="B148">
        <v>852.20101298971304</v>
      </c>
      <c r="C148">
        <v>4.4782518248853001E-2</v>
      </c>
      <c r="D148">
        <v>0</v>
      </c>
      <c r="E148" t="str">
        <f>_xlfn.TEXTBEFORE(Table4[[#This Row],[full rxn name]],Table4[[#This Row],[enz]]&amp;"'")</f>
        <v>'RXN-ECOAR240_rm_FWD-</v>
      </c>
      <c r="F148" t="str">
        <f>SUBSTITUTE(_xlfn.TEXTAFTER(Table4[[#This Row],[full rxn name]],"-",-1),"'","")</f>
        <v>YDL015C</v>
      </c>
      <c r="G148" t="b">
        <f>_xlfn.XLOOKUP(Table4[[#This Row],[full rxn name]],kapps_no_unused[full rxn name],kapps_no_unused[full rxn name],"")&lt;&gt;""</f>
        <v>1</v>
      </c>
      <c r="H148">
        <f>_xlfn.XLOOKUP(Table4[[#This Row],[full rxn name]],kapps_no_unused[full rxn name],kapps_no_unused[kapp],0)</f>
        <v>852.20101297689803</v>
      </c>
      <c r="I148" s="2" t="b">
        <f>_xlfn.XLOOKUP(Table4[[#This Row],[rxn]],kapps_no_unused[rxn],kapps_no_unused[rxn],"")&lt;&gt;""</f>
        <v>1</v>
      </c>
      <c r="J148" s="2">
        <f>_xlfn.XLOOKUP(SUBSTITUTE(Table4[[#This Row],[full rxn name]],"'",""),Table6[full rxn name],Table6[flux],"")</f>
        <v>4.5691784765690304</v>
      </c>
      <c r="K148" s="2">
        <f>_xlfn.XLOOKUP(SUBSTITUTE(Table4[[#This Row],[rxn]],"'",""),Table6[rxn],Table6[flux],"")</f>
        <v>4.5691784765690304</v>
      </c>
    </row>
    <row r="149" spans="1:11" hidden="1" x14ac:dyDescent="0.2">
      <c r="A149" t="s">
        <v>146</v>
      </c>
      <c r="B149">
        <v>852.20101298971304</v>
      </c>
      <c r="C149">
        <v>2.2391259124427E-2</v>
      </c>
      <c r="D149">
        <v>0</v>
      </c>
      <c r="E149" t="str">
        <f>_xlfn.TEXTBEFORE(Table4[[#This Row],[full rxn name]],Table4[[#This Row],[enz]]&amp;"'")</f>
        <v>'RXN-ECOAR260_rm_FWD-</v>
      </c>
      <c r="F149" t="str">
        <f>SUBSTITUTE(_xlfn.TEXTAFTER(Table4[[#This Row],[full rxn name]],"-",-1),"'","")</f>
        <v>YDL015C</v>
      </c>
      <c r="G149" t="b">
        <f>_xlfn.XLOOKUP(Table4[[#This Row],[full rxn name]],kapps_no_unused[full rxn name],kapps_no_unused[full rxn name],"")&lt;&gt;""</f>
        <v>1</v>
      </c>
      <c r="H149">
        <f>_xlfn.XLOOKUP(Table4[[#This Row],[full rxn name]],kapps_no_unused[full rxn name],kapps_no_unused[kapp],0)</f>
        <v>852.20101297689803</v>
      </c>
      <c r="I149" s="2" t="b">
        <f>_xlfn.XLOOKUP(Table4[[#This Row],[rxn]],kapps_no_unused[rxn],kapps_no_unused[rxn],"")&lt;&gt;""</f>
        <v>1</v>
      </c>
      <c r="J149" s="2">
        <f>_xlfn.XLOOKUP(SUBSTITUTE(Table4[[#This Row],[full rxn name]],"'",""),Table6[full rxn name],Table6[flux],"")</f>
        <v>2.2845892382845099</v>
      </c>
      <c r="K149" s="2">
        <f>_xlfn.XLOOKUP(SUBSTITUTE(Table4[[#This Row],[rxn]],"'",""),Table6[rxn],Table6[flux],"")</f>
        <v>2.2845892382845099</v>
      </c>
    </row>
    <row r="150" spans="1:11" hidden="1" x14ac:dyDescent="0.2">
      <c r="A150" t="s">
        <v>147</v>
      </c>
      <c r="B150">
        <v>17610.877830303099</v>
      </c>
      <c r="C150">
        <v>27.261594278785498</v>
      </c>
      <c r="D150">
        <v>0</v>
      </c>
      <c r="E150" t="str">
        <f>_xlfn.TEXTBEFORE(Table4[[#This Row],[full rxn name]],Table4[[#This Row],[enz]]&amp;"'")</f>
        <v>'RXN-AKGCITta_m_FWD-</v>
      </c>
      <c r="F150" t="str">
        <f>SUBSTITUTE(_xlfn.TEXTAFTER(Table4[[#This Row],[full rxn name]],"-",-1),"'","")</f>
        <v>YMR241W</v>
      </c>
      <c r="G150" t="b">
        <f>_xlfn.XLOOKUP(Table4[[#This Row],[full rxn name]],kapps_no_unused[full rxn name],kapps_no_unused[full rxn name],"")&lt;&gt;""</f>
        <v>0</v>
      </c>
      <c r="H150">
        <f>_xlfn.XLOOKUP(Table4[[#This Row],[full rxn name]],kapps_no_unused[full rxn name],kapps_no_unused[kapp],0)</f>
        <v>0</v>
      </c>
      <c r="I150" s="2" t="b">
        <f>_xlfn.XLOOKUP(Table4[[#This Row],[rxn]],kapps_no_unused[rxn],kapps_no_unused[rxn],"")&lt;&gt;""</f>
        <v>0</v>
      </c>
      <c r="J150" s="2">
        <f>_xlfn.XLOOKUP(SUBSTITUTE(Table4[[#This Row],[full rxn name]],"'",""),Table6[full rxn name],Table6[flux],"")</f>
        <v>2711.8530975870999</v>
      </c>
      <c r="K150" s="2">
        <f>_xlfn.XLOOKUP(SUBSTITUTE(Table4[[#This Row],[rxn]],"'",""),Table6[rxn],Table6[flux],"")</f>
        <v>2711.8530975870999</v>
      </c>
    </row>
    <row r="151" spans="1:11" x14ac:dyDescent="0.2">
      <c r="A151" t="s">
        <v>148</v>
      </c>
      <c r="B151">
        <v>20023.419265829099</v>
      </c>
      <c r="C151">
        <v>8.5808960308290001E-3</v>
      </c>
      <c r="D151">
        <v>0</v>
      </c>
      <c r="E151" t="str">
        <f>_xlfn.TEXTBEFORE(Table4[[#This Row],[full rxn name]],Table4[[#This Row],[enz]]&amp;"'")</f>
        <v>'RXN-ASPGLUt_c_m_FWD-</v>
      </c>
      <c r="F151" t="str">
        <f>SUBSTITUTE(_xlfn.TEXTAFTER(Table4[[#This Row],[full rxn name]],"-",-1),"'","")</f>
        <v>YPR021C</v>
      </c>
      <c r="G151" t="b">
        <f>_xlfn.XLOOKUP(Table4[[#This Row],[full rxn name]],kapps_no_unused[full rxn name],kapps_no_unused[full rxn name],"")&lt;&gt;""</f>
        <v>0</v>
      </c>
      <c r="H151">
        <f>_xlfn.XLOOKUP(Table4[[#This Row],[full rxn name]],kapps_no_unused[full rxn name],kapps_no_unused[kapp],0)</f>
        <v>0</v>
      </c>
      <c r="I151" s="2" t="b">
        <f>_xlfn.XLOOKUP(Table4[[#This Row],[rxn]],kapps_no_unused[rxn],kapps_no_unused[rxn],"")&lt;&gt;""</f>
        <v>0</v>
      </c>
      <c r="J151" s="2" t="str">
        <f>_xlfn.XLOOKUP(SUBSTITUTE(Table4[[#This Row],[full rxn name]],"'",""),Table6[full rxn name],Table6[flux],"")</f>
        <v/>
      </c>
      <c r="K151" s="2" t="str">
        <f>_xlfn.XLOOKUP(SUBSTITUTE(Table4[[#This Row],[rxn]],"'",""),Table6[rxn],Table6[flux],"")</f>
        <v/>
      </c>
    </row>
    <row r="152" spans="1:11" hidden="1" x14ac:dyDescent="0.2">
      <c r="A152" t="s">
        <v>149</v>
      </c>
      <c r="B152">
        <v>20023.419265829099</v>
      </c>
      <c r="C152">
        <v>18.031342294048599</v>
      </c>
      <c r="D152">
        <v>0</v>
      </c>
      <c r="E152" t="str">
        <f>_xlfn.TEXTBEFORE(Table4[[#This Row],[full rxn name]],Table4[[#This Row],[enz]]&amp;"'")</f>
        <v>'RXN-GLYtps_e_REV-</v>
      </c>
      <c r="F152" t="str">
        <f>SUBSTITUTE(_xlfn.TEXTAFTER(Table4[[#This Row],[full rxn name]],"-",-1),"'","")</f>
        <v>YPL265W</v>
      </c>
      <c r="G152" t="b">
        <f>_xlfn.XLOOKUP(Table4[[#This Row],[full rxn name]],kapps_no_unused[full rxn name],kapps_no_unused[full rxn name],"")&lt;&gt;""</f>
        <v>0</v>
      </c>
      <c r="H152">
        <f>_xlfn.XLOOKUP(Table4[[#This Row],[full rxn name]],kapps_no_unused[full rxn name],kapps_no_unused[kapp],0)</f>
        <v>0</v>
      </c>
      <c r="I152" s="2" t="b">
        <f>_xlfn.XLOOKUP(Table4[[#This Row],[rxn]],kapps_no_unused[rxn],kapps_no_unused[rxn],"")&lt;&gt;""</f>
        <v>0</v>
      </c>
      <c r="J152" s="2">
        <f>_xlfn.XLOOKUP(SUBSTITUTE(Table4[[#This Row],[full rxn name]],"'",""),Table6[full rxn name],Table6[flux],"")</f>
        <v>2.0000000000000001E-9</v>
      </c>
      <c r="K152" s="2">
        <f>_xlfn.XLOOKUP(SUBSTITUTE(Table4[[#This Row],[rxn]],"'",""),Table6[rxn],Table6[flux],"")</f>
        <v>2.0000000000000001E-9</v>
      </c>
    </row>
    <row r="153" spans="1:11" hidden="1" x14ac:dyDescent="0.2">
      <c r="A153" t="s">
        <v>150</v>
      </c>
      <c r="B153">
        <v>20023.419265829099</v>
      </c>
      <c r="C153">
        <v>6.5495909132020002E-3</v>
      </c>
      <c r="D153">
        <v>0</v>
      </c>
      <c r="E153" t="str">
        <f>_xlfn.TEXTBEFORE(Table4[[#This Row],[full rxn name]],Table4[[#This Row],[enz]]&amp;"'")</f>
        <v>'RXN-FE2t_c_e_FWD-</v>
      </c>
      <c r="F153" t="str">
        <f>SUBSTITUTE(_xlfn.TEXTAFTER(Table4[[#This Row],[full rxn name]],"-",-1),"'","")</f>
        <v>YMR319C</v>
      </c>
      <c r="G153" t="b">
        <f>_xlfn.XLOOKUP(Table4[[#This Row],[full rxn name]],kapps_no_unused[full rxn name],kapps_no_unused[full rxn name],"")&lt;&gt;""</f>
        <v>0</v>
      </c>
      <c r="H153">
        <f>_xlfn.XLOOKUP(Table4[[#This Row],[full rxn name]],kapps_no_unused[full rxn name],kapps_no_unused[kapp],0)</f>
        <v>0</v>
      </c>
      <c r="I153" s="2" t="b">
        <f>_xlfn.XLOOKUP(Table4[[#This Row],[rxn]],kapps_no_unused[rxn],kapps_no_unused[rxn],"")&lt;&gt;""</f>
        <v>1</v>
      </c>
      <c r="J153" s="2">
        <f>_xlfn.XLOOKUP(SUBSTITUTE(Table4[[#This Row],[full rxn name]],"'",""),Table6[full rxn name],Table6[flux],"")</f>
        <v>2.0000000000000001E-9</v>
      </c>
      <c r="K153" s="2">
        <f>_xlfn.XLOOKUP(SUBSTITUTE(Table4[[#This Row],[rxn]],"'",""),Table6[rxn],Table6[flux],"")</f>
        <v>2.0000000000000001E-9</v>
      </c>
    </row>
    <row r="154" spans="1:11" hidden="1" x14ac:dyDescent="0.2">
      <c r="A154" t="s">
        <v>151</v>
      </c>
      <c r="B154">
        <v>2.92613081805536</v>
      </c>
      <c r="C154">
        <v>2.2680783735000001E-5</v>
      </c>
      <c r="D154">
        <v>0</v>
      </c>
      <c r="E154" t="str">
        <f>_xlfn.TEXTBEFORE(Table4[[#This Row],[full rxn name]],Table4[[#This Row],[enz]]&amp;"'")</f>
        <v>'RXN-FE2t_c_m_FWD-</v>
      </c>
      <c r="F154" t="str">
        <f>SUBSTITUTE(_xlfn.TEXTAFTER(Table4[[#This Row],[full rxn name]],"-",-1),"'","")</f>
        <v>YKR052C</v>
      </c>
      <c r="G154" t="b">
        <f>_xlfn.XLOOKUP(Table4[[#This Row],[full rxn name]],kapps_no_unused[full rxn name],kapps_no_unused[full rxn name],"")&lt;&gt;""</f>
        <v>1</v>
      </c>
      <c r="H154">
        <f>_xlfn.XLOOKUP(Table4[[#This Row],[full rxn name]],kapps_no_unused[full rxn name],kapps_no_unused[kapp],0)</f>
        <v>3.5203853054491501</v>
      </c>
      <c r="I154" s="2" t="b">
        <f>_xlfn.XLOOKUP(Table4[[#This Row],[rxn]],kapps_no_unused[rxn],kapps_no_unused[rxn],"")&lt;&gt;""</f>
        <v>1</v>
      </c>
      <c r="J154" s="2">
        <f>_xlfn.XLOOKUP(SUBSTITUTE(Table4[[#This Row],[full rxn name]],"'",""),Table6[full rxn name],Table6[flux],"")</f>
        <v>9.9362531960174995E-4</v>
      </c>
      <c r="K154" s="2">
        <f>_xlfn.XLOOKUP(SUBSTITUTE(Table4[[#This Row],[rxn]],"'",""),Table6[rxn],Table6[flux],"")</f>
        <v>9.9362531960174995E-4</v>
      </c>
    </row>
    <row r="155" spans="1:11" hidden="1" x14ac:dyDescent="0.2">
      <c r="A155" t="s">
        <v>152</v>
      </c>
      <c r="B155">
        <v>20023.419265829099</v>
      </c>
      <c r="C155">
        <v>21.123525017457901</v>
      </c>
      <c r="D155">
        <v>0</v>
      </c>
      <c r="E155" t="str">
        <f>_xlfn.TEXTBEFORE(Table4[[#This Row],[full rxn name]],Table4[[#This Row],[enz]]&amp;"'")</f>
        <v>'RXN-ALAtps_e_REV-</v>
      </c>
      <c r="F155" t="str">
        <f>SUBSTITUTE(_xlfn.TEXTAFTER(Table4[[#This Row],[full rxn name]],"-",-1),"'","")</f>
        <v>YPL265W</v>
      </c>
      <c r="G155" t="b">
        <f>_xlfn.XLOOKUP(Table4[[#This Row],[full rxn name]],kapps_no_unused[full rxn name],kapps_no_unused[full rxn name],"")&lt;&gt;""</f>
        <v>0</v>
      </c>
      <c r="H155">
        <f>_xlfn.XLOOKUP(Table4[[#This Row],[full rxn name]],kapps_no_unused[full rxn name],kapps_no_unused[kapp],0)</f>
        <v>0</v>
      </c>
      <c r="I155" s="2" t="b">
        <f>_xlfn.XLOOKUP(Table4[[#This Row],[rxn]],kapps_no_unused[rxn],kapps_no_unused[rxn],"")&lt;&gt;""</f>
        <v>0</v>
      </c>
      <c r="J155" s="2" t="str">
        <f>_xlfn.XLOOKUP(SUBSTITUTE(Table4[[#This Row],[full rxn name]],"'",""),Table6[full rxn name],Table6[flux],"")</f>
        <v/>
      </c>
      <c r="K155" s="2">
        <f>_xlfn.XLOOKUP(SUBSTITUTE(Table4[[#This Row],[rxn]],"'",""),Table6[rxn],Table6[flux],"")</f>
        <v>1348.88497184124</v>
      </c>
    </row>
    <row r="156" spans="1:11" hidden="1" x14ac:dyDescent="0.2">
      <c r="A156" t="s">
        <v>153</v>
      </c>
      <c r="B156">
        <v>35674.487552112201</v>
      </c>
      <c r="C156">
        <v>5.9093296082683003E-2</v>
      </c>
      <c r="D156">
        <v>0</v>
      </c>
      <c r="E156" t="str">
        <f>_xlfn.TEXTBEFORE(Table4[[#This Row],[full rxn name]],Table4[[#This Row],[enz]]&amp;"'")</f>
        <v>'RXN-NACt_c_e_FWD-</v>
      </c>
      <c r="F156" t="str">
        <f>SUBSTITUTE(_xlfn.TEXTAFTER(Table4[[#This Row],[full rxn name]],"-",-1),"'","")</f>
        <v>YGR260W</v>
      </c>
      <c r="G156" t="b">
        <f>_xlfn.XLOOKUP(Table4[[#This Row],[full rxn name]],kapps_no_unused[full rxn name],kapps_no_unused[full rxn name],"")&lt;&gt;""</f>
        <v>1</v>
      </c>
      <c r="H156">
        <f>_xlfn.XLOOKUP(Table4[[#This Row],[full rxn name]],kapps_no_unused[full rxn name],kapps_no_unused[kapp],0)</f>
        <v>35675.716036279999</v>
      </c>
      <c r="I156" s="2" t="b">
        <f>_xlfn.XLOOKUP(Table4[[#This Row],[rxn]],kapps_no_unused[rxn],kapps_no_unused[rxn],"")&lt;&gt;""</f>
        <v>1</v>
      </c>
      <c r="J156" s="2">
        <f>_xlfn.XLOOKUP(SUBSTITUTE(Table4[[#This Row],[full rxn name]],"'",""),Table6[full rxn name],Table6[flux],"")</f>
        <v>6.02933600555418</v>
      </c>
      <c r="K156" s="2">
        <f>_xlfn.XLOOKUP(SUBSTITUTE(Table4[[#This Row],[rxn]],"'",""),Table6[rxn],Table6[flux],"")</f>
        <v>6.02933600555418</v>
      </c>
    </row>
    <row r="157" spans="1:11" hidden="1" x14ac:dyDescent="0.2">
      <c r="A157" t="s">
        <v>154</v>
      </c>
      <c r="B157">
        <v>20023.419265829099</v>
      </c>
      <c r="C157">
        <v>5.9277463628762002</v>
      </c>
      <c r="D157">
        <v>0</v>
      </c>
      <c r="E157" t="str">
        <f>_xlfn.TEXTBEFORE(Table4[[#This Row],[full rxn name]],Table4[[#This Row],[enz]]&amp;"'")</f>
        <v>'RXN-Ktps_e_FWD-</v>
      </c>
      <c r="F157" t="str">
        <f>SUBSTITUTE(_xlfn.TEXTAFTER(Table4[[#This Row],[full rxn name]],"-",-1),"'","")</f>
        <v>YJL129C</v>
      </c>
      <c r="G157" t="b">
        <f>_xlfn.XLOOKUP(Table4[[#This Row],[full rxn name]],kapps_no_unused[full rxn name],kapps_no_unused[full rxn name],"")&lt;&gt;""</f>
        <v>0</v>
      </c>
      <c r="H157">
        <f>_xlfn.XLOOKUP(Table4[[#This Row],[full rxn name]],kapps_no_unused[full rxn name],kapps_no_unused[kapp],0)</f>
        <v>0</v>
      </c>
      <c r="I157" s="2" t="b">
        <f>_xlfn.XLOOKUP(Table4[[#This Row],[rxn]],kapps_no_unused[rxn],kapps_no_unused[rxn],"")&lt;&gt;""</f>
        <v>1</v>
      </c>
      <c r="J157" s="2" t="str">
        <f>_xlfn.XLOOKUP(SUBSTITUTE(Table4[[#This Row],[full rxn name]],"'",""),Table6[full rxn name],Table6[flux],"")</f>
        <v/>
      </c>
      <c r="K157" s="2">
        <f>_xlfn.XLOOKUP(SUBSTITUTE(Table4[[#This Row],[rxn]],"'",""),Table6[rxn],Table6[flux],"")</f>
        <v>604.80430664791595</v>
      </c>
    </row>
    <row r="158" spans="1:11" hidden="1" x14ac:dyDescent="0.2">
      <c r="A158" t="s">
        <v>155</v>
      </c>
      <c r="B158">
        <v>0.61070656718494398</v>
      </c>
      <c r="C158">
        <v>8.3506397118999993E-5</v>
      </c>
      <c r="D158">
        <v>0</v>
      </c>
      <c r="E158" t="str">
        <f>_xlfn.TEXTBEFORE(Table4[[#This Row],[full rxn name]],Table4[[#This Row],[enz]]&amp;"'")</f>
        <v>'RXN-PYDXNtps_e_FWD-</v>
      </c>
      <c r="F158" t="str">
        <f>SUBSTITUTE(_xlfn.TEXTAFTER(Table4[[#This Row],[full rxn name]],"-",-1),"'","")</f>
        <v>YGL186C</v>
      </c>
      <c r="G158" t="b">
        <f>_xlfn.XLOOKUP(Table4[[#This Row],[full rxn name]],kapps_no_unused[full rxn name],kapps_no_unused[full rxn name],"")&lt;&gt;""</f>
        <v>1</v>
      </c>
      <c r="H158">
        <f>_xlfn.XLOOKUP(Table4[[#This Row],[full rxn name]],kapps_no_unused[full rxn name],kapps_no_unused[kapp],0)</f>
        <v>6.1070716305281598</v>
      </c>
      <c r="I158" s="2" t="b">
        <f>_xlfn.XLOOKUP(Table4[[#This Row],[rxn]],kapps_no_unused[rxn],kapps_no_unused[rxn],"")&lt;&gt;""</f>
        <v>1</v>
      </c>
      <c r="J158" s="2">
        <f>_xlfn.XLOOKUP(SUBSTITUTE(Table4[[#This Row],[full rxn name]],"'",""),Table6[full rxn name],Table6[flux],"")</f>
        <v>6.6081246030895194E-5</v>
      </c>
      <c r="K158" s="2">
        <f>_xlfn.XLOOKUP(SUBSTITUTE(Table4[[#This Row],[rxn]],"'",""),Table6[rxn],Table6[flux],"")</f>
        <v>6.6081246030895194E-5</v>
      </c>
    </row>
    <row r="159" spans="1:11" hidden="1" x14ac:dyDescent="0.2">
      <c r="A159" t="s">
        <v>156</v>
      </c>
      <c r="B159">
        <v>20023.419265829099</v>
      </c>
      <c r="C159">
        <v>4.8824536768000001E-5</v>
      </c>
      <c r="D159">
        <v>0</v>
      </c>
      <c r="E159" t="str">
        <f>_xlfn.TEXTBEFORE(Table4[[#This Row],[full rxn name]],Table4[[#This Row],[enz]]&amp;"'")</f>
        <v>'RXN-THMtps_e_FWD-</v>
      </c>
      <c r="F159" t="str">
        <f>SUBSTITUTE(_xlfn.TEXTAFTER(Table4[[#This Row],[full rxn name]],"-",-1),"'","")</f>
        <v>YOR192C</v>
      </c>
      <c r="G159" t="b">
        <f>_xlfn.XLOOKUP(Table4[[#This Row],[full rxn name]],kapps_no_unused[full rxn name],kapps_no_unused[full rxn name],"")&lt;&gt;""</f>
        <v>1</v>
      </c>
      <c r="H159">
        <f>_xlfn.XLOOKUP(Table4[[#This Row],[full rxn name]],kapps_no_unused[full rxn name],kapps_no_unused[kapp],0)</f>
        <v>5.0202803570747196</v>
      </c>
      <c r="I159" s="2" t="b">
        <f>_xlfn.XLOOKUP(Table4[[#This Row],[rxn]],kapps_no_unused[rxn],kapps_no_unused[rxn],"")&lt;&gt;""</f>
        <v>1</v>
      </c>
      <c r="J159" s="2">
        <f>_xlfn.XLOOKUP(SUBSTITUTE(Table4[[#This Row],[full rxn name]],"'",""),Table6[full rxn name],Table6[flux],"")</f>
        <v>9.929806064690259E-4</v>
      </c>
      <c r="K159" s="2">
        <f>_xlfn.XLOOKUP(SUBSTITUTE(Table4[[#This Row],[rxn]],"'",""),Table6[rxn],Table6[flux],"")</f>
        <v>9.929806064690259E-4</v>
      </c>
    </row>
    <row r="160" spans="1:11" hidden="1" x14ac:dyDescent="0.2">
      <c r="A160" t="s">
        <v>157</v>
      </c>
      <c r="B160">
        <v>20023.419265829099</v>
      </c>
      <c r="C160">
        <v>57.683468669683101</v>
      </c>
      <c r="D160">
        <v>0</v>
      </c>
      <c r="E160" t="str">
        <f>_xlfn.TEXTBEFORE(Table4[[#This Row],[full rxn name]],Table4[[#This Row],[enz]]&amp;"'")</f>
        <v>'RXN-UREAtps_e_REV-</v>
      </c>
      <c r="F160" t="str">
        <f>SUBSTITUTE(_xlfn.TEXTAFTER(Table4[[#This Row],[full rxn name]],"-",-1),"'","")</f>
        <v>YHL016C</v>
      </c>
      <c r="G160" t="b">
        <f>_xlfn.XLOOKUP(Table4[[#This Row],[full rxn name]],kapps_no_unused[full rxn name],kapps_no_unused[full rxn name],"")&lt;&gt;""</f>
        <v>1</v>
      </c>
      <c r="H160">
        <f>_xlfn.XLOOKUP(Table4[[#This Row],[full rxn name]],kapps_no_unused[full rxn name],kapps_no_unused[kapp],0)</f>
        <v>5.0202803570747196</v>
      </c>
      <c r="I160" s="2" t="b">
        <f>_xlfn.XLOOKUP(Table4[[#This Row],[rxn]],kapps_no_unused[rxn],kapps_no_unused[rxn],"")&lt;&gt;""</f>
        <v>1</v>
      </c>
      <c r="J160" s="2">
        <f>_xlfn.XLOOKUP(SUBSTITUTE(Table4[[#This Row],[full rxn name]],"'",""),Table6[full rxn name],Table6[flux],"")</f>
        <v>5190.7082084703297</v>
      </c>
      <c r="K160" s="2">
        <f>_xlfn.XLOOKUP(SUBSTITUTE(Table4[[#This Row],[rxn]],"'",""),Table6[rxn],Table6[flux],"")</f>
        <v>5190.7082084703297</v>
      </c>
    </row>
    <row r="161" spans="1:11" hidden="1" x14ac:dyDescent="0.2">
      <c r="A161" t="s">
        <v>158</v>
      </c>
      <c r="B161">
        <v>8246.8902044317492</v>
      </c>
      <c r="C161">
        <v>2.48151910289454</v>
      </c>
      <c r="D161">
        <v>0</v>
      </c>
      <c r="E161" t="str">
        <f>_xlfn.TEXTBEFORE(Table4[[#This Row],[full rxn name]],Table4[[#This Row],[enz]]&amp;"'")</f>
        <v>'RXN-3C3HMPt_c_m_REV-</v>
      </c>
      <c r="F161" t="str">
        <f>SUBSTITUTE(_xlfn.TEXTAFTER(Table4[[#This Row],[full rxn name]],"-",-1),"'","")</f>
        <v>YKL120W</v>
      </c>
      <c r="G161" t="b">
        <f>_xlfn.XLOOKUP(Table4[[#This Row],[full rxn name]],kapps_no_unused[full rxn name],kapps_no_unused[full rxn name],"")&lt;&gt;""</f>
        <v>1</v>
      </c>
      <c r="H161">
        <f>_xlfn.XLOOKUP(Table4[[#This Row],[full rxn name]],kapps_no_unused[full rxn name],kapps_no_unused[kapp],0)</f>
        <v>5588.9232828312997</v>
      </c>
      <c r="I161" s="2" t="b">
        <f>_xlfn.XLOOKUP(Table4[[#This Row],[rxn]],kapps_no_unused[rxn],kapps_no_unused[rxn],"")&lt;&gt;""</f>
        <v>1</v>
      </c>
      <c r="J161" s="2">
        <f>_xlfn.XLOOKUP(SUBSTITUTE(Table4[[#This Row],[full rxn name]],"'",""),Table6[full rxn name],Table6[flux],"")</f>
        <v>223.17307858114199</v>
      </c>
      <c r="K161" s="2">
        <f>_xlfn.XLOOKUP(SUBSTITUTE(Table4[[#This Row],[rxn]],"'",""),Table6[rxn],Table6[flux],"")</f>
        <v>223.17307858114199</v>
      </c>
    </row>
    <row r="162" spans="1:11" hidden="1" x14ac:dyDescent="0.2">
      <c r="A162" t="s">
        <v>159</v>
      </c>
      <c r="B162">
        <v>20023.419265829099</v>
      </c>
      <c r="C162">
        <v>15.943113494748699</v>
      </c>
      <c r="D162">
        <v>0</v>
      </c>
      <c r="E162" t="str">
        <f>_xlfn.TEXTBEFORE(Table4[[#This Row],[full rxn name]],Table4[[#This Row],[enz]]&amp;"'")</f>
        <v>'RXN-FORt_c_e_REV-</v>
      </c>
      <c r="F162" t="str">
        <f>SUBSTITUTE(_xlfn.TEXTAFTER(Table4[[#This Row],[full rxn name]],"-",-1),"'","")</f>
        <v>YNL065W</v>
      </c>
      <c r="G162" t="b">
        <f>_xlfn.XLOOKUP(Table4[[#This Row],[full rxn name]],kapps_no_unused[full rxn name],kapps_no_unused[full rxn name],"")&lt;&gt;""</f>
        <v>1</v>
      </c>
      <c r="H162">
        <f>_xlfn.XLOOKUP(Table4[[#This Row],[full rxn name]],kapps_no_unused[full rxn name],kapps_no_unused[kapp],0)</f>
        <v>5.0202803570747196</v>
      </c>
      <c r="I162" s="2" t="b">
        <f>_xlfn.XLOOKUP(Table4[[#This Row],[rxn]],kapps_no_unused[rxn],kapps_no_unused[rxn],"")&lt;&gt;""</f>
        <v>1</v>
      </c>
      <c r="J162" s="2">
        <f>_xlfn.XLOOKUP(SUBSTITUTE(Table4[[#This Row],[full rxn name]],"'",""),Table6[full rxn name],Table6[flux],"")</f>
        <v>2458.8081982210801</v>
      </c>
      <c r="K162" s="2">
        <f>_xlfn.XLOOKUP(SUBSTITUTE(Table4[[#This Row],[rxn]],"'",""),Table6[rxn],Table6[flux],"")</f>
        <v>2458.8081982210801</v>
      </c>
    </row>
    <row r="163" spans="1:11" hidden="1" x14ac:dyDescent="0.2">
      <c r="A163" t="s">
        <v>160</v>
      </c>
      <c r="B163">
        <v>20023.419265829099</v>
      </c>
      <c r="C163">
        <v>9.7689353316870002E-3</v>
      </c>
      <c r="D163">
        <v>0</v>
      </c>
      <c r="E163" t="str">
        <f>_xlfn.TEXTBEFORE(Table4[[#This Row],[full rxn name]],Table4[[#This Row],[enz]]&amp;"'")</f>
        <v>'RXN-RIBFLVt_c_e_FWD-</v>
      </c>
      <c r="F163" t="str">
        <f>SUBSTITUTE(_xlfn.TEXTAFTER(Table4[[#This Row],[full rxn name]],"-",-1),"'","")</f>
        <v>YOR306C</v>
      </c>
      <c r="G163" t="b">
        <f>_xlfn.XLOOKUP(Table4[[#This Row],[full rxn name]],kapps_no_unused[full rxn name],kapps_no_unused[full rxn name],"")&lt;&gt;""</f>
        <v>1</v>
      </c>
      <c r="H163">
        <f>_xlfn.XLOOKUP(Table4[[#This Row],[full rxn name]],kapps_no_unused[full rxn name],kapps_no_unused[kapp],0)</f>
        <v>5.0202803570747196</v>
      </c>
      <c r="I163" s="2" t="b">
        <f>_xlfn.XLOOKUP(Table4[[#This Row],[rxn]],kapps_no_unused[rxn],kapps_no_unused[rxn],"")&lt;&gt;""</f>
        <v>1</v>
      </c>
      <c r="J163" s="2">
        <f>_xlfn.XLOOKUP(SUBSTITUTE(Table4[[#This Row],[full rxn name]],"'",""),Table6[full rxn name],Table6[flux],"")</f>
        <v>0.99329610109632605</v>
      </c>
      <c r="K163" s="2">
        <f>_xlfn.XLOOKUP(SUBSTITUTE(Table4[[#This Row],[rxn]],"'",""),Table6[rxn],Table6[flux],"")</f>
        <v>0.99329610109632605</v>
      </c>
    </row>
    <row r="164" spans="1:11" hidden="1" x14ac:dyDescent="0.2">
      <c r="A164" t="s">
        <v>161</v>
      </c>
      <c r="B164">
        <v>20023.419265829099</v>
      </c>
      <c r="C164">
        <v>9.2471802300499997E-4</v>
      </c>
      <c r="D164">
        <v>0</v>
      </c>
      <c r="E164" t="str">
        <f>_xlfn.TEXTBEFORE(Table4[[#This Row],[full rxn name]],Table4[[#This Row],[enz]]&amp;"'")</f>
        <v>'RXN-MG2tps_c_e_FWD-</v>
      </c>
      <c r="F164" t="str">
        <f>SUBSTITUTE(_xlfn.TEXTAFTER(Table4[[#This Row],[full rxn name]],"-",-1),"'","")</f>
        <v>YGR191W</v>
      </c>
      <c r="G164" t="b">
        <f>_xlfn.XLOOKUP(Table4[[#This Row],[full rxn name]],kapps_no_unused[full rxn name],kapps_no_unused[full rxn name],"")&lt;&gt;""</f>
        <v>0</v>
      </c>
      <c r="H164">
        <f>_xlfn.XLOOKUP(Table4[[#This Row],[full rxn name]],kapps_no_unused[full rxn name],kapps_no_unused[kapp],0)</f>
        <v>0</v>
      </c>
      <c r="I164" s="2" t="b">
        <f>_xlfn.XLOOKUP(Table4[[#This Row],[rxn]],kapps_no_unused[rxn],kapps_no_unused[rxn],"")&lt;&gt;""</f>
        <v>0</v>
      </c>
      <c r="J164" s="2">
        <f>_xlfn.XLOOKUP(SUBSTITUTE(Table4[[#This Row],[full rxn name]],"'",""),Table6[full rxn name],Table6[flux],"")</f>
        <v>63.7284361477587</v>
      </c>
      <c r="K164" s="2">
        <f>_xlfn.XLOOKUP(SUBSTITUTE(Table4[[#This Row],[rxn]],"'",""),Table6[rxn],Table6[flux],"")</f>
        <v>63.7284361477587</v>
      </c>
    </row>
    <row r="165" spans="1:11" hidden="1" x14ac:dyDescent="0.2">
      <c r="A165" t="s">
        <v>162</v>
      </c>
      <c r="B165">
        <v>13683.7440902909</v>
      </c>
      <c r="C165">
        <v>0.57547036906242299</v>
      </c>
      <c r="D165">
        <v>0</v>
      </c>
      <c r="E165" t="str">
        <f>_xlfn.TEXTBEFORE(Table4[[#This Row],[full rxn name]],Table4[[#This Row],[enz]]&amp;"'")</f>
        <v>'RXN-CDPDAGS_rm_FWD-</v>
      </c>
      <c r="F165" t="str">
        <f>SUBSTITUTE(_xlfn.TEXTAFTER(Table4[[#This Row],[full rxn name]],"-",-1),"'","")</f>
        <v>YBR029C</v>
      </c>
      <c r="G165" t="b">
        <f>_xlfn.XLOOKUP(Table4[[#This Row],[full rxn name]],kapps_no_unused[full rxn name],kapps_no_unused[full rxn name],"")&lt;&gt;""</f>
        <v>1</v>
      </c>
      <c r="H165">
        <f>_xlfn.XLOOKUP(Table4[[#This Row],[full rxn name]],kapps_no_unused[full rxn name],kapps_no_unused[kapp],0)</f>
        <v>13683.744088960901</v>
      </c>
      <c r="I165" s="2" t="b">
        <f>_xlfn.XLOOKUP(Table4[[#This Row],[rxn]],kapps_no_unused[rxn],kapps_no_unused[rxn],"")&lt;&gt;""</f>
        <v>1</v>
      </c>
      <c r="J165" s="2">
        <f>_xlfn.XLOOKUP(SUBSTITUTE(Table4[[#This Row],[full rxn name]],"'",""),Table6[full rxn name],Table6[flux],"")</f>
        <v>58.715474855874099</v>
      </c>
      <c r="K165" s="2">
        <f>_xlfn.XLOOKUP(SUBSTITUTE(Table4[[#This Row],[rxn]],"'",""),Table6[rxn],Table6[flux],"")</f>
        <v>58.715474855874099</v>
      </c>
    </row>
    <row r="166" spans="1:11" hidden="1" x14ac:dyDescent="0.2">
      <c r="A166" t="s">
        <v>163</v>
      </c>
      <c r="B166">
        <v>17096.0906701112</v>
      </c>
      <c r="C166">
        <v>0.45022278051329601</v>
      </c>
      <c r="D166">
        <v>0</v>
      </c>
      <c r="E166" t="str">
        <f>_xlfn.TEXTBEFORE(Table4[[#This Row],[full rxn name]],Table4[[#This Row],[enz]]&amp;"'")</f>
        <v>'RXN-PSSA_rm_FWD-</v>
      </c>
      <c r="F166" t="str">
        <f>SUBSTITUTE(_xlfn.TEXTAFTER(Table4[[#This Row],[full rxn name]],"-",-1),"'","")</f>
        <v>YER026C</v>
      </c>
      <c r="G166" t="b">
        <f>_xlfn.XLOOKUP(Table4[[#This Row],[full rxn name]],kapps_no_unused[full rxn name],kapps_no_unused[full rxn name],"")&lt;&gt;""</f>
        <v>1</v>
      </c>
      <c r="H166">
        <f>_xlfn.XLOOKUP(Table4[[#This Row],[full rxn name]],kapps_no_unused[full rxn name],kapps_no_unused[kapp],0)</f>
        <v>17096.090669925699</v>
      </c>
      <c r="I166" s="2" t="b">
        <f>_xlfn.XLOOKUP(Table4[[#This Row],[rxn]],kapps_no_unused[rxn],kapps_no_unused[rxn],"")&lt;&gt;""</f>
        <v>1</v>
      </c>
      <c r="J166" s="2">
        <f>_xlfn.XLOOKUP(SUBSTITUTE(Table4[[#This Row],[full rxn name]],"'",""),Table6[full rxn name],Table6[flux],"")</f>
        <v>45.936412663329797</v>
      </c>
      <c r="K166" s="2">
        <f>_xlfn.XLOOKUP(SUBSTITUTE(Table4[[#This Row],[rxn]],"'",""),Table6[rxn],Table6[flux],"")</f>
        <v>45.936412663329797</v>
      </c>
    </row>
    <row r="167" spans="1:11" hidden="1" x14ac:dyDescent="0.2">
      <c r="A167" t="s">
        <v>164</v>
      </c>
      <c r="B167">
        <v>5144.8092852684904</v>
      </c>
      <c r="C167">
        <v>0.12524758854912699</v>
      </c>
      <c r="D167">
        <v>0</v>
      </c>
      <c r="E167" t="str">
        <f>_xlfn.TEXTBEFORE(Table4[[#This Row],[full rxn name]],Table4[[#This Row],[enz]]&amp;"'")</f>
        <v>'RXN-PAILS_rm_FWD-</v>
      </c>
      <c r="F167" t="str">
        <f>SUBSTITUTE(_xlfn.TEXTAFTER(Table4[[#This Row],[full rxn name]],"-",-1),"'","")</f>
        <v>YPR113W</v>
      </c>
      <c r="G167" t="b">
        <f>_xlfn.XLOOKUP(Table4[[#This Row],[full rxn name]],kapps_no_unused[full rxn name],kapps_no_unused[full rxn name],"")&lt;&gt;""</f>
        <v>1</v>
      </c>
      <c r="H167">
        <f>_xlfn.XLOOKUP(Table4[[#This Row],[full rxn name]],kapps_no_unused[full rxn name],kapps_no_unused[kapp],0)</f>
        <v>5144.8092858590799</v>
      </c>
      <c r="I167" s="2" t="b">
        <f>_xlfn.XLOOKUP(Table4[[#This Row],[rxn]],kapps_no_unused[rxn],kapps_no_unused[rxn],"")&lt;&gt;""</f>
        <v>1</v>
      </c>
      <c r="J167" s="2">
        <f>_xlfn.XLOOKUP(SUBSTITUTE(Table4[[#This Row],[full rxn name]],"'",""),Table6[full rxn name],Table6[flux],"")</f>
        <v>12.779062192544201</v>
      </c>
      <c r="K167" s="2">
        <f>_xlfn.XLOOKUP(SUBSTITUTE(Table4[[#This Row],[rxn]],"'",""),Table6[rxn],Table6[flux],"")</f>
        <v>12.779062192544201</v>
      </c>
    </row>
    <row r="168" spans="1:11" hidden="1" x14ac:dyDescent="0.2">
      <c r="A168" t="s">
        <v>165</v>
      </c>
      <c r="B168">
        <v>4039.8037348775101</v>
      </c>
      <c r="C168">
        <v>0.300237522660247</v>
      </c>
      <c r="D168">
        <v>0</v>
      </c>
      <c r="E168" t="str">
        <f>_xlfn.TEXTBEFORE(Table4[[#This Row],[full rxn name]],Table4[[#This Row],[enz]]&amp;"'")</f>
        <v>'RXN-PEMT_rm_FWD-</v>
      </c>
      <c r="F168" t="str">
        <f>SUBSTITUTE(_xlfn.TEXTAFTER(Table4[[#This Row],[full rxn name]],"-",-1),"'","")</f>
        <v>YGR157W</v>
      </c>
      <c r="G168" t="b">
        <f>_xlfn.XLOOKUP(Table4[[#This Row],[full rxn name]],kapps_no_unused[full rxn name],kapps_no_unused[full rxn name],"")&lt;&gt;""</f>
        <v>1</v>
      </c>
      <c r="H168">
        <f>_xlfn.XLOOKUP(Table4[[#This Row],[full rxn name]],kapps_no_unused[full rxn name],kapps_no_unused[kapp],0)</f>
        <v>4039.80373495701</v>
      </c>
      <c r="I168" s="2" t="b">
        <f>_xlfn.XLOOKUP(Table4[[#This Row],[rxn]],kapps_no_unused[rxn],kapps_no_unused[rxn],"")&lt;&gt;""</f>
        <v>1</v>
      </c>
      <c r="J168" s="2">
        <f>_xlfn.XLOOKUP(SUBSTITUTE(Table4[[#This Row],[full rxn name]],"'",""),Table6[full rxn name],Table6[flux],"")</f>
        <v>30.633356051448398</v>
      </c>
      <c r="K168" s="2">
        <f>_xlfn.XLOOKUP(SUBSTITUTE(Table4[[#This Row],[rxn]],"'",""),Table6[rxn],Table6[flux],"")</f>
        <v>30.633356051448398</v>
      </c>
    </row>
    <row r="169" spans="1:11" hidden="1" x14ac:dyDescent="0.2">
      <c r="A169" t="s">
        <v>166</v>
      </c>
      <c r="B169">
        <v>20023.419265829099</v>
      </c>
      <c r="C169">
        <v>2.1482021552191499</v>
      </c>
      <c r="D169">
        <v>0</v>
      </c>
      <c r="E169" t="str">
        <f>_xlfn.TEXTBEFORE(Table4[[#This Row],[full rxn name]],Table4[[#This Row],[enz]]&amp;"'")</f>
        <v>'RXN-ACHBS_m_FWD-</v>
      </c>
      <c r="F169" t="str">
        <f>SUBSTITUTE(_xlfn.TEXTAFTER(Table4[[#This Row],[full rxn name]],"-",-1),"'","")</f>
        <v>ILV26</v>
      </c>
      <c r="G169" t="b">
        <f>_xlfn.XLOOKUP(Table4[[#This Row],[full rxn name]],kapps_no_unused[full rxn name],kapps_no_unused[full rxn name],"")&lt;&gt;""</f>
        <v>0</v>
      </c>
      <c r="H169">
        <f>_xlfn.XLOOKUP(Table4[[#This Row],[full rxn name]],kapps_no_unused[full rxn name],kapps_no_unused[kapp],0)</f>
        <v>0</v>
      </c>
      <c r="I169" s="2" t="b">
        <f>_xlfn.XLOOKUP(Table4[[#This Row],[rxn]],kapps_no_unused[rxn],kapps_no_unused[rxn],"")&lt;&gt;""</f>
        <v>0</v>
      </c>
      <c r="J169" s="2">
        <f>_xlfn.XLOOKUP(SUBSTITUTE(Table4[[#This Row],[full rxn name]],"'",""),Table6[full rxn name],Table6[flux],"")</f>
        <v>127.822238944565</v>
      </c>
      <c r="K169" s="2">
        <f>_xlfn.XLOOKUP(SUBSTITUTE(Table4[[#This Row],[rxn]],"'",""),Table6[rxn],Table6[flux],"")</f>
        <v>127.822238944565</v>
      </c>
    </row>
    <row r="170" spans="1:11" hidden="1" x14ac:dyDescent="0.2">
      <c r="A170" t="s">
        <v>167</v>
      </c>
      <c r="B170">
        <v>2176.5181014944101</v>
      </c>
      <c r="C170">
        <v>2.48151910289454</v>
      </c>
      <c r="D170">
        <v>0</v>
      </c>
      <c r="E170" t="str">
        <f>_xlfn.TEXTBEFORE(Table4[[#This Row],[full rxn name]],Table4[[#This Row],[enz]]&amp;"'")</f>
        <v>'RXN-IPPS_m_FWD-</v>
      </c>
      <c r="F170" t="str">
        <f>SUBSTITUTE(_xlfn.TEXTAFTER(Table4[[#This Row],[full rxn name]],"-",-1),"'","")</f>
        <v>YNL104C_m</v>
      </c>
      <c r="G170" t="b">
        <f>_xlfn.XLOOKUP(Table4[[#This Row],[full rxn name]],kapps_no_unused[full rxn name],kapps_no_unused[full rxn name],"")&lt;&gt;""</f>
        <v>1</v>
      </c>
      <c r="H170">
        <f>_xlfn.XLOOKUP(Table4[[#This Row],[full rxn name]],kapps_no_unused[full rxn name],kapps_no_unused[kapp],0)</f>
        <v>1475.02784583429</v>
      </c>
      <c r="I170" s="2" t="b">
        <f>_xlfn.XLOOKUP(Table4[[#This Row],[rxn]],kapps_no_unused[rxn],kapps_no_unused[rxn],"")&lt;&gt;""</f>
        <v>1</v>
      </c>
      <c r="J170" s="2">
        <f>_xlfn.XLOOKUP(SUBSTITUTE(Table4[[#This Row],[full rxn name]],"'",""),Table6[full rxn name],Table6[flux],"")</f>
        <v>223.17307858114199</v>
      </c>
      <c r="K170" s="2">
        <f>_xlfn.XLOOKUP(SUBSTITUTE(Table4[[#This Row],[rxn]],"'",""),Table6[rxn],Table6[flux],"")</f>
        <v>223.17307858114199</v>
      </c>
    </row>
    <row r="171" spans="1:11" hidden="1" x14ac:dyDescent="0.2">
      <c r="A171" t="s">
        <v>168</v>
      </c>
      <c r="B171">
        <v>20023.419265829099</v>
      </c>
      <c r="C171">
        <v>4.74023288862693</v>
      </c>
      <c r="D171">
        <v>0</v>
      </c>
      <c r="E171" t="str">
        <f>_xlfn.TEXTBEFORE(Table4[[#This Row],[full rxn name]],Table4[[#This Row],[enz]]&amp;"'")</f>
        <v>'RXN-ACLS_m_FWD-</v>
      </c>
      <c r="F171" t="str">
        <f>SUBSTITUTE(_xlfn.TEXTAFTER(Table4[[#This Row],[full rxn name]],"-",-1),"'","")</f>
        <v>ILV26</v>
      </c>
      <c r="G171" t="b">
        <f>_xlfn.XLOOKUP(Table4[[#This Row],[full rxn name]],kapps_no_unused[full rxn name],kapps_no_unused[full rxn name],"")&lt;&gt;""</f>
        <v>0</v>
      </c>
      <c r="H171">
        <f>_xlfn.XLOOKUP(Table4[[#This Row],[full rxn name]],kapps_no_unused[full rxn name],kapps_no_unused[kapp],0)</f>
        <v>0</v>
      </c>
      <c r="I171" s="2" t="b">
        <f>_xlfn.XLOOKUP(Table4[[#This Row],[rxn]],kapps_no_unused[rxn],kapps_no_unused[rxn],"")&lt;&gt;""</f>
        <v>0</v>
      </c>
      <c r="J171" s="2">
        <f>_xlfn.XLOOKUP(SUBSTITUTE(Table4[[#This Row],[full rxn name]],"'",""),Table6[full rxn name],Table6[flux],"")</f>
        <v>432.81833407604699</v>
      </c>
      <c r="K171" s="2">
        <f>_xlfn.XLOOKUP(SUBSTITUTE(Table4[[#This Row],[rxn]],"'",""),Table6[rxn],Table6[flux],"")</f>
        <v>432.81833407604699</v>
      </c>
    </row>
    <row r="172" spans="1:11" hidden="1" x14ac:dyDescent="0.2">
      <c r="A172" t="s">
        <v>169</v>
      </c>
      <c r="B172">
        <v>61244.625819878704</v>
      </c>
      <c r="C172">
        <v>10.969636197082</v>
      </c>
      <c r="D172">
        <v>0</v>
      </c>
      <c r="E172" t="str">
        <f>_xlfn.TEXTBEFORE(Table4[[#This Row],[full rxn name]],Table4[[#This Row],[enz]]&amp;"'")</f>
        <v>'RXN-ACCOAC_c_FWD-</v>
      </c>
      <c r="F172" t="str">
        <f>SUBSTITUTE(_xlfn.TEXTAFTER(Table4[[#This Row],[full rxn name]],"-",-1),"'","")</f>
        <v>YNR016C</v>
      </c>
      <c r="G172" t="b">
        <f>_xlfn.XLOOKUP(Table4[[#This Row],[full rxn name]],kapps_no_unused[full rxn name],kapps_no_unused[full rxn name],"")&lt;&gt;""</f>
        <v>1</v>
      </c>
      <c r="H172">
        <f>_xlfn.XLOOKUP(Table4[[#This Row],[full rxn name]],kapps_no_unused[full rxn name],kapps_no_unused[kapp],0)</f>
        <v>61244.6258187985</v>
      </c>
      <c r="I172" s="2" t="b">
        <f>_xlfn.XLOOKUP(Table4[[#This Row],[rxn]],kapps_no_unused[rxn],kapps_no_unused[rxn],"")&lt;&gt;""</f>
        <v>1</v>
      </c>
      <c r="J172" s="2">
        <f>_xlfn.XLOOKUP(SUBSTITUTE(Table4[[#This Row],[full rxn name]],"'",""),Table6[full rxn name],Table6[flux],"")</f>
        <v>1119.23642456119</v>
      </c>
      <c r="K172" s="2">
        <f>_xlfn.XLOOKUP(SUBSTITUTE(Table4[[#This Row],[rxn]],"'",""),Table6[rxn],Table6[flux],"")</f>
        <v>1119.23642456119</v>
      </c>
    </row>
    <row r="173" spans="1:11" hidden="1" x14ac:dyDescent="0.2">
      <c r="A173" t="s">
        <v>170</v>
      </c>
      <c r="B173">
        <v>20023.419265829099</v>
      </c>
      <c r="C173">
        <v>0.24098560467705099</v>
      </c>
      <c r="D173">
        <v>0</v>
      </c>
      <c r="E173" t="str">
        <f>_xlfn.TEXTBEFORE(Table4[[#This Row],[full rxn name]],Table4[[#This Row],[enz]]&amp;"'")</f>
        <v>'RXN-TRE6PS_c_FWD-</v>
      </c>
      <c r="F173" t="str">
        <f>SUBSTITUTE(_xlfn.TEXTAFTER(Table4[[#This Row],[full rxn name]],"-",-1),"'","")</f>
        <v>TPS123</v>
      </c>
      <c r="G173" t="b">
        <f>_xlfn.XLOOKUP(Table4[[#This Row],[full rxn name]],kapps_no_unused[full rxn name],kapps_no_unused[full rxn name],"")&lt;&gt;""</f>
        <v>0</v>
      </c>
      <c r="H173">
        <f>_xlfn.XLOOKUP(Table4[[#This Row],[full rxn name]],kapps_no_unused[full rxn name],kapps_no_unused[kapp],0)</f>
        <v>0</v>
      </c>
      <c r="I173" s="2" t="b">
        <f>_xlfn.XLOOKUP(Table4[[#This Row],[rxn]],kapps_no_unused[rxn],kapps_no_unused[rxn],"")&lt;&gt;""</f>
        <v>0</v>
      </c>
      <c r="J173" s="2" t="str">
        <f>_xlfn.XLOOKUP(SUBSTITUTE(Table4[[#This Row],[full rxn name]],"'",""),Table6[full rxn name],Table6[flux],"")</f>
        <v/>
      </c>
      <c r="K173" s="2">
        <f>_xlfn.XLOOKUP(SUBSTITUTE(Table4[[#This Row],[rxn]],"'",""),Table6[rxn],Table6[flux],"")</f>
        <v>24.560237922733499</v>
      </c>
    </row>
    <row r="174" spans="1:11" hidden="1" x14ac:dyDescent="0.2">
      <c r="A174" t="s">
        <v>171</v>
      </c>
      <c r="B174">
        <v>36360.498850106298</v>
      </c>
      <c r="C174">
        <v>0.29417628366433202</v>
      </c>
      <c r="D174">
        <v>0</v>
      </c>
      <c r="E174" t="str">
        <f>_xlfn.TEXTBEFORE(Table4[[#This Row],[full rxn name]],Table4[[#This Row],[enz]]&amp;"'")</f>
        <v>'RXN-ANS_c_FWD-</v>
      </c>
      <c r="F174" t="str">
        <f>SUBSTITUTE(_xlfn.TEXTAFTER(Table4[[#This Row],[full rxn name]],"-",-1),"'","")</f>
        <v>TRP23</v>
      </c>
      <c r="G174" t="b">
        <f>_xlfn.XLOOKUP(Table4[[#This Row],[full rxn name]],kapps_no_unused[full rxn name],kapps_no_unused[full rxn name],"")&lt;&gt;""</f>
        <v>1</v>
      </c>
      <c r="H174">
        <f>_xlfn.XLOOKUP(Table4[[#This Row],[full rxn name]],kapps_no_unused[full rxn name],kapps_no_unused[kapp],0)</f>
        <v>58539.5163186426</v>
      </c>
      <c r="I174" s="2" t="b">
        <f>_xlfn.XLOOKUP(Table4[[#This Row],[rxn]],kapps_no_unused[rxn],kapps_no_unused[rxn],"")&lt;&gt;""</f>
        <v>1</v>
      </c>
      <c r="J174" s="2">
        <f>_xlfn.XLOOKUP(SUBSTITUTE(Table4[[#This Row],[full rxn name]],"'",""),Table6[full rxn name],Table6[flux],"")</f>
        <v>63.200185688149602</v>
      </c>
      <c r="K174" s="2">
        <f>_xlfn.XLOOKUP(SUBSTITUTE(Table4[[#This Row],[rxn]],"'",""),Table6[rxn],Table6[flux],"")</f>
        <v>63.200185688149602</v>
      </c>
    </row>
    <row r="175" spans="1:11" hidden="1" x14ac:dyDescent="0.2">
      <c r="A175" t="s">
        <v>172</v>
      </c>
      <c r="B175">
        <v>20023.419265829099</v>
      </c>
      <c r="C175">
        <v>44.7743401648071</v>
      </c>
      <c r="D175">
        <v>0</v>
      </c>
      <c r="E175" t="str">
        <f>_xlfn.TEXTBEFORE(Table4[[#This Row],[full rxn name]],Table4[[#This Row],[enz]]&amp;"'")</f>
        <v>'RXN-ATPASEP2e_c_FWD-</v>
      </c>
      <c r="F175" t="str">
        <f>SUBSTITUTE(_xlfn.TEXTAFTER(Table4[[#This Row],[full rxn name]],"-",-1),"'","")</f>
        <v>YPL036W</v>
      </c>
      <c r="G175" t="b">
        <f>_xlfn.XLOOKUP(Table4[[#This Row],[full rxn name]],kapps_no_unused[full rxn name],kapps_no_unused[full rxn name],"")&lt;&gt;""</f>
        <v>0</v>
      </c>
      <c r="H175">
        <f>_xlfn.XLOOKUP(Table4[[#This Row],[full rxn name]],kapps_no_unused[full rxn name],kapps_no_unused[kapp],0)</f>
        <v>0</v>
      </c>
      <c r="I175" s="2" t="b">
        <f>_xlfn.XLOOKUP(Table4[[#This Row],[rxn]],kapps_no_unused[rxn],kapps_no_unused[rxn],"")&lt;&gt;""</f>
        <v>1</v>
      </c>
      <c r="J175" s="2">
        <f>_xlfn.XLOOKUP(SUBSTITUTE(Table4[[#This Row],[full rxn name]],"'",""),Table6[full rxn name],Table6[flux],"")</f>
        <v>2.0000000000000001E-9</v>
      </c>
      <c r="K175" s="2">
        <f>_xlfn.XLOOKUP(SUBSTITUTE(Table4[[#This Row],[rxn]],"'",""),Table6[rxn],Table6[flux],"")</f>
        <v>5737.4463179431004</v>
      </c>
    </row>
    <row r="176" spans="1:11" hidden="1" x14ac:dyDescent="0.2">
      <c r="A176" t="s">
        <v>173</v>
      </c>
      <c r="B176">
        <v>20023.419265829099</v>
      </c>
      <c r="C176">
        <v>59.973505995451099</v>
      </c>
      <c r="D176">
        <v>0</v>
      </c>
      <c r="E176" t="str">
        <f>_xlfn.TEXTBEFORE(Table4[[#This Row],[full rxn name]],Table4[[#This Row],[enz]]&amp;"'")</f>
        <v>'RXN-CBPS_c_FWD-</v>
      </c>
      <c r="F176" t="str">
        <f>SUBSTITUTE(_xlfn.TEXTAFTER(Table4[[#This Row],[full rxn name]],"-",-1),"'","")</f>
        <v>CPA12</v>
      </c>
      <c r="G176" t="b">
        <f>_xlfn.XLOOKUP(Table4[[#This Row],[full rxn name]],kapps_no_unused[full rxn name],kapps_no_unused[full rxn name],"")&lt;&gt;""</f>
        <v>0</v>
      </c>
      <c r="H176">
        <f>_xlfn.XLOOKUP(Table4[[#This Row],[full rxn name]],kapps_no_unused[full rxn name],kapps_no_unused[kapp],0)</f>
        <v>0</v>
      </c>
      <c r="I176" s="2" t="b">
        <f>_xlfn.XLOOKUP(Table4[[#This Row],[rxn]],kapps_no_unused[rxn],kapps_no_unused[rxn],"")&lt;&gt;""</f>
        <v>0</v>
      </c>
      <c r="J176" s="2" t="str">
        <f>_xlfn.XLOOKUP(SUBSTITUTE(Table4[[#This Row],[full rxn name]],"'",""),Table6[full rxn name],Table6[flux],"")</f>
        <v/>
      </c>
      <c r="K176" s="2">
        <f>_xlfn.XLOOKUP(SUBSTITUTE(Table4[[#This Row],[rxn]],"'",""),Table6[rxn],Table6[flux],"")</f>
        <v>5857.2863675233002</v>
      </c>
    </row>
    <row r="177" spans="1:11" hidden="1" x14ac:dyDescent="0.2">
      <c r="A177" t="s">
        <v>174</v>
      </c>
      <c r="B177">
        <v>20023.419265829099</v>
      </c>
      <c r="C177">
        <v>2.2391259124427E-2</v>
      </c>
      <c r="D177">
        <v>0</v>
      </c>
      <c r="E177" t="str">
        <f>_xlfn.TEXTBEFORE(Table4[[#This Row],[full rxn name]],Table4[[#This Row],[enz]]&amp;"'")</f>
        <v>'RXN-CERS124_r_FWD-</v>
      </c>
      <c r="F177" t="str">
        <f>SUBSTITUTE(_xlfn.TEXTAFTER(Table4[[#This Row],[full rxn name]],"-",-1),"'","")</f>
        <v>LIP1LAG1</v>
      </c>
      <c r="G177" t="b">
        <f>_xlfn.XLOOKUP(Table4[[#This Row],[full rxn name]],kapps_no_unused[full rxn name],kapps_no_unused[full rxn name],"")&lt;&gt;""</f>
        <v>0</v>
      </c>
      <c r="H177">
        <f>_xlfn.XLOOKUP(Table4[[#This Row],[full rxn name]],kapps_no_unused[full rxn name],kapps_no_unused[kapp],0)</f>
        <v>0</v>
      </c>
      <c r="I177" s="2" t="b">
        <f>_xlfn.XLOOKUP(Table4[[#This Row],[rxn]],kapps_no_unused[rxn],kapps_no_unused[rxn],"")&lt;&gt;""</f>
        <v>0</v>
      </c>
      <c r="J177" s="2">
        <f>_xlfn.XLOOKUP(SUBSTITUTE(Table4[[#This Row],[full rxn name]],"'",""),Table6[full rxn name],Table6[flux],"")</f>
        <v>2.2845892382845099</v>
      </c>
      <c r="K177" s="2">
        <f>_xlfn.XLOOKUP(SUBSTITUTE(Table4[[#This Row],[rxn]],"'",""),Table6[rxn],Table6[flux],"")</f>
        <v>2.2845892382845099</v>
      </c>
    </row>
    <row r="178" spans="1:11" hidden="1" x14ac:dyDescent="0.2">
      <c r="A178" t="s">
        <v>175</v>
      </c>
      <c r="B178">
        <v>20023.419265829099</v>
      </c>
      <c r="C178">
        <v>2.2391259124427E-2</v>
      </c>
      <c r="D178">
        <v>0</v>
      </c>
      <c r="E178" t="str">
        <f>_xlfn.TEXTBEFORE(Table4[[#This Row],[full rxn name]],Table4[[#This Row],[enz]]&amp;"'")</f>
        <v>'RXN-CERS126_r_FWD-</v>
      </c>
      <c r="F178" t="str">
        <f>SUBSTITUTE(_xlfn.TEXTAFTER(Table4[[#This Row],[full rxn name]],"-",-1),"'","")</f>
        <v>LIP1LAG1</v>
      </c>
      <c r="G178" t="b">
        <f>_xlfn.XLOOKUP(Table4[[#This Row],[full rxn name]],kapps_no_unused[full rxn name],kapps_no_unused[full rxn name],"")&lt;&gt;""</f>
        <v>0</v>
      </c>
      <c r="H178">
        <f>_xlfn.XLOOKUP(Table4[[#This Row],[full rxn name]],kapps_no_unused[full rxn name],kapps_no_unused[kapp],0)</f>
        <v>0</v>
      </c>
      <c r="I178" s="2" t="b">
        <f>_xlfn.XLOOKUP(Table4[[#This Row],[rxn]],kapps_no_unused[rxn],kapps_no_unused[rxn],"")&lt;&gt;""</f>
        <v>0</v>
      </c>
      <c r="J178" s="2">
        <f>_xlfn.XLOOKUP(SUBSTITUTE(Table4[[#This Row],[full rxn name]],"'",""),Table6[full rxn name],Table6[flux],"")</f>
        <v>0.91383569731380598</v>
      </c>
      <c r="K178" s="2">
        <f>_xlfn.XLOOKUP(SUBSTITUTE(Table4[[#This Row],[rxn]],"'",""),Table6[rxn],Table6[flux],"")</f>
        <v>0.91383569731380598</v>
      </c>
    </row>
    <row r="179" spans="1:11" hidden="1" x14ac:dyDescent="0.2">
      <c r="A179" t="s">
        <v>176</v>
      </c>
      <c r="B179">
        <v>5699.68783259888</v>
      </c>
      <c r="C179">
        <v>0.38880771089997102</v>
      </c>
      <c r="D179">
        <v>0</v>
      </c>
      <c r="E179" t="str">
        <f>_xlfn.TEXTBEFORE(Table4[[#This Row],[full rxn name]],Table4[[#This Row],[enz]]&amp;"'")</f>
        <v>'RXN-LNS14DMy_c_FWD-</v>
      </c>
      <c r="F179" t="str">
        <f>SUBSTITUTE(_xlfn.TEXTAFTER(Table4[[#This Row],[full rxn name]],"-",-1),"'","")</f>
        <v>ERG11NCP1</v>
      </c>
      <c r="G179" t="b">
        <f>_xlfn.XLOOKUP(Table4[[#This Row],[full rxn name]],kapps_no_unused[full rxn name],kapps_no_unused[full rxn name],"")&lt;&gt;""</f>
        <v>1</v>
      </c>
      <c r="H179">
        <f>_xlfn.XLOOKUP(Table4[[#This Row],[full rxn name]],kapps_no_unused[full rxn name],kapps_no_unused[kapp],0)</f>
        <v>5699.6878322804696</v>
      </c>
      <c r="I179" s="2" t="b">
        <f>_xlfn.XLOOKUP(Table4[[#This Row],[rxn]],kapps_no_unused[rxn],kapps_no_unused[rxn],"")&lt;&gt;""</f>
        <v>1</v>
      </c>
      <c r="J179" s="2">
        <f>_xlfn.XLOOKUP(SUBSTITUTE(Table4[[#This Row],[full rxn name]],"'",""),Table6[full rxn name],Table6[flux],"")</f>
        <v>39.670208234209198</v>
      </c>
      <c r="K179" s="2">
        <f>_xlfn.XLOOKUP(SUBSTITUTE(Table4[[#This Row],[rxn]],"'",""),Table6[rxn],Table6[flux],"")</f>
        <v>39.670208234209198</v>
      </c>
    </row>
    <row r="180" spans="1:11" hidden="1" x14ac:dyDescent="0.2">
      <c r="A180" t="s">
        <v>177</v>
      </c>
      <c r="B180">
        <v>20023.419265829099</v>
      </c>
      <c r="C180">
        <v>249.40784232019899</v>
      </c>
      <c r="D180">
        <v>0</v>
      </c>
      <c r="E180" t="str">
        <f>_xlfn.TEXTBEFORE(Table4[[#This Row],[full rxn name]],Table4[[#This Row],[enz]]&amp;"'")</f>
        <v>'RXN-FECOOR_m_FWD-</v>
      </c>
      <c r="F180" t="str">
        <f>SUBSTITUTE(_xlfn.TEXTAFTER(Table4[[#This Row],[full rxn name]],"-",-1),"'","")</f>
        <v>FECOORCPLX2</v>
      </c>
      <c r="G180" t="b">
        <f>_xlfn.XLOOKUP(Table4[[#This Row],[full rxn name]],kapps_no_unused[full rxn name],kapps_no_unused[full rxn name],"")&lt;&gt;""</f>
        <v>0</v>
      </c>
      <c r="H180">
        <f>_xlfn.XLOOKUP(Table4[[#This Row],[full rxn name]],kapps_no_unused[full rxn name],kapps_no_unused[kapp],0)</f>
        <v>0</v>
      </c>
      <c r="I180" s="2" t="b">
        <f>_xlfn.XLOOKUP(Table4[[#This Row],[rxn]],kapps_no_unused[rxn],kapps_no_unused[rxn],"")&lt;&gt;""</f>
        <v>0</v>
      </c>
      <c r="J180" s="2">
        <f>_xlfn.XLOOKUP(SUBSTITUTE(Table4[[#This Row],[full rxn name]],"'",""),Table6[full rxn name],Table6[flux],"")</f>
        <v>25187.1864785014</v>
      </c>
      <c r="K180" s="2">
        <f>_xlfn.XLOOKUP(SUBSTITUTE(Table4[[#This Row],[rxn]],"'",""),Table6[rxn],Table6[flux],"")</f>
        <v>25187.1864785014</v>
      </c>
    </row>
    <row r="181" spans="1:11" hidden="1" x14ac:dyDescent="0.2">
      <c r="A181" t="s">
        <v>178</v>
      </c>
      <c r="B181">
        <v>20023.419265829099</v>
      </c>
      <c r="C181">
        <v>54.591138162799098</v>
      </c>
      <c r="D181">
        <v>0</v>
      </c>
      <c r="E181" t="str">
        <f>_xlfn.TEXTBEFORE(Table4[[#This Row],[full rxn name]],Table4[[#This Row],[enz]]&amp;"'")</f>
        <v>'RXN-FUM_m_FWD-</v>
      </c>
      <c r="F181" t="str">
        <f>SUBSTITUTE(_xlfn.TEXTAFTER(Table4[[#This Row],[full rxn name]],"-",-1),"'","")</f>
        <v>YPL262W_m</v>
      </c>
      <c r="G181" t="b">
        <f>_xlfn.XLOOKUP(Table4[[#This Row],[full rxn name]],kapps_no_unused[full rxn name],kapps_no_unused[full rxn name],"")&lt;&gt;""</f>
        <v>1</v>
      </c>
      <c r="H181">
        <f>_xlfn.XLOOKUP(Table4[[#This Row],[full rxn name]],kapps_no_unused[full rxn name],kapps_no_unused[kapp],0)</f>
        <v>5.0202803570747196</v>
      </c>
      <c r="I181" s="2" t="b">
        <f>_xlfn.XLOOKUP(Table4[[#This Row],[rxn]],kapps_no_unused[rxn],kapps_no_unused[rxn],"")&lt;&gt;""</f>
        <v>1</v>
      </c>
      <c r="J181" s="2">
        <f>_xlfn.XLOOKUP(SUBSTITUTE(Table4[[#This Row],[full rxn name]],"'",""),Table6[full rxn name],Table6[flux],"")</f>
        <v>5157.9811755574801</v>
      </c>
      <c r="K181" s="2">
        <f>_xlfn.XLOOKUP(SUBSTITUTE(Table4[[#This Row],[rxn]],"'",""),Table6[rxn],Table6[flux],"")</f>
        <v>5157.9811755574801</v>
      </c>
    </row>
    <row r="182" spans="1:11" hidden="1" x14ac:dyDescent="0.2">
      <c r="A182" t="s">
        <v>179</v>
      </c>
      <c r="B182">
        <v>0.15030287153410801</v>
      </c>
      <c r="C182">
        <v>9.7316413210000004E-6</v>
      </c>
      <c r="D182">
        <v>0</v>
      </c>
      <c r="E182" t="str">
        <f>_xlfn.TEXTBEFORE(Table4[[#This Row],[full rxn name]],Table4[[#This Row],[enz]]&amp;"'")</f>
        <v>'RXN-HOMOX_m_FWD-</v>
      </c>
      <c r="F182" t="str">
        <f>SUBSTITUTE(_xlfn.TEXTAFTER(Table4[[#This Row],[full rxn name]],"-",-1),"'","")</f>
        <v>COX15ARH1YAH1</v>
      </c>
      <c r="G182" t="b">
        <f>_xlfn.XLOOKUP(Table4[[#This Row],[full rxn name]],kapps_no_unused[full rxn name],kapps_no_unused[full rxn name],"")&lt;&gt;""</f>
        <v>1</v>
      </c>
      <c r="H182">
        <f>_xlfn.XLOOKUP(Table4[[#This Row],[full rxn name]],kapps_no_unused[full rxn name],kapps_no_unused[kapp],0)</f>
        <v>0.150302871522425</v>
      </c>
      <c r="I182" s="2" t="b">
        <f>_xlfn.XLOOKUP(Table4[[#This Row],[rxn]],kapps_no_unused[rxn],kapps_no_unused[rxn],"")&lt;&gt;""</f>
        <v>1</v>
      </c>
      <c r="J182" s="2">
        <f>_xlfn.XLOOKUP(SUBSTITUTE(Table4[[#This Row],[full rxn name]],"'",""),Table6[full rxn name],Table6[flux],"")</f>
        <v>9.9292330584223906E-4</v>
      </c>
      <c r="K182" s="2">
        <f>_xlfn.XLOOKUP(SUBSTITUTE(Table4[[#This Row],[rxn]],"'",""),Table6[rxn],Table6[flux],"")</f>
        <v>9.9292330584223906E-4</v>
      </c>
    </row>
    <row r="183" spans="1:11" hidden="1" x14ac:dyDescent="0.2">
      <c r="A183" t="s">
        <v>180</v>
      </c>
      <c r="B183">
        <v>61450.586367044503</v>
      </c>
      <c r="C183">
        <v>2.6609074983824401</v>
      </c>
      <c r="D183">
        <v>0</v>
      </c>
      <c r="E183" t="str">
        <f>_xlfn.TEXTBEFORE(Table4[[#This Row],[full rxn name]],Table4[[#This Row],[enz]]&amp;"'")</f>
        <v>'RXN-AASADy_c_FWD-</v>
      </c>
      <c r="F183" t="str">
        <f>SUBSTITUTE(_xlfn.TEXTAFTER(Table4[[#This Row],[full rxn name]],"-",-1),"'","")</f>
        <v>LYS25</v>
      </c>
      <c r="G183" t="b">
        <f>_xlfn.XLOOKUP(Table4[[#This Row],[full rxn name]],kapps_no_unused[full rxn name],kapps_no_unused[full rxn name],"")&lt;&gt;""</f>
        <v>1</v>
      </c>
      <c r="H183">
        <f>_xlfn.XLOOKUP(Table4[[#This Row],[full rxn name]],kapps_no_unused[full rxn name],kapps_no_unused[kapp],0)</f>
        <v>73598.685432857004</v>
      </c>
      <c r="I183" s="2" t="b">
        <f>_xlfn.XLOOKUP(Table4[[#This Row],[rxn]],kapps_no_unused[rxn],kapps_no_unused[rxn],"")&lt;&gt;""</f>
        <v>1</v>
      </c>
      <c r="J183" s="2">
        <f>_xlfn.XLOOKUP(SUBSTITUTE(Table4[[#This Row],[full rxn name]],"'",""),Table6[full rxn name],Table6[flux],"")</f>
        <v>489.31715594277603</v>
      </c>
      <c r="K183" s="2">
        <f>_xlfn.XLOOKUP(SUBSTITUTE(Table4[[#This Row],[rxn]],"'",""),Table6[rxn],Table6[flux],"")</f>
        <v>489.31715594277603</v>
      </c>
    </row>
    <row r="184" spans="1:11" hidden="1" x14ac:dyDescent="0.2">
      <c r="A184" t="s">
        <v>181</v>
      </c>
      <c r="B184">
        <v>3019.76022656749</v>
      </c>
      <c r="C184">
        <v>5.9093296082683003E-2</v>
      </c>
      <c r="D184">
        <v>0</v>
      </c>
      <c r="E184" t="str">
        <f>_xlfn.TEXTBEFORE(Table4[[#This Row],[full rxn name]],Table4[[#This Row],[enz]]&amp;"'")</f>
        <v>'RXN-NADS2_c_FWD-</v>
      </c>
      <c r="F184" t="str">
        <f>SUBSTITUTE(_xlfn.TEXTAFTER(Table4[[#This Row],[full rxn name]],"-",-1),"'","")</f>
        <v>YHR074W_c</v>
      </c>
      <c r="G184" t="b">
        <f>_xlfn.XLOOKUP(Table4[[#This Row],[full rxn name]],kapps_no_unused[full rxn name],kapps_no_unused[full rxn name],"")&lt;&gt;""</f>
        <v>1</v>
      </c>
      <c r="H184">
        <f>_xlfn.XLOOKUP(Table4[[#This Row],[full rxn name]],kapps_no_unused[full rxn name],kapps_no_unused[kapp],0)</f>
        <v>3019.86421569104</v>
      </c>
      <c r="I184" s="2" t="b">
        <f>_xlfn.XLOOKUP(Table4[[#This Row],[rxn]],kapps_no_unused[rxn],kapps_no_unused[rxn],"")&lt;&gt;""</f>
        <v>1</v>
      </c>
      <c r="J184" s="2">
        <f>_xlfn.XLOOKUP(SUBSTITUTE(Table4[[#This Row],[full rxn name]],"'",""),Table6[full rxn name],Table6[flux],"")</f>
        <v>6.02933600555418</v>
      </c>
      <c r="K184" s="2">
        <f>_xlfn.XLOOKUP(SUBSTITUTE(Table4[[#This Row],[rxn]],"'",""),Table6[rxn],Table6[flux],"")</f>
        <v>6.02933600555418</v>
      </c>
    </row>
    <row r="185" spans="1:11" hidden="1" x14ac:dyDescent="0.2">
      <c r="A185" t="s">
        <v>182</v>
      </c>
      <c r="B185">
        <v>13170.7629293143</v>
      </c>
      <c r="C185">
        <v>5.9093296082683003E-2</v>
      </c>
      <c r="D185">
        <v>0</v>
      </c>
      <c r="E185" t="str">
        <f>_xlfn.TEXTBEFORE(Table4[[#This Row],[full rxn name]],Table4[[#This Row],[enz]]&amp;"'")</f>
        <v>'RXN-NNATi_c_FWD-</v>
      </c>
      <c r="F185" t="str">
        <f>SUBSTITUTE(_xlfn.TEXTAFTER(Table4[[#This Row],[full rxn name]],"-",-1),"'","")</f>
        <v>YLR328W_c</v>
      </c>
      <c r="G185" t="b">
        <f>_xlfn.XLOOKUP(Table4[[#This Row],[full rxn name]],kapps_no_unused[full rxn name],kapps_no_unused[full rxn name],"")&lt;&gt;""</f>
        <v>1</v>
      </c>
      <c r="H185">
        <f>_xlfn.XLOOKUP(Table4[[#This Row],[full rxn name]],kapps_no_unused[full rxn name],kapps_no_unused[kapp],0)</f>
        <v>13171.2164758123</v>
      </c>
      <c r="I185" s="2" t="b">
        <f>_xlfn.XLOOKUP(Table4[[#This Row],[rxn]],kapps_no_unused[rxn],kapps_no_unused[rxn],"")&lt;&gt;""</f>
        <v>1</v>
      </c>
      <c r="J185" s="2">
        <f>_xlfn.XLOOKUP(SUBSTITUTE(Table4[[#This Row],[full rxn name]],"'",""),Table6[full rxn name],Table6[flux],"")</f>
        <v>6.0293360035541799</v>
      </c>
      <c r="K185" s="2">
        <f>_xlfn.XLOOKUP(SUBSTITUTE(Table4[[#This Row],[rxn]],"'",""),Table6[rxn],Table6[flux],"")</f>
        <v>2.0000000000000001E-9</v>
      </c>
    </row>
    <row r="186" spans="1:11" hidden="1" x14ac:dyDescent="0.2">
      <c r="A186" t="s">
        <v>183</v>
      </c>
      <c r="B186">
        <v>71337.737795146299</v>
      </c>
      <c r="C186">
        <v>1.07755058807305</v>
      </c>
      <c r="D186">
        <v>0</v>
      </c>
      <c r="E186" t="str">
        <f>_xlfn.TEXTBEFORE(Table4[[#This Row],[full rxn name]],Table4[[#This Row],[enz]]&amp;"'")</f>
        <v>'RXN-PHETRS_c_FWD-</v>
      </c>
      <c r="F186" t="str">
        <f>SUBSTITUTE(_xlfn.TEXTAFTER(Table4[[#This Row],[full rxn name]],"-",-1),"'","")</f>
        <v>FRS12</v>
      </c>
      <c r="G186" t="b">
        <f>_xlfn.XLOOKUP(Table4[[#This Row],[full rxn name]],kapps_no_unused[full rxn name],kapps_no_unused[full rxn name],"")&lt;&gt;""</f>
        <v>1</v>
      </c>
      <c r="H186">
        <f>_xlfn.XLOOKUP(Table4[[#This Row],[full rxn name]],kapps_no_unused[full rxn name],kapps_no_unused[kapp],0)</f>
        <v>3871.2655393094201</v>
      </c>
      <c r="I186" s="2" t="b">
        <f>_xlfn.XLOOKUP(Table4[[#This Row],[rxn]],kapps_no_unused[rxn],kapps_no_unused[rxn],"")&lt;&gt;""</f>
        <v>1</v>
      </c>
      <c r="J186" s="2">
        <f>_xlfn.XLOOKUP(SUBSTITUTE(Table4[[#This Row],[full rxn name]],"'",""),Table6[full rxn name],Table6[flux],"")</f>
        <v>81.529925085471007</v>
      </c>
      <c r="K186" s="2">
        <f>_xlfn.XLOOKUP(SUBSTITUTE(Table4[[#This Row],[rxn]],"'",""),Table6[rxn],Table6[flux],"")</f>
        <v>81.529925085471007</v>
      </c>
    </row>
    <row r="187" spans="1:11" hidden="1" x14ac:dyDescent="0.2">
      <c r="A187" t="s">
        <v>184</v>
      </c>
      <c r="B187">
        <v>417.29238651555698</v>
      </c>
      <c r="C187">
        <v>0</v>
      </c>
      <c r="D187">
        <v>43.335739281347202</v>
      </c>
      <c r="E187" t="str">
        <f>_xlfn.TEXTBEFORE(Table4[[#This Row],[full rxn name]],Table4[[#This Row],[enz]]&amp;"'")</f>
        <v>'RXN-PPCDC_c_FWD-</v>
      </c>
      <c r="F187" t="str">
        <f>SUBSTITUTE(_xlfn.TEXTAFTER(Table4[[#This Row],[full rxn name]],"-",-1),"'","")</f>
        <v>CAB3SIS2VHS3</v>
      </c>
      <c r="G187" t="b">
        <f>_xlfn.XLOOKUP(Table4[[#This Row],[full rxn name]],kapps_no_unused[full rxn name],kapps_no_unused[full rxn name],"")&lt;&gt;""</f>
        <v>0</v>
      </c>
      <c r="H187">
        <f>_xlfn.XLOOKUP(Table4[[#This Row],[full rxn name]],kapps_no_unused[full rxn name],kapps_no_unused[kapp],0)</f>
        <v>0</v>
      </c>
      <c r="I187" s="2" t="b">
        <f>_xlfn.XLOOKUP(Table4[[#This Row],[rxn]],kapps_no_unused[rxn],kapps_no_unused[rxn],"")&lt;&gt;""</f>
        <v>0</v>
      </c>
      <c r="J187" s="2" t="str">
        <f>_xlfn.XLOOKUP(SUBSTITUTE(Table4[[#This Row],[full rxn name]],"'",""),Table6[full rxn name],Table6[flux],"")</f>
        <v/>
      </c>
      <c r="K187" s="2">
        <f>_xlfn.XLOOKUP(SUBSTITUTE(Table4[[#This Row],[rxn]],"'",""),Table6[rxn],Table6[flux],"")</f>
        <v>0.18872414321901901</v>
      </c>
    </row>
    <row r="188" spans="1:11" hidden="1" x14ac:dyDescent="0.2">
      <c r="A188" t="s">
        <v>185</v>
      </c>
      <c r="B188">
        <v>20023.419265829099</v>
      </c>
      <c r="C188">
        <v>4.4782518248853001E-2</v>
      </c>
      <c r="D188">
        <v>0</v>
      </c>
      <c r="E188" t="str">
        <f>_xlfn.TEXTBEFORE(Table4[[#This Row],[full rxn name]],Table4[[#This Row],[enz]]&amp;"'")</f>
        <v>'RXN-SERPT_r_FWD-</v>
      </c>
      <c r="F188" t="str">
        <f>SUBSTITUTE(_xlfn.TEXTAFTER(Table4[[#This Row],[full rxn name]],"-",-1),"'","")</f>
        <v>LCB12TSC3</v>
      </c>
      <c r="G188" t="b">
        <f>_xlfn.XLOOKUP(Table4[[#This Row],[full rxn name]],kapps_no_unused[full rxn name],kapps_no_unused[full rxn name],"")&lt;&gt;""</f>
        <v>0</v>
      </c>
      <c r="H188">
        <f>_xlfn.XLOOKUP(Table4[[#This Row],[full rxn name]],kapps_no_unused[full rxn name],kapps_no_unused[kapp],0)</f>
        <v>0</v>
      </c>
      <c r="I188" s="2" t="b">
        <f>_xlfn.XLOOKUP(Table4[[#This Row],[rxn]],kapps_no_unused[rxn],kapps_no_unused[rxn],"")&lt;&gt;""</f>
        <v>0</v>
      </c>
      <c r="J188" s="2">
        <f>_xlfn.XLOOKUP(SUBSTITUTE(Table4[[#This Row],[full rxn name]],"'",""),Table6[full rxn name],Table6[flux],"")</f>
        <v>4.5691784765690304</v>
      </c>
      <c r="K188" s="2">
        <f>_xlfn.XLOOKUP(SUBSTITUTE(Table4[[#This Row],[rxn]],"'",""),Table6[rxn],Table6[flux],"")</f>
        <v>4.5691784765690304</v>
      </c>
    </row>
    <row r="189" spans="1:11" hidden="1" x14ac:dyDescent="0.2">
      <c r="A189" t="s">
        <v>186</v>
      </c>
      <c r="B189">
        <v>6500.6695936496899</v>
      </c>
      <c r="C189">
        <v>0.84058516038208597</v>
      </c>
      <c r="D189">
        <v>0</v>
      </c>
      <c r="E189" t="str">
        <f>_xlfn.TEXTBEFORE(Table4[[#This Row],[full rxn name]],Table4[[#This Row],[enz]]&amp;"'")</f>
        <v>'RXN-SO3R_c_FWD-</v>
      </c>
      <c r="F189" t="str">
        <f>SUBSTITUTE(_xlfn.TEXTAFTER(Table4[[#This Row],[full rxn name]],"-",-1),"'","")</f>
        <v>MET510</v>
      </c>
      <c r="G189" t="b">
        <f>_xlfn.XLOOKUP(Table4[[#This Row],[full rxn name]],kapps_no_unused[full rxn name],kapps_no_unused[full rxn name],"")&lt;&gt;""</f>
        <v>1</v>
      </c>
      <c r="H189">
        <f>_xlfn.XLOOKUP(Table4[[#This Row],[full rxn name]],kapps_no_unused[full rxn name],kapps_no_unused[kapp],0)</f>
        <v>17789.633182885798</v>
      </c>
      <c r="I189" s="2" t="b">
        <f>_xlfn.XLOOKUP(Table4[[#This Row],[rxn]],kapps_no_unused[rxn],kapps_no_unused[rxn],"")&lt;&gt;""</f>
        <v>1</v>
      </c>
      <c r="J189" s="2">
        <f>_xlfn.XLOOKUP(SUBSTITUTE(Table4[[#This Row],[full rxn name]],"'",""),Table6[full rxn name],Table6[flux],"")</f>
        <v>77.806100793323694</v>
      </c>
      <c r="K189" s="2">
        <f>_xlfn.XLOOKUP(SUBSTITUTE(Table4[[#This Row],[rxn]],"'",""),Table6[rxn],Table6[flux],"")</f>
        <v>77.806100793323694</v>
      </c>
    </row>
    <row r="190" spans="1:11" hidden="1" x14ac:dyDescent="0.2">
      <c r="A190" t="s">
        <v>187</v>
      </c>
      <c r="B190">
        <v>2458.7692821209198</v>
      </c>
      <c r="C190">
        <v>0.96473263433623502</v>
      </c>
      <c r="D190">
        <v>0</v>
      </c>
      <c r="E190" t="str">
        <f>_xlfn.TEXTBEFORE(Table4[[#This Row],[full rxn name]],Table4[[#This Row],[enz]]&amp;"'")</f>
        <v>'RXN-TRDR_c_FWD-</v>
      </c>
      <c r="F190" t="str">
        <f>SUBSTITUTE(_xlfn.TEXTAFTER(Table4[[#This Row],[full rxn name]],"-",-1),"'","")</f>
        <v>YDR353W</v>
      </c>
      <c r="G190" t="b">
        <f>_xlfn.XLOOKUP(Table4[[#This Row],[full rxn name]],kapps_no_unused[full rxn name],kapps_no_unused[full rxn name],"")&lt;&gt;""</f>
        <v>1</v>
      </c>
      <c r="H190">
        <f>_xlfn.XLOOKUP(Table4[[#This Row],[full rxn name]],kapps_no_unused[full rxn name],kapps_no_unused[kapp],0)</f>
        <v>6130.8211971460596</v>
      </c>
      <c r="I190" s="2" t="b">
        <f>_xlfn.XLOOKUP(Table4[[#This Row],[rxn]],kapps_no_unused[rxn],kapps_no_unused[rxn],"")&lt;&gt;""</f>
        <v>1</v>
      </c>
      <c r="J190" s="2">
        <f>_xlfn.XLOOKUP(SUBSTITUTE(Table4[[#This Row],[full rxn name]],"'",""),Table6[full rxn name],Table6[flux],"")</f>
        <v>90.4729178481291</v>
      </c>
      <c r="K190" s="2">
        <f>_xlfn.XLOOKUP(SUBSTITUTE(Table4[[#This Row],[rxn]],"'",""),Table6[rxn],Table6[flux],"")</f>
        <v>90.4729178481291</v>
      </c>
    </row>
    <row r="191" spans="1:11" hidden="1" x14ac:dyDescent="0.2">
      <c r="A191" t="s">
        <v>188</v>
      </c>
      <c r="B191">
        <v>20023.419265829099</v>
      </c>
      <c r="C191">
        <v>0.24098560467705099</v>
      </c>
      <c r="D191">
        <v>0</v>
      </c>
      <c r="E191" t="str">
        <f>_xlfn.TEXTBEFORE(Table4[[#This Row],[full rxn name]],Table4[[#This Row],[enz]]&amp;"'")</f>
        <v>'RXN-TRE6PP_c_FWD-</v>
      </c>
      <c r="F191" t="str">
        <f>SUBSTITUTE(_xlfn.TEXTAFTER(Table4[[#This Row],[full rxn name]],"-",-1),"'","")</f>
        <v>TPS12TSL1</v>
      </c>
      <c r="G191" t="b">
        <f>_xlfn.XLOOKUP(Table4[[#This Row],[full rxn name]],kapps_no_unused[full rxn name],kapps_no_unused[full rxn name],"")&lt;&gt;""</f>
        <v>0</v>
      </c>
      <c r="H191">
        <f>_xlfn.XLOOKUP(Table4[[#This Row],[full rxn name]],kapps_no_unused[full rxn name],kapps_no_unused[kapp],0)</f>
        <v>0</v>
      </c>
      <c r="I191" s="2" t="b">
        <f>_xlfn.XLOOKUP(Table4[[#This Row],[rxn]],kapps_no_unused[rxn],kapps_no_unused[rxn],"")&lt;&gt;""</f>
        <v>0</v>
      </c>
      <c r="J191" s="2">
        <f>_xlfn.XLOOKUP(SUBSTITUTE(Table4[[#This Row],[full rxn name]],"'",""),Table6[full rxn name],Table6[flux],"")</f>
        <v>24.560237922733499</v>
      </c>
      <c r="K191" s="2">
        <f>_xlfn.XLOOKUP(SUBSTITUTE(Table4[[#This Row],[rxn]],"'",""),Table6[rxn],Table6[flux],"")</f>
        <v>24.560237922733499</v>
      </c>
    </row>
    <row r="192" spans="1:11" hidden="1" x14ac:dyDescent="0.2">
      <c r="A192" t="s">
        <v>189</v>
      </c>
      <c r="B192">
        <v>27831.192257283699</v>
      </c>
      <c r="C192">
        <v>2.2587137857323798</v>
      </c>
      <c r="D192">
        <v>0</v>
      </c>
      <c r="E192" t="str">
        <f>_xlfn.TEXTBEFORE(Table4[[#This Row],[full rxn name]],Table4[[#This Row],[enz]]&amp;"'")</f>
        <v>'RXN-VALTRS_c_FWD-</v>
      </c>
      <c r="F192" t="str">
        <f>SUBSTITUTE(_xlfn.TEXTAFTER(Table4[[#This Row],[full rxn name]],"-",-1),"'","")</f>
        <v>YGR094W_c</v>
      </c>
      <c r="G192" t="b">
        <f>_xlfn.XLOOKUP(Table4[[#This Row],[full rxn name]],kapps_no_unused[full rxn name],kapps_no_unused[full rxn name],"")&lt;&gt;""</f>
        <v>1</v>
      </c>
      <c r="H192">
        <f>_xlfn.XLOOKUP(Table4[[#This Row],[full rxn name]],kapps_no_unused[full rxn name],kapps_no_unused[kapp],0)</f>
        <v>12454.9011037338</v>
      </c>
      <c r="I192" s="2" t="b">
        <f>_xlfn.XLOOKUP(Table4[[#This Row],[rxn]],kapps_no_unused[rxn],kapps_no_unused[rxn],"")&lt;&gt;""</f>
        <v>1</v>
      </c>
      <c r="J192" s="2">
        <f>_xlfn.XLOOKUP(SUBSTITUTE(Table4[[#This Row],[full rxn name]],"'",""),Table6[full rxn name],Table6[flux],"")</f>
        <v>209.64525549490401</v>
      </c>
      <c r="K192" s="2">
        <f>_xlfn.XLOOKUP(SUBSTITUTE(Table4[[#This Row],[rxn]],"'",""),Table6[rxn],Table6[flux],"")</f>
        <v>209.64525549490401</v>
      </c>
    </row>
    <row r="193" spans="1:11" hidden="1" x14ac:dyDescent="0.2">
      <c r="A193" t="s">
        <v>190</v>
      </c>
      <c r="B193">
        <v>12201.097416921801</v>
      </c>
      <c r="C193">
        <v>1.0828888661623799</v>
      </c>
      <c r="D193">
        <v>0</v>
      </c>
      <c r="E193" t="str">
        <f>_xlfn.TEXTBEFORE(Table4[[#This Row],[full rxn name]],Table4[[#This Row],[enz]]&amp;"'")</f>
        <v>'RXN-lumpFACS160_c_FWD-</v>
      </c>
      <c r="F193" t="str">
        <f>SUBSTITUTE(_xlfn.TEXTAFTER(Table4[[#This Row],[full rxn name]],"-",-1),"'","")</f>
        <v>FAS12</v>
      </c>
      <c r="G193" t="b">
        <f>_xlfn.XLOOKUP(Table4[[#This Row],[full rxn name]],kapps_no_unused[full rxn name],kapps_no_unused[full rxn name],"")&lt;&gt;""</f>
        <v>1</v>
      </c>
      <c r="H193">
        <f>_xlfn.XLOOKUP(Table4[[#This Row],[full rxn name]],kapps_no_unused[full rxn name],kapps_no_unused[kapp],0)</f>
        <v>12201.097416661099</v>
      </c>
      <c r="I193" s="2" t="b">
        <f>_xlfn.XLOOKUP(Table4[[#This Row],[rxn]],kapps_no_unused[rxn],kapps_no_unused[rxn],"")&lt;&gt;""</f>
        <v>1</v>
      </c>
      <c r="J193" s="2">
        <f>_xlfn.XLOOKUP(SUBSTITUTE(Table4[[#This Row],[full rxn name]],"'",""),Table6[full rxn name],Table6[flux],"")</f>
        <v>110.48758965089399</v>
      </c>
      <c r="K193" s="2">
        <f>_xlfn.XLOOKUP(SUBSTITUTE(Table4[[#This Row],[rxn]],"'",""),Table6[rxn],Table6[flux],"")</f>
        <v>110.48758965089399</v>
      </c>
    </row>
    <row r="194" spans="1:11" hidden="1" x14ac:dyDescent="0.2">
      <c r="A194" t="s">
        <v>191</v>
      </c>
      <c r="B194">
        <v>12201.097416921801</v>
      </c>
      <c r="C194">
        <v>0.40408441500929898</v>
      </c>
      <c r="D194">
        <v>0</v>
      </c>
      <c r="E194" t="str">
        <f>_xlfn.TEXTBEFORE(Table4[[#This Row],[full rxn name]],Table4[[#This Row],[enz]]&amp;"'")</f>
        <v>'RXN-lumpFACS180_c_FWD-</v>
      </c>
      <c r="F194" t="str">
        <f>SUBSTITUTE(_xlfn.TEXTAFTER(Table4[[#This Row],[full rxn name]],"-",-1),"'","")</f>
        <v>FAS12</v>
      </c>
      <c r="G194" t="b">
        <f>_xlfn.XLOOKUP(Table4[[#This Row],[full rxn name]],kapps_no_unused[full rxn name],kapps_no_unused[full rxn name],"")&lt;&gt;""</f>
        <v>1</v>
      </c>
      <c r="H194">
        <f>_xlfn.XLOOKUP(Table4[[#This Row],[full rxn name]],kapps_no_unused[full rxn name],kapps_no_unused[kapp],0)</f>
        <v>12201.097416661099</v>
      </c>
      <c r="I194" s="2" t="b">
        <f>_xlfn.XLOOKUP(Table4[[#This Row],[rxn]],kapps_no_unused[rxn],kapps_no_unused[rxn],"")&lt;&gt;""</f>
        <v>1</v>
      </c>
      <c r="J194" s="2">
        <f>_xlfn.XLOOKUP(SUBSTITUTE(Table4[[#This Row],[full rxn name]],"'",""),Table6[full rxn name],Table6[flux],"")</f>
        <v>41.228896542118001</v>
      </c>
      <c r="K194" s="2">
        <f>_xlfn.XLOOKUP(SUBSTITUTE(Table4[[#This Row],[rxn]],"'",""),Table6[rxn],Table6[flux],"")</f>
        <v>41.228896542118001</v>
      </c>
    </row>
    <row r="195" spans="1:11" hidden="1" x14ac:dyDescent="0.2">
      <c r="A195" t="s">
        <v>192</v>
      </c>
      <c r="B195">
        <v>20023.419265829099</v>
      </c>
      <c r="C195">
        <v>4.4782518248853001E-2</v>
      </c>
      <c r="D195">
        <v>0</v>
      </c>
      <c r="E195" t="str">
        <f>_xlfn.TEXTBEFORE(Table4[[#This Row],[full rxn name]],Table4[[#This Row],[enz]]&amp;"'")</f>
        <v>'RXN-SERt_c_r_FWD-</v>
      </c>
      <c r="F195" t="str">
        <f>SUBSTITUTE(_xlfn.TEXTAFTER(Table4[[#This Row],[full rxn name]],"-",-1),"'","")</f>
        <v>YKR039W_rm</v>
      </c>
      <c r="G195" t="b">
        <f>_xlfn.XLOOKUP(Table4[[#This Row],[full rxn name]],kapps_no_unused[full rxn name],kapps_no_unused[full rxn name],"")&lt;&gt;""</f>
        <v>1</v>
      </c>
      <c r="H195">
        <f>_xlfn.XLOOKUP(Table4[[#This Row],[full rxn name]],kapps_no_unused[full rxn name],kapps_no_unused[kapp],0)</f>
        <v>1675.36169135106</v>
      </c>
      <c r="I195" s="2" t="b">
        <f>_xlfn.XLOOKUP(Table4[[#This Row],[rxn]],kapps_no_unused[rxn],kapps_no_unused[rxn],"")&lt;&gt;""</f>
        <v>1</v>
      </c>
      <c r="J195" s="2">
        <f>_xlfn.XLOOKUP(SUBSTITUTE(Table4[[#This Row],[full rxn name]],"'",""),Table6[full rxn name],Table6[flux],"")</f>
        <v>4.5691784765690304</v>
      </c>
      <c r="K195" s="2">
        <f>_xlfn.XLOOKUP(SUBSTITUTE(Table4[[#This Row],[rxn]],"'",""),Table6[rxn],Table6[flux],"")</f>
        <v>4.5691784765690304</v>
      </c>
    </row>
    <row r="196" spans="1:11" hidden="1" x14ac:dyDescent="0.2">
      <c r="A196" t="s">
        <v>193</v>
      </c>
      <c r="B196">
        <v>20023.419265829099</v>
      </c>
      <c r="C196">
        <v>0.45022278051329601</v>
      </c>
      <c r="D196">
        <v>0</v>
      </c>
      <c r="E196" t="str">
        <f>_xlfn.TEXTBEFORE(Table4[[#This Row],[full rxn name]],Table4[[#This Row],[enz]]&amp;"'")</f>
        <v>'RXN-SERt_c_rm_FWD-</v>
      </c>
      <c r="F196" t="str">
        <f>SUBSTITUTE(_xlfn.TEXTAFTER(Table4[[#This Row],[full rxn name]],"-",-1),"'","")</f>
        <v>YKR039W_rm</v>
      </c>
      <c r="G196" t="b">
        <f>_xlfn.XLOOKUP(Table4[[#This Row],[full rxn name]],kapps_no_unused[full rxn name],kapps_no_unused[full rxn name],"")&lt;&gt;""</f>
        <v>1</v>
      </c>
      <c r="H196">
        <f>_xlfn.XLOOKUP(Table4[[#This Row],[full rxn name]],kapps_no_unused[full rxn name],kapps_no_unused[kapp],0)</f>
        <v>1675.36169135106</v>
      </c>
      <c r="I196" s="2" t="b">
        <f>_xlfn.XLOOKUP(Table4[[#This Row],[rxn]],kapps_no_unused[rxn],kapps_no_unused[rxn],"")&lt;&gt;""</f>
        <v>1</v>
      </c>
      <c r="J196" s="2">
        <f>_xlfn.XLOOKUP(SUBSTITUTE(Table4[[#This Row],[full rxn name]],"'",""),Table6[full rxn name],Table6[flux],"")</f>
        <v>45.936412663329797</v>
      </c>
      <c r="K196" s="2">
        <f>_xlfn.XLOOKUP(SUBSTITUTE(Table4[[#This Row],[rxn]],"'",""),Table6[rxn],Table6[flux],"")</f>
        <v>45.936412663329797</v>
      </c>
    </row>
    <row r="197" spans="1:11" hidden="1" x14ac:dyDescent="0.2">
      <c r="A197" t="s">
        <v>194</v>
      </c>
      <c r="B197">
        <v>20023.419265829099</v>
      </c>
      <c r="C197">
        <v>9.7101416862011E-2</v>
      </c>
      <c r="D197">
        <v>0</v>
      </c>
      <c r="E197" t="str">
        <f>_xlfn.TEXTBEFORE(Table4[[#This Row],[full rxn name]],Table4[[#This Row],[enz]]&amp;"'")</f>
        <v>'RXN-DGAT_l_FWD-</v>
      </c>
      <c r="F197" t="str">
        <f>SUBSTITUTE(_xlfn.TEXTAFTER(Table4[[#This Row],[full rxn name]],"-",-1),"'","")</f>
        <v>YOR245C_l</v>
      </c>
      <c r="G197" t="b">
        <f>_xlfn.XLOOKUP(Table4[[#This Row],[full rxn name]],kapps_no_unused[full rxn name],kapps_no_unused[full rxn name],"")&lt;&gt;""</f>
        <v>0</v>
      </c>
      <c r="H197">
        <f>_xlfn.XLOOKUP(Table4[[#This Row],[full rxn name]],kapps_no_unused[full rxn name],kapps_no_unused[kapp],0)</f>
        <v>0</v>
      </c>
      <c r="I197" s="2" t="b">
        <f>_xlfn.XLOOKUP(Table4[[#This Row],[rxn]],kapps_no_unused[rxn],kapps_no_unused[rxn],"")&lt;&gt;""</f>
        <v>0</v>
      </c>
      <c r="J197" s="2">
        <f>_xlfn.XLOOKUP(SUBSTITUTE(Table4[[#This Row],[full rxn name]],"'",""),Table6[full rxn name],Table6[flux],"")</f>
        <v>2.0000000000000001E-9</v>
      </c>
      <c r="K197" s="2">
        <f>_xlfn.XLOOKUP(SUBSTITUTE(Table4[[#This Row],[rxn]],"'",""),Table6[rxn],Table6[flux],"")</f>
        <v>2.0000000000000001E-9</v>
      </c>
    </row>
    <row r="198" spans="1:11" hidden="1" x14ac:dyDescent="0.2">
      <c r="A198" t="s">
        <v>195</v>
      </c>
      <c r="B198">
        <v>20023.419265829099</v>
      </c>
      <c r="C198">
        <v>4.4782518248853001E-2</v>
      </c>
      <c r="D198">
        <v>0</v>
      </c>
      <c r="E198" t="str">
        <f>_xlfn.TEXTBEFORE(Table4[[#This Row],[full rxn name]],Table4[[#This Row],[enz]]&amp;"'")</f>
        <v>'RXN-IPCS_g_FWD-</v>
      </c>
      <c r="F198" t="str">
        <f>SUBSTITUTE(_xlfn.TEXTAFTER(Table4[[#This Row],[full rxn name]],"-",-1),"'","")</f>
        <v>KEI1AUR1</v>
      </c>
      <c r="G198" t="b">
        <f>_xlfn.XLOOKUP(Table4[[#This Row],[full rxn name]],kapps_no_unused[full rxn name],kapps_no_unused[full rxn name],"")&lt;&gt;""</f>
        <v>1</v>
      </c>
      <c r="H198">
        <f>_xlfn.XLOOKUP(Table4[[#This Row],[full rxn name]],kapps_no_unused[full rxn name],kapps_no_unused[kapp],0)</f>
        <v>3398.4462648555</v>
      </c>
      <c r="I198" s="2" t="b">
        <f>_xlfn.XLOOKUP(Table4[[#This Row],[rxn]],kapps_no_unused[rxn],kapps_no_unused[rxn],"")&lt;&gt;""</f>
        <v>1</v>
      </c>
      <c r="J198" s="2">
        <f>_xlfn.XLOOKUP(SUBSTITUTE(Table4[[#This Row],[full rxn name]],"'",""),Table6[full rxn name],Table6[flux],"")</f>
        <v>4.5691784765690304</v>
      </c>
      <c r="K198" s="2">
        <f>_xlfn.XLOOKUP(SUBSTITUTE(Table4[[#This Row],[rxn]],"'",""),Table6[rxn],Table6[flux],"")</f>
        <v>4.5691784765690304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0CD0-7AF6-9943-B478-B88D4AC89164}">
  <dimension ref="A1:D304"/>
  <sheetViews>
    <sheetView topLeftCell="A146" workbookViewId="0">
      <selection activeCell="A7" sqref="A7"/>
    </sheetView>
  </sheetViews>
  <sheetFormatPr baseColWidth="10" defaultRowHeight="16" x14ac:dyDescent="0.2"/>
  <cols>
    <col min="1" max="1" width="11.33203125" customWidth="1"/>
    <col min="2" max="2" width="11" customWidth="1"/>
  </cols>
  <sheetData>
    <row r="1" spans="1:4" x14ac:dyDescent="0.2">
      <c r="A1" s="1" t="s">
        <v>198</v>
      </c>
    </row>
    <row r="2" spans="1:4" x14ac:dyDescent="0.2">
      <c r="A2" t="s">
        <v>533</v>
      </c>
      <c r="B2" t="s">
        <v>353</v>
      </c>
      <c r="C2" t="s">
        <v>196</v>
      </c>
      <c r="D2" t="s">
        <v>197</v>
      </c>
    </row>
    <row r="3" spans="1:4" x14ac:dyDescent="0.2">
      <c r="A3" t="s">
        <v>199</v>
      </c>
      <c r="C3" t="e">
        <f>_xlfn.TEXTBEFORE(kapps_no_unused[[#This Row],[full rxn name]],kapps_no_unused[[#This Row],[enz]]&amp;"'")</f>
        <v>#N/A</v>
      </c>
      <c r="D3" t="e">
        <f>SUBSTITUTE(_xlfn.TEXTAFTER(kapps_no_unused[[#This Row],[full rxn name]],"-",-1),"'","")</f>
        <v>#N/A</v>
      </c>
    </row>
    <row r="4" spans="1:4" x14ac:dyDescent="0.2">
      <c r="A4" t="s">
        <v>200</v>
      </c>
      <c r="B4">
        <v>23293.7104255331</v>
      </c>
      <c r="C4" t="str">
        <f>_xlfn.TEXTBEFORE(kapps_no_unused[[#This Row],[full rxn name]],kapps_no_unused[[#This Row],[enz]]&amp;"'")</f>
        <v>'RXN-ATPASEP2e_c_FWD-</v>
      </c>
      <c r="D4" t="str">
        <f>SUBSTITUTE(_xlfn.TEXTAFTER(kapps_no_unused[[#This Row],[full rxn name]],"-",-1),"'","")</f>
        <v>YGL008C</v>
      </c>
    </row>
    <row r="5" spans="1:4" x14ac:dyDescent="0.2">
      <c r="A5" t="s">
        <v>201</v>
      </c>
      <c r="B5">
        <v>208928.036425878</v>
      </c>
      <c r="C5" t="str">
        <f>_xlfn.TEXTBEFORE(kapps_no_unused[[#This Row],[full rxn name]],kapps_no_unused[[#This Row],[enz]]&amp;"'")</f>
        <v>'RXN-G6PDH2i_c_FWD-</v>
      </c>
      <c r="D5" t="str">
        <f>SUBSTITUTE(_xlfn.TEXTAFTER(kapps_no_unused[[#This Row],[full rxn name]],"-",-1),"'","")</f>
        <v>YNL241C</v>
      </c>
    </row>
    <row r="6" spans="1:4" x14ac:dyDescent="0.2">
      <c r="A6" t="s">
        <v>60</v>
      </c>
      <c r="B6">
        <v>21848.729589978298</v>
      </c>
      <c r="C6" t="str">
        <f>_xlfn.TEXTBEFORE(kapps_no_unused[[#This Row],[full rxn name]],kapps_no_unused[[#This Row],[enz]]&amp;"'")</f>
        <v>'RXN-FBA_c_FWD-</v>
      </c>
      <c r="D6" t="str">
        <f>SUBSTITUTE(_xlfn.TEXTAFTER(kapps_no_unused[[#This Row],[full rxn name]],"-",-1),"'","")</f>
        <v>YKL060C</v>
      </c>
    </row>
    <row r="7" spans="1:4" x14ac:dyDescent="0.2">
      <c r="A7" t="s">
        <v>10</v>
      </c>
      <c r="B7">
        <v>3021.6496711265399</v>
      </c>
      <c r="C7" t="str">
        <f>_xlfn.TEXTBEFORE(kapps_no_unused[[#This Row],[full rxn name]],kapps_no_unused[[#This Row],[enz]]&amp;"'")</f>
        <v>'RXN-ACACT40ir_m_FWD-</v>
      </c>
      <c r="D7" t="str">
        <f>SUBSTITUTE(_xlfn.TEXTAFTER(kapps_no_unused[[#This Row],[full rxn name]],"-",-1),"'","")</f>
        <v>YPL028W</v>
      </c>
    </row>
    <row r="8" spans="1:4" x14ac:dyDescent="0.2">
      <c r="A8" t="s">
        <v>121</v>
      </c>
      <c r="B8">
        <v>7538.6327405720403</v>
      </c>
      <c r="C8" t="str">
        <f>_xlfn.TEXTBEFORE(kapps_no_unused[[#This Row],[full rxn name]],kapps_no_unused[[#This Row],[enz]]&amp;"'")</f>
        <v>'RXN-THRTRS_c_FWD-</v>
      </c>
      <c r="D8" t="str">
        <f>SUBSTITUTE(_xlfn.TEXTAFTER(kapps_no_unused[[#This Row],[full rxn name]],"-",-1),"'","")</f>
        <v>YIL078W</v>
      </c>
    </row>
    <row r="9" spans="1:4" x14ac:dyDescent="0.2">
      <c r="A9" t="s">
        <v>90</v>
      </c>
      <c r="B9">
        <v>13825.4310194191</v>
      </c>
      <c r="C9" t="str">
        <f>_xlfn.TEXTBEFORE(kapps_no_unused[[#This Row],[full rxn name]],kapps_no_unused[[#This Row],[enz]]&amp;"'")</f>
        <v>'RXN-ACGAM6PS_c_FWD-</v>
      </c>
      <c r="D9" t="str">
        <f>SUBSTITUTE(_xlfn.TEXTAFTER(kapps_no_unused[[#This Row],[full rxn name]],"-",-1),"'","")</f>
        <v>YFL017C</v>
      </c>
    </row>
    <row r="10" spans="1:4" x14ac:dyDescent="0.2">
      <c r="A10" t="s">
        <v>99</v>
      </c>
      <c r="B10">
        <v>7336.9459624369001</v>
      </c>
      <c r="C10" t="str">
        <f>_xlfn.TEXTBEFORE(kapps_no_unused[[#This Row],[full rxn name]],kapps_no_unused[[#This Row],[enz]]&amp;"'")</f>
        <v>'RXN-PGK_c_FWD-</v>
      </c>
      <c r="D10" t="str">
        <f>SUBSTITUTE(_xlfn.TEXTAFTER(kapps_no_unused[[#This Row],[full rxn name]],"-",-1),"'","")</f>
        <v>YCR012W</v>
      </c>
    </row>
    <row r="11" spans="1:4" x14ac:dyDescent="0.2">
      <c r="A11" t="s">
        <v>133</v>
      </c>
      <c r="B11">
        <v>5466.0609573629999</v>
      </c>
      <c r="C11" t="str">
        <f>_xlfn.TEXTBEFORE(kapps_no_unused[[#This Row],[full rxn name]],kapps_no_unused[[#This Row],[enz]]&amp;"'")</f>
        <v>'RXN-VALTA_m_REV-</v>
      </c>
      <c r="D11" t="str">
        <f>SUBSTITUTE(_xlfn.TEXTAFTER(kapps_no_unused[[#This Row],[full rxn name]],"-",-1),"'","")</f>
        <v>YHR208W</v>
      </c>
    </row>
    <row r="12" spans="1:4" x14ac:dyDescent="0.2">
      <c r="A12" t="s">
        <v>202</v>
      </c>
      <c r="B12">
        <v>3806.3949610170498</v>
      </c>
      <c r="C12" t="str">
        <f>_xlfn.TEXTBEFORE(kapps_no_unused[[#This Row],[full rxn name]],kapps_no_unused[[#This Row],[enz]]&amp;"'")</f>
        <v>'RXN-PPNDH_c_FWD-</v>
      </c>
      <c r="D12" t="str">
        <f>SUBSTITUTE(_xlfn.TEXTAFTER(kapps_no_unused[[#This Row],[full rxn name]],"-",-1),"'","")</f>
        <v>YNL316C</v>
      </c>
    </row>
    <row r="13" spans="1:4" x14ac:dyDescent="0.2">
      <c r="A13" t="s">
        <v>93</v>
      </c>
      <c r="B13">
        <v>154.451053186819</v>
      </c>
      <c r="C13" t="str">
        <f>_xlfn.TEXTBEFORE(kapps_no_unused[[#This Row],[full rxn name]],kapps_no_unused[[#This Row],[enz]]&amp;"'")</f>
        <v>'RXN-AHSERL2_c_FWD-</v>
      </c>
      <c r="D13" t="str">
        <f>SUBSTITUTE(_xlfn.TEXTAFTER(kapps_no_unused[[#This Row],[full rxn name]],"-",-1),"'","")</f>
        <v>YLR303W</v>
      </c>
    </row>
    <row r="14" spans="1:4" x14ac:dyDescent="0.2">
      <c r="A14" t="s">
        <v>187</v>
      </c>
      <c r="B14">
        <v>6130.8211971460596</v>
      </c>
      <c r="C14" t="str">
        <f>_xlfn.TEXTBEFORE(kapps_no_unused[[#This Row],[full rxn name]],kapps_no_unused[[#This Row],[enz]]&amp;"'")</f>
        <v>'RXN-TRDR_c_FWD-</v>
      </c>
      <c r="D14" t="str">
        <f>SUBSTITUTE(_xlfn.TEXTAFTER(kapps_no_unused[[#This Row],[full rxn name]],"-",-1),"'","")</f>
        <v>YDR353W</v>
      </c>
    </row>
    <row r="15" spans="1:4" x14ac:dyDescent="0.2">
      <c r="A15" t="s">
        <v>47</v>
      </c>
      <c r="B15">
        <v>5626.0902283257301</v>
      </c>
      <c r="C15" t="str">
        <f>_xlfn.TEXTBEFORE(kapps_no_unused[[#This Row],[full rxn name]],kapps_no_unused[[#This Row],[enz]]&amp;"'")</f>
        <v>'RXN-CYSTGL_c_FWD-</v>
      </c>
      <c r="D15" t="str">
        <f>SUBSTITUTE(_xlfn.TEXTAFTER(kapps_no_unused[[#This Row],[full rxn name]],"-",-1),"'","")</f>
        <v>YAL012W</v>
      </c>
    </row>
    <row r="16" spans="1:4" x14ac:dyDescent="0.2">
      <c r="A16" t="s">
        <v>65</v>
      </c>
      <c r="B16">
        <v>28842.020840756199</v>
      </c>
      <c r="C16" t="str">
        <f>_xlfn.TEXTBEFORE(kapps_no_unused[[#This Row],[full rxn name]],kapps_no_unused[[#This Row],[enz]]&amp;"'")</f>
        <v>'RXN-GHMT2r_c_FWD-</v>
      </c>
      <c r="D16" t="str">
        <f>SUBSTITUTE(_xlfn.TEXTAFTER(kapps_no_unused[[#This Row],[full rxn name]],"-",-1),"'","")</f>
        <v>YLR058C</v>
      </c>
    </row>
    <row r="17" spans="1:4" x14ac:dyDescent="0.2">
      <c r="A17" t="s">
        <v>64</v>
      </c>
      <c r="B17">
        <v>21275.435111121202</v>
      </c>
      <c r="C17" t="str">
        <f>_xlfn.TEXTBEFORE(kapps_no_unused[[#This Row],[full rxn name]],kapps_no_unused[[#This Row],[enz]]&amp;"'")</f>
        <v>'RXN-GLUTRS_c_FWD-</v>
      </c>
      <c r="D17" t="str">
        <f>SUBSTITUTE(_xlfn.TEXTAFTER(kapps_no_unused[[#This Row],[full rxn name]],"-",-1),"'","")</f>
        <v>GUS1ARC1</v>
      </c>
    </row>
    <row r="18" spans="1:4" x14ac:dyDescent="0.2">
      <c r="A18" t="s">
        <v>203</v>
      </c>
      <c r="B18">
        <v>427862.409584707</v>
      </c>
      <c r="C18" t="str">
        <f>_xlfn.TEXTBEFORE(kapps_no_unused[[#This Row],[full rxn name]],kapps_no_unused[[#This Row],[enz]]&amp;"'")</f>
        <v>'RXN-MDH_m_FWD-</v>
      </c>
      <c r="D18" t="str">
        <f>SUBSTITUTE(_xlfn.TEXTAFTER(kapps_no_unused[[#This Row],[full rxn name]],"-",-1),"'","")</f>
        <v>YKL085W</v>
      </c>
    </row>
    <row r="19" spans="1:4" x14ac:dyDescent="0.2">
      <c r="A19" t="s">
        <v>204</v>
      </c>
      <c r="B19">
        <v>815451.25781318103</v>
      </c>
      <c r="C19" t="str">
        <f>_xlfn.TEXTBEFORE(kapps_no_unused[[#This Row],[full rxn name]],kapps_no_unused[[#This Row],[enz]]&amp;"'")</f>
        <v>'RXN-PDH_m_FWD-</v>
      </c>
      <c r="D19" t="str">
        <f>SUBSTITUTE(_xlfn.TEXTAFTER(kapps_no_unused[[#This Row],[full rxn name]],"-",-1),"'","")</f>
        <v>PDHCPLX</v>
      </c>
    </row>
    <row r="20" spans="1:4" x14ac:dyDescent="0.2">
      <c r="A20" t="s">
        <v>205</v>
      </c>
      <c r="B20">
        <v>1933579.5632343199</v>
      </c>
      <c r="C20" t="str">
        <f>_xlfn.TEXTBEFORE(kapps_no_unused[[#This Row],[full rxn name]],kapps_no_unused[[#This Row],[enz]]&amp;"'")</f>
        <v>'RXN-COAt_c_m_FWD-</v>
      </c>
      <c r="D20" t="str">
        <f>SUBSTITUTE(_xlfn.TEXTAFTER(kapps_no_unused[[#This Row],[full rxn name]],"-",-1),"'","")</f>
        <v>YHR002W</v>
      </c>
    </row>
    <row r="21" spans="1:4" x14ac:dyDescent="0.2">
      <c r="A21" t="s">
        <v>206</v>
      </c>
      <c r="B21">
        <v>148325.44108939799</v>
      </c>
      <c r="C21" t="str">
        <f>_xlfn.TEXTBEFORE(kapps_no_unused[[#This Row],[full rxn name]],kapps_no_unused[[#This Row],[enz]]&amp;"'")</f>
        <v>'RXN-FUM_c_FWD-</v>
      </c>
      <c r="D21" t="str">
        <f>SUBSTITUTE(_xlfn.TEXTAFTER(kapps_no_unused[[#This Row],[full rxn name]],"-",-1),"'","")</f>
        <v>YPL262W_c</v>
      </c>
    </row>
    <row r="22" spans="1:4" x14ac:dyDescent="0.2">
      <c r="A22" t="s">
        <v>7</v>
      </c>
      <c r="B22">
        <v>31139.1585138099</v>
      </c>
      <c r="C22" t="str">
        <f>_xlfn.TEXTBEFORE(kapps_no_unused[[#This Row],[full rxn name]],kapps_no_unused[[#This Row],[enz]]&amp;"'")</f>
        <v>'RXN-PRFGS_c_FWD-</v>
      </c>
      <c r="D22" t="str">
        <f>SUBSTITUTE(_xlfn.TEXTAFTER(kapps_no_unused[[#This Row],[full rxn name]],"-",-1),"'","")</f>
        <v>YGR061C</v>
      </c>
    </row>
    <row r="23" spans="1:4" x14ac:dyDescent="0.2">
      <c r="A23" t="s">
        <v>132</v>
      </c>
      <c r="B23">
        <v>1.87863442560695</v>
      </c>
      <c r="C23" t="str">
        <f>_xlfn.TEXTBEFORE(kapps_no_unused[[#This Row],[full rxn name]],kapps_no_unused[[#This Row],[enz]]&amp;"'")</f>
        <v>'RXN-UPP3S_c_FWD-</v>
      </c>
      <c r="D23" t="str">
        <f>SUBSTITUTE(_xlfn.TEXTAFTER(kapps_no_unused[[#This Row],[full rxn name]],"-",-1),"'","")</f>
        <v>YOR278W</v>
      </c>
    </row>
    <row r="24" spans="1:4" x14ac:dyDescent="0.2">
      <c r="A24" t="s">
        <v>207</v>
      </c>
      <c r="B24">
        <v>862210.90930050903</v>
      </c>
      <c r="C24" t="str">
        <f>_xlfn.TEXTBEFORE(kapps_no_unused[[#This Row],[full rxn name]],kapps_no_unused[[#This Row],[enz]]&amp;"'")</f>
        <v>'RXN-ALATA_L_m_REV-</v>
      </c>
      <c r="D24" t="str">
        <f>SUBSTITUTE(_xlfn.TEXTAFTER(kapps_no_unused[[#This Row],[full rxn name]],"-",-1),"'","")</f>
        <v>YLR089C</v>
      </c>
    </row>
    <row r="25" spans="1:4" x14ac:dyDescent="0.2">
      <c r="A25" t="s">
        <v>208</v>
      </c>
      <c r="B25">
        <v>6912.0180202547099</v>
      </c>
      <c r="C25" t="str">
        <f>_xlfn.TEXTBEFORE(kapps_no_unused[[#This Row],[full rxn name]],kapps_no_unused[[#This Row],[enz]]&amp;"'")</f>
        <v>'RXN-FE2t_c_e_FWD-</v>
      </c>
      <c r="D25" t="str">
        <f>SUBSTITUTE(_xlfn.TEXTAFTER(kapps_no_unused[[#This Row],[full rxn name]],"-",-1),"'","")</f>
        <v>YMR058W</v>
      </c>
    </row>
    <row r="26" spans="1:4" x14ac:dyDescent="0.2">
      <c r="A26" t="s">
        <v>209</v>
      </c>
      <c r="B26">
        <v>320720.42561897897</v>
      </c>
      <c r="C26" t="str">
        <f>_xlfn.TEXTBEFORE(kapps_no_unused[[#This Row],[full rxn name]],kapps_no_unused[[#This Row],[enz]]&amp;"'")</f>
        <v>'RXN-BPNT_c_FWD-</v>
      </c>
      <c r="D26" t="str">
        <f>SUBSTITUTE(_xlfn.TEXTAFTER(kapps_no_unused[[#This Row],[full rxn name]],"-",-1),"'","")</f>
        <v>YOL064C</v>
      </c>
    </row>
    <row r="27" spans="1:4" x14ac:dyDescent="0.2">
      <c r="A27" t="s">
        <v>134</v>
      </c>
      <c r="B27">
        <v>3850.33299947056</v>
      </c>
      <c r="C27" t="str">
        <f>_xlfn.TEXTBEFORE(kapps_no_unused[[#This Row],[full rxn name]],kapps_no_unused[[#This Row],[enz]]&amp;"'")</f>
        <v>'RXN-HCITS_m_FWD-</v>
      </c>
      <c r="D27" t="str">
        <f>SUBSTITUTE(_xlfn.TEXTAFTER(kapps_no_unused[[#This Row],[full rxn name]],"-",-1),"'","")</f>
        <v>YDL131W</v>
      </c>
    </row>
    <row r="28" spans="1:4" x14ac:dyDescent="0.2">
      <c r="A28" t="s">
        <v>8</v>
      </c>
      <c r="B28">
        <v>5.0382565619245403</v>
      </c>
      <c r="C28" t="str">
        <f>_xlfn.TEXTBEFORE(kapps_no_unused[[#This Row],[full rxn name]],kapps_no_unused[[#This Row],[enz]]&amp;"'")</f>
        <v>'RXN-ALAS_m_FWD-</v>
      </c>
      <c r="D28" t="str">
        <f>SUBSTITUTE(_xlfn.TEXTAFTER(kapps_no_unused[[#This Row],[full rxn name]],"-",-1),"'","")</f>
        <v>YDR232W</v>
      </c>
    </row>
    <row r="29" spans="1:4" x14ac:dyDescent="0.2">
      <c r="A29" t="s">
        <v>151</v>
      </c>
      <c r="B29">
        <v>3.5203853054491501</v>
      </c>
      <c r="C29" t="str">
        <f>_xlfn.TEXTBEFORE(kapps_no_unused[[#This Row],[full rxn name]],kapps_no_unused[[#This Row],[enz]]&amp;"'")</f>
        <v>'RXN-FE2t_c_m_FWD-</v>
      </c>
      <c r="D29" t="str">
        <f>SUBSTITUTE(_xlfn.TEXTAFTER(kapps_no_unused[[#This Row],[full rxn name]],"-",-1),"'","")</f>
        <v>YKR052C</v>
      </c>
    </row>
    <row r="30" spans="1:4" x14ac:dyDescent="0.2">
      <c r="A30" t="s">
        <v>82</v>
      </c>
      <c r="B30">
        <v>10753.831670437001</v>
      </c>
      <c r="C30" t="str">
        <f>_xlfn.TEXTBEFORE(kapps_no_unused[[#This Row],[full rxn name]],kapps_no_unused[[#This Row],[enz]]&amp;"'")</f>
        <v>'RXN-IPDDI_c_FWD-</v>
      </c>
      <c r="D30" t="str">
        <f>SUBSTITUTE(_xlfn.TEXTAFTER(kapps_no_unused[[#This Row],[full rxn name]],"-",-1),"'","")</f>
        <v>YPL117C</v>
      </c>
    </row>
    <row r="31" spans="1:4" x14ac:dyDescent="0.2">
      <c r="A31" t="s">
        <v>98</v>
      </c>
      <c r="B31">
        <v>8883.8529090994307</v>
      </c>
      <c r="C31" t="str">
        <f>_xlfn.TEXTBEFORE(kapps_no_unused[[#This Row],[full rxn name]],kapps_no_unused[[#This Row],[enz]]&amp;"'")</f>
        <v>'RXN-ACGAMPM_c_FWD-</v>
      </c>
      <c r="D31" t="str">
        <f>SUBSTITUTE(_xlfn.TEXTAFTER(kapps_no_unused[[#This Row],[full rxn name]],"-",-1),"'","")</f>
        <v>YEL058W</v>
      </c>
    </row>
    <row r="32" spans="1:4" x14ac:dyDescent="0.2">
      <c r="A32" t="s">
        <v>158</v>
      </c>
      <c r="B32">
        <v>5588.9232828312997</v>
      </c>
      <c r="C32" t="str">
        <f>_xlfn.TEXTBEFORE(kapps_no_unused[[#This Row],[full rxn name]],kapps_no_unused[[#This Row],[enz]]&amp;"'")</f>
        <v>'RXN-3C3HMPt_c_m_REV-</v>
      </c>
      <c r="D32" t="str">
        <f>SUBSTITUTE(_xlfn.TEXTAFTER(kapps_no_unused[[#This Row],[full rxn name]],"-",-1),"'","")</f>
        <v>YKL120W</v>
      </c>
    </row>
    <row r="33" spans="1:4" x14ac:dyDescent="0.2">
      <c r="A33" t="s">
        <v>101</v>
      </c>
      <c r="B33">
        <v>978.65525501389197</v>
      </c>
      <c r="C33" t="str">
        <f>_xlfn.TEXTBEFORE(kapps_no_unused[[#This Row],[full rxn name]],kapps_no_unused[[#This Row],[enz]]&amp;"'")</f>
        <v>'RXN-PRASCSi_c_FWD-</v>
      </c>
      <c r="D33" t="str">
        <f>SUBSTITUTE(_xlfn.TEXTAFTER(kapps_no_unused[[#This Row],[full rxn name]],"-",-1),"'","")</f>
        <v>YAR015W</v>
      </c>
    </row>
    <row r="34" spans="1:4" x14ac:dyDescent="0.2">
      <c r="A34" t="s">
        <v>195</v>
      </c>
      <c r="B34">
        <v>3398.4462648555</v>
      </c>
      <c r="C34" t="str">
        <f>_xlfn.TEXTBEFORE(kapps_no_unused[[#This Row],[full rxn name]],kapps_no_unused[[#This Row],[enz]]&amp;"'")</f>
        <v>'RXN-IPCS_g_FWD-</v>
      </c>
      <c r="D34" t="str">
        <f>SUBSTITUTE(_xlfn.TEXTAFTER(kapps_no_unused[[#This Row],[full rxn name]],"-",-1),"'","")</f>
        <v>KEI1AUR1</v>
      </c>
    </row>
    <row r="35" spans="1:4" x14ac:dyDescent="0.2">
      <c r="A35" t="s">
        <v>210</v>
      </c>
      <c r="B35">
        <v>9936851.3989171293</v>
      </c>
      <c r="C35" t="str">
        <f>_xlfn.TEXTBEFORE(kapps_no_unused[[#This Row],[full rxn name]],kapps_no_unused[[#This Row],[enz]]&amp;"'")</f>
        <v>'RXN-PMEVK_c_FWD-</v>
      </c>
      <c r="D35" t="str">
        <f>SUBSTITUTE(_xlfn.TEXTAFTER(kapps_no_unused[[#This Row],[full rxn name]],"-",-1),"'","")</f>
        <v>YMR220W</v>
      </c>
    </row>
    <row r="36" spans="1:4" x14ac:dyDescent="0.2">
      <c r="A36" t="s">
        <v>75</v>
      </c>
      <c r="B36">
        <v>21388.927099410499</v>
      </c>
      <c r="C36" t="str">
        <f>_xlfn.TEXTBEFORE(kapps_no_unused[[#This Row],[full rxn name]],kapps_no_unused[[#This Row],[enz]]&amp;"'")</f>
        <v>'RXN-IG3PS_c_FWD-</v>
      </c>
      <c r="D36" t="str">
        <f>SUBSTITUTE(_xlfn.TEXTAFTER(kapps_no_unused[[#This Row],[full rxn name]],"-",-1),"'","")</f>
        <v>YBR248C</v>
      </c>
    </row>
    <row r="37" spans="1:4" x14ac:dyDescent="0.2">
      <c r="A37" t="s">
        <v>211</v>
      </c>
      <c r="B37">
        <v>182313.64418200601</v>
      </c>
      <c r="C37" t="str">
        <f>_xlfn.TEXTBEFORE(kapps_no_unused[[#This Row],[full rxn name]],kapps_no_unused[[#This Row],[enz]]&amp;"'")</f>
        <v>'RXN-SERtps_e_REV-</v>
      </c>
      <c r="D37" t="str">
        <f>SUBSTITUTE(_xlfn.TEXTAFTER(kapps_no_unused[[#This Row],[full rxn name]],"-",-1),"'","")</f>
        <v>YDR105C</v>
      </c>
    </row>
    <row r="38" spans="1:4" x14ac:dyDescent="0.2">
      <c r="A38" t="s">
        <v>212</v>
      </c>
      <c r="B38">
        <v>1296849.77771412</v>
      </c>
      <c r="C38" t="str">
        <f>_xlfn.TEXTBEFORE(kapps_no_unused[[#This Row],[full rxn name]],kapps_no_unused[[#This Row],[enz]]&amp;"'")</f>
        <v>'RXN-NADHq6_c_FWD-</v>
      </c>
      <c r="D38" t="str">
        <f>SUBSTITUTE(_xlfn.TEXTAFTER(kapps_no_unused[[#This Row],[full rxn name]],"-",-1),"'","")</f>
        <v>YMR145C</v>
      </c>
    </row>
    <row r="39" spans="1:4" x14ac:dyDescent="0.2">
      <c r="A39" t="s">
        <v>213</v>
      </c>
      <c r="B39">
        <v>27618.813655304199</v>
      </c>
      <c r="C39" t="str">
        <f>_xlfn.TEXTBEFORE(kapps_no_unused[[#This Row],[full rxn name]],kapps_no_unused[[#This Row],[enz]]&amp;"'")</f>
        <v>'RXN-SACCD1_c_FWD-</v>
      </c>
      <c r="D39" t="str">
        <f>SUBSTITUTE(_xlfn.TEXTAFTER(kapps_no_unused[[#This Row],[full rxn name]],"-",-1),"'","")</f>
        <v>YNR050C</v>
      </c>
    </row>
    <row r="40" spans="1:4" x14ac:dyDescent="0.2">
      <c r="A40" t="s">
        <v>120</v>
      </c>
      <c r="B40">
        <v>2206.2277209171202</v>
      </c>
      <c r="C40" t="str">
        <f>_xlfn.TEXTBEFORE(kapps_no_unused[[#This Row],[full rxn name]],kapps_no_unused[[#This Row],[enz]]&amp;"'")</f>
        <v>'RXN-THRS_c_FWD-</v>
      </c>
      <c r="D40" t="str">
        <f>SUBSTITUTE(_xlfn.TEXTAFTER(kapps_no_unused[[#This Row],[full rxn name]],"-",-1),"'","")</f>
        <v>YCR053W</v>
      </c>
    </row>
    <row r="41" spans="1:4" x14ac:dyDescent="0.2">
      <c r="A41" t="s">
        <v>214</v>
      </c>
      <c r="B41">
        <v>87444.655563297099</v>
      </c>
      <c r="C41" t="str">
        <f>_xlfn.TEXTBEFORE(kapps_no_unused[[#This Row],[full rxn name]],kapps_no_unused[[#This Row],[enz]]&amp;"'")</f>
        <v>'RXN-HSERTA_c_FWD-</v>
      </c>
      <c r="D41" t="str">
        <f>SUBSTITUTE(_xlfn.TEXTAFTER(kapps_no_unused[[#This Row],[full rxn name]],"-",-1),"'","")</f>
        <v>YNL277W</v>
      </c>
    </row>
    <row r="42" spans="1:4" x14ac:dyDescent="0.2">
      <c r="A42" t="s">
        <v>215</v>
      </c>
      <c r="B42">
        <v>663177.44865399797</v>
      </c>
      <c r="C42" t="str">
        <f>_xlfn.TEXTBEFORE(kapps_no_unused[[#This Row],[full rxn name]],kapps_no_unused[[#This Row],[enz]]&amp;"'")</f>
        <v>'RXN-SUCOAS_m_FWD-</v>
      </c>
      <c r="D42" t="str">
        <f>SUBSTITUTE(_xlfn.TEXTAFTER(kapps_no_unused[[#This Row],[full rxn name]],"-",-1),"'","")</f>
        <v>LSC12</v>
      </c>
    </row>
    <row r="43" spans="1:4" x14ac:dyDescent="0.2">
      <c r="A43" t="s">
        <v>163</v>
      </c>
      <c r="B43">
        <v>17096.090669925699</v>
      </c>
      <c r="C43" t="str">
        <f>_xlfn.TEXTBEFORE(kapps_no_unused[[#This Row],[full rxn name]],kapps_no_unused[[#This Row],[enz]]&amp;"'")</f>
        <v>'RXN-PSSA_rm_FWD-</v>
      </c>
      <c r="D43" t="str">
        <f>SUBSTITUTE(_xlfn.TEXTAFTER(kapps_no_unused[[#This Row],[full rxn name]],"-",-1),"'","")</f>
        <v>YER026C</v>
      </c>
    </row>
    <row r="44" spans="1:4" x14ac:dyDescent="0.2">
      <c r="A44" t="s">
        <v>216</v>
      </c>
      <c r="B44">
        <v>39408948.608748198</v>
      </c>
      <c r="C44" t="str">
        <f>_xlfn.TEXTBEFORE(kapps_no_unused[[#This Row],[full rxn name]],kapps_no_unused[[#This Row],[enz]]&amp;"'")</f>
        <v>'RXN-FECRq6_m_FWD-</v>
      </c>
      <c r="D44" t="str">
        <f>SUBSTITUTE(_xlfn.TEXTAFTER(kapps_no_unused[[#This Row],[full rxn name]],"-",-1),"'","")</f>
        <v>FECRq6CPLX</v>
      </c>
    </row>
    <row r="45" spans="1:4" x14ac:dyDescent="0.2">
      <c r="A45" t="s">
        <v>217</v>
      </c>
      <c r="B45">
        <v>15474.8488492337</v>
      </c>
      <c r="C45" t="str">
        <f>_xlfn.TEXTBEFORE(kapps_no_unused[[#This Row],[full rxn name]],kapps_no_unused[[#This Row],[enz]]&amp;"'")</f>
        <v>'RXN-HICITD_m_FWD-</v>
      </c>
      <c r="D45" t="str">
        <f>SUBSTITUTE(_xlfn.TEXTAFTER(kapps_no_unused[[#This Row],[full rxn name]],"-",-1),"'","")</f>
        <v>YIL094C</v>
      </c>
    </row>
    <row r="46" spans="1:4" x14ac:dyDescent="0.2">
      <c r="A46" t="s">
        <v>218</v>
      </c>
      <c r="B46">
        <v>64529.219273003197</v>
      </c>
      <c r="C46" t="str">
        <f>_xlfn.TEXTBEFORE(kapps_no_unused[[#This Row],[full rxn name]],kapps_no_unused[[#This Row],[enz]]&amp;"'")</f>
        <v>'RXN-PSD_mm_FWD-</v>
      </c>
      <c r="D46" t="str">
        <f>SUBSTITUTE(_xlfn.TEXTAFTER(kapps_no_unused[[#This Row],[full rxn name]],"-",-1),"'","")</f>
        <v>YNL169C</v>
      </c>
    </row>
    <row r="47" spans="1:4" x14ac:dyDescent="0.2">
      <c r="A47" t="s">
        <v>45</v>
      </c>
      <c r="B47">
        <v>13299.5266924968</v>
      </c>
      <c r="C47" t="str">
        <f>_xlfn.TEXTBEFORE(kapps_no_unused[[#This Row],[full rxn name]],kapps_no_unused[[#This Row],[enz]]&amp;"'")</f>
        <v>'RXN-CTPS2_c_FWD-</v>
      </c>
      <c r="D47" t="str">
        <f>SUBSTITUTE(_xlfn.TEXTAFTER(kapps_no_unused[[#This Row],[full rxn name]],"-",-1),"'","")</f>
        <v>YJR103W</v>
      </c>
    </row>
    <row r="48" spans="1:4" x14ac:dyDescent="0.2">
      <c r="A48" t="s">
        <v>219</v>
      </c>
      <c r="B48">
        <v>24892.879592434001</v>
      </c>
      <c r="C48" t="str">
        <f>_xlfn.TEXTBEFORE(kapps_no_unused[[#This Row],[full rxn name]],kapps_no_unused[[#This Row],[enz]]&amp;"'")</f>
        <v>'RXN-OMPDC_c_FWD-</v>
      </c>
      <c r="D48" t="str">
        <f>SUBSTITUTE(_xlfn.TEXTAFTER(kapps_no_unused[[#This Row],[full rxn name]],"-",-1),"'","")</f>
        <v>YEL021W</v>
      </c>
    </row>
    <row r="49" spans="1:4" x14ac:dyDescent="0.2">
      <c r="A49" t="s">
        <v>220</v>
      </c>
      <c r="B49">
        <v>90561.729795260399</v>
      </c>
      <c r="C49" t="str">
        <f>_xlfn.TEXTBEFORE(kapps_no_unused[[#This Row],[full rxn name]],kapps_no_unused[[#This Row],[enz]]&amp;"'")</f>
        <v>'RXN-MAN1PT_c_FWD-</v>
      </c>
      <c r="D49" t="str">
        <f>SUBSTITUTE(_xlfn.TEXTAFTER(kapps_no_unused[[#This Row],[full rxn name]],"-",-1),"'","")</f>
        <v>YDL055C</v>
      </c>
    </row>
    <row r="50" spans="1:4" x14ac:dyDescent="0.2">
      <c r="A50" t="s">
        <v>48</v>
      </c>
      <c r="B50">
        <v>35046.921310561098</v>
      </c>
      <c r="C50" t="str">
        <f>_xlfn.TEXTBEFORE(kapps_no_unused[[#This Row],[full rxn name]],kapps_no_unused[[#This Row],[enz]]&amp;"'")</f>
        <v>'RXN-CYSTRS_c_FWD-</v>
      </c>
      <c r="D50" t="str">
        <f>SUBSTITUTE(_xlfn.TEXTAFTER(kapps_no_unused[[#This Row],[full rxn name]],"-",-1),"'","")</f>
        <v>YNL247W</v>
      </c>
    </row>
    <row r="51" spans="1:4" x14ac:dyDescent="0.2">
      <c r="A51" t="s">
        <v>221</v>
      </c>
      <c r="B51">
        <v>412195.91346940701</v>
      </c>
      <c r="C51" t="str">
        <f>_xlfn.TEXTBEFORE(kapps_no_unused[[#This Row],[full rxn name]],kapps_no_unused[[#This Row],[enz]]&amp;"'")</f>
        <v>'RXN-ICDHy_c_FWD-</v>
      </c>
      <c r="D51" t="str">
        <f>SUBSTITUTE(_xlfn.TEXTAFTER(kapps_no_unused[[#This Row],[full rxn name]],"-",-1),"'","")</f>
        <v>YLR174W</v>
      </c>
    </row>
    <row r="52" spans="1:4" x14ac:dyDescent="0.2">
      <c r="A52" t="s">
        <v>59</v>
      </c>
      <c r="B52">
        <v>118.871910462458</v>
      </c>
      <c r="C52" t="str">
        <f>_xlfn.TEXTBEFORE(kapps_no_unused[[#This Row],[full rxn name]],kapps_no_unused[[#This Row],[enz]]&amp;"'")</f>
        <v>'RXN-AFAT_c_FWD-</v>
      </c>
      <c r="D52" t="str">
        <f>SUBSTITUTE(_xlfn.TEXTAFTER(kapps_no_unused[[#This Row],[full rxn name]],"-",-1),"'","")</f>
        <v>YDL045C</v>
      </c>
    </row>
    <row r="53" spans="1:4" x14ac:dyDescent="0.2">
      <c r="A53" t="s">
        <v>222</v>
      </c>
      <c r="B53">
        <v>56599.330917675397</v>
      </c>
      <c r="C53" t="str">
        <f>_xlfn.TEXTBEFORE(kapps_no_unused[[#This Row],[full rxn name]],kapps_no_unused[[#This Row],[enz]]&amp;"'")</f>
        <v>'RXN-ORNTACi_m_FWD-</v>
      </c>
      <c r="D53" t="str">
        <f>SUBSTITUTE(_xlfn.TEXTAFTER(kapps_no_unused[[#This Row],[full rxn name]],"-",-1),"'","")</f>
        <v>YMR062C</v>
      </c>
    </row>
    <row r="54" spans="1:4" x14ac:dyDescent="0.2">
      <c r="A54" t="s">
        <v>94</v>
      </c>
      <c r="B54">
        <v>61.737292434386802</v>
      </c>
      <c r="C54" t="str">
        <f>_xlfn.TEXTBEFORE(kapps_no_unused[[#This Row],[full rxn name]],kapps_no_unused[[#This Row],[enz]]&amp;"'")</f>
        <v>'RXN-PTPAT_c_FWD-</v>
      </c>
      <c r="D54" t="str">
        <f>SUBSTITUTE(_xlfn.TEXTAFTER(kapps_no_unused[[#This Row],[full rxn name]],"-",-1),"'","")</f>
        <v>YGR277C</v>
      </c>
    </row>
    <row r="55" spans="1:4" x14ac:dyDescent="0.2">
      <c r="A55" t="s">
        <v>164</v>
      </c>
      <c r="B55">
        <v>5144.8092858590799</v>
      </c>
      <c r="C55" t="str">
        <f>_xlfn.TEXTBEFORE(kapps_no_unused[[#This Row],[full rxn name]],kapps_no_unused[[#This Row],[enz]]&amp;"'")</f>
        <v>'RXN-PAILS_rm_FWD-</v>
      </c>
      <c r="D55" t="str">
        <f>SUBSTITUTE(_xlfn.TEXTAFTER(kapps_no_unused[[#This Row],[full rxn name]],"-",-1),"'","")</f>
        <v>YPR113W</v>
      </c>
    </row>
    <row r="56" spans="1:4" x14ac:dyDescent="0.2">
      <c r="A56" t="s">
        <v>223</v>
      </c>
      <c r="B56">
        <v>17434.913037469501</v>
      </c>
      <c r="C56" t="str">
        <f>_xlfn.TEXTBEFORE(kapps_no_unused[[#This Row],[full rxn name]],kapps_no_unused[[#This Row],[enz]]&amp;"'")</f>
        <v>'RXN-PYRDC_c_FWD-</v>
      </c>
      <c r="D56" t="str">
        <f>SUBSTITUTE(_xlfn.TEXTAFTER(kapps_no_unused[[#This Row],[full rxn name]],"-",-1),"'","")</f>
        <v>YLR044C</v>
      </c>
    </row>
    <row r="57" spans="1:4" x14ac:dyDescent="0.2">
      <c r="A57" t="s">
        <v>224</v>
      </c>
      <c r="B57">
        <v>33427874.361303002</v>
      </c>
      <c r="C57" t="str">
        <f>_xlfn.TEXTBEFORE(kapps_no_unused[[#This Row],[full rxn name]],kapps_no_unused[[#This Row],[enz]]&amp;"'")</f>
        <v>'RXN-PPA_m_FWD-</v>
      </c>
      <c r="D57" t="str">
        <f>SUBSTITUTE(_xlfn.TEXTAFTER(kapps_no_unused[[#This Row],[full rxn name]],"-",-1),"'","")</f>
        <v>YMR267W</v>
      </c>
    </row>
    <row r="58" spans="1:4" x14ac:dyDescent="0.2">
      <c r="A58" t="s">
        <v>225</v>
      </c>
      <c r="B58">
        <v>103351.36437125001</v>
      </c>
      <c r="C58" t="str">
        <f>_xlfn.TEXTBEFORE(kapps_no_unused[[#This Row],[full rxn name]],kapps_no_unused[[#This Row],[enz]]&amp;"'")</f>
        <v>'RXN-OCBT_c_FWD-</v>
      </c>
      <c r="D58" t="str">
        <f>SUBSTITUTE(_xlfn.TEXTAFTER(kapps_no_unused[[#This Row],[full rxn name]],"-",-1),"'","")</f>
        <v>YJL088W</v>
      </c>
    </row>
    <row r="59" spans="1:4" x14ac:dyDescent="0.2">
      <c r="A59" t="s">
        <v>226</v>
      </c>
      <c r="B59">
        <v>21294151.4945971</v>
      </c>
      <c r="C59" t="str">
        <f>_xlfn.TEXTBEFORE(kapps_no_unused[[#This Row],[full rxn name]],kapps_no_unused[[#This Row],[enz]]&amp;"'")</f>
        <v>'RXN-NH4t_c_e_FWD-</v>
      </c>
      <c r="D59" t="str">
        <f>SUBSTITUTE(_xlfn.TEXTAFTER(kapps_no_unused[[#This Row],[full rxn name]],"-",-1),"'","")</f>
        <v>YNL142W</v>
      </c>
    </row>
    <row r="60" spans="1:4" x14ac:dyDescent="0.2">
      <c r="A60" t="s">
        <v>227</v>
      </c>
      <c r="B60">
        <v>22646.1985579377</v>
      </c>
      <c r="C60" t="str">
        <f>_xlfn.TEXTBEFORE(kapps_no_unused[[#This Row],[full rxn name]],kapps_no_unused[[#This Row],[enz]]&amp;"'")</f>
        <v>'RXN-CHORM_c_FWD-</v>
      </c>
      <c r="D60" t="str">
        <f>SUBSTITUTE(_xlfn.TEXTAFTER(kapps_no_unused[[#This Row],[full rxn name]],"-",-1),"'","")</f>
        <v>YPR060C</v>
      </c>
    </row>
    <row r="61" spans="1:4" x14ac:dyDescent="0.2">
      <c r="A61" t="s">
        <v>29</v>
      </c>
      <c r="B61">
        <v>2312.8960450714499</v>
      </c>
      <c r="C61" t="str">
        <f>_xlfn.TEXTBEFORE(kapps_no_unused[[#This Row],[full rxn name]],kapps_no_unused[[#This Row],[enz]]&amp;"'")</f>
        <v>'RXN-ATPPRT_c_FWD-</v>
      </c>
      <c r="D61" t="str">
        <f>SUBSTITUTE(_xlfn.TEXTAFTER(kapps_no_unused[[#This Row],[full rxn name]],"-",-1),"'","")</f>
        <v>YER055C</v>
      </c>
    </row>
    <row r="62" spans="1:4" x14ac:dyDescent="0.2">
      <c r="A62" t="s">
        <v>74</v>
      </c>
      <c r="B62">
        <v>2147.6542102878898</v>
      </c>
      <c r="C62" t="str">
        <f>_xlfn.TEXTBEFORE(kapps_no_unused[[#This Row],[full rxn name]],kapps_no_unused[[#This Row],[enz]]&amp;"'")</f>
        <v>'RXN-HMGCOAS_m_FWD-</v>
      </c>
      <c r="D62" t="str">
        <f>SUBSTITUTE(_xlfn.TEXTAFTER(kapps_no_unused[[#This Row],[full rxn name]],"-",-1),"'","")</f>
        <v>YML126C</v>
      </c>
    </row>
    <row r="63" spans="1:4" x14ac:dyDescent="0.2">
      <c r="A63" t="s">
        <v>228</v>
      </c>
      <c r="B63">
        <v>6864175.82912663</v>
      </c>
      <c r="C63" t="str">
        <f>_xlfn.TEXTBEFORE(kapps_no_unused[[#This Row],[full rxn name]],kapps_no_unused[[#This Row],[enz]]&amp;"'")</f>
        <v>'RXN-NADHq6_m_FWD-</v>
      </c>
      <c r="D63" t="str">
        <f>SUBSTITUTE(_xlfn.TEXTAFTER(kapps_no_unused[[#This Row],[full rxn name]],"-",-1),"'","")</f>
        <v>YML120C</v>
      </c>
    </row>
    <row r="64" spans="1:4" x14ac:dyDescent="0.2">
      <c r="A64" t="s">
        <v>51</v>
      </c>
      <c r="B64">
        <v>2.1659392049088599</v>
      </c>
      <c r="C64" t="str">
        <f>_xlfn.TEXTBEFORE(kapps_no_unused[[#This Row],[full rxn name]],kapps_no_unused[[#This Row],[enz]]&amp;"'")</f>
        <v>'RXN-DNMPPA_c_FWD-</v>
      </c>
      <c r="D64" t="str">
        <f>SUBSTITUTE(_xlfn.TEXTAFTER(kapps_no_unused[[#This Row],[full rxn name]],"-",-1),"'","")</f>
        <v>YDL100C</v>
      </c>
    </row>
    <row r="65" spans="1:4" x14ac:dyDescent="0.2">
      <c r="A65" t="s">
        <v>229</v>
      </c>
      <c r="B65">
        <v>2081.0905755798599</v>
      </c>
      <c r="C65" t="str">
        <f>_xlfn.TEXTBEFORE(kapps_no_unused[[#This Row],[full rxn name]],kapps_no_unused[[#This Row],[enz]]&amp;"'")</f>
        <v>'RXN-UMPK_c_FWD-</v>
      </c>
      <c r="D65" t="str">
        <f>SUBSTITUTE(_xlfn.TEXTAFTER(kapps_no_unused[[#This Row],[full rxn name]],"-",-1),"'","")</f>
        <v>YKL024C_c</v>
      </c>
    </row>
    <row r="66" spans="1:4" x14ac:dyDescent="0.2">
      <c r="A66" t="s">
        <v>176</v>
      </c>
      <c r="B66">
        <v>5699.6878322804696</v>
      </c>
      <c r="C66" t="str">
        <f>_xlfn.TEXTBEFORE(kapps_no_unused[[#This Row],[full rxn name]],kapps_no_unused[[#This Row],[enz]]&amp;"'")</f>
        <v>'RXN-LNS14DMy_c_FWD-</v>
      </c>
      <c r="D66" t="str">
        <f>SUBSTITUTE(_xlfn.TEXTAFTER(kapps_no_unused[[#This Row],[full rxn name]],"-",-1),"'","")</f>
        <v>ERG11NCP1</v>
      </c>
    </row>
    <row r="67" spans="1:4" x14ac:dyDescent="0.2">
      <c r="A67" t="s">
        <v>127</v>
      </c>
      <c r="B67">
        <v>30529.595440767302</v>
      </c>
      <c r="C67" t="str">
        <f>_xlfn.TEXTBEFORE(kapps_no_unused[[#This Row],[full rxn name]],kapps_no_unused[[#This Row],[enz]]&amp;"'")</f>
        <v>'RXN-TRPTRS_c_FWD-</v>
      </c>
      <c r="D67" t="str">
        <f>SUBSTITUTE(_xlfn.TEXTAFTER(kapps_no_unused[[#This Row],[full rxn name]],"-",-1),"'","")</f>
        <v>YOL097C</v>
      </c>
    </row>
    <row r="68" spans="1:4" x14ac:dyDescent="0.2">
      <c r="A68" t="s">
        <v>27</v>
      </c>
      <c r="B68">
        <v>1266.9345223755799</v>
      </c>
      <c r="C68" t="str">
        <f>_xlfn.TEXTBEFORE(kapps_no_unused[[#This Row],[full rxn name]],kapps_no_unused[[#This Row],[enz]]&amp;"'")</f>
        <v>'RXN-ASAD_c_FWD-</v>
      </c>
      <c r="D68" t="str">
        <f>SUBSTITUTE(_xlfn.TEXTAFTER(kapps_no_unused[[#This Row],[full rxn name]],"-",-1),"'","")</f>
        <v>YDR158W</v>
      </c>
    </row>
    <row r="69" spans="1:4" x14ac:dyDescent="0.2">
      <c r="A69" t="s">
        <v>95</v>
      </c>
      <c r="B69">
        <v>167.80708067131101</v>
      </c>
      <c r="C69" t="str">
        <f>_xlfn.TEXTBEFORE(kapps_no_unused[[#This Row],[full rxn name]],kapps_no_unused[[#This Row],[enz]]&amp;"'")</f>
        <v>'RXN-PNTK_c_FWD-</v>
      </c>
      <c r="D69" t="str">
        <f>SUBSTITUTE(_xlfn.TEXTAFTER(kapps_no_unused[[#This Row],[full rxn name]],"-",-1),"'","")</f>
        <v>YDR531W</v>
      </c>
    </row>
    <row r="70" spans="1:4" x14ac:dyDescent="0.2">
      <c r="A70" t="s">
        <v>230</v>
      </c>
      <c r="B70">
        <v>79919.316674067493</v>
      </c>
      <c r="C70" t="str">
        <f>_xlfn.TEXTBEFORE(kapps_no_unused[[#This Row],[full rxn name]],kapps_no_unused[[#This Row],[enz]]&amp;"'")</f>
        <v>'RXN-LNSTLS_c_FWD-</v>
      </c>
      <c r="D70" t="str">
        <f>SUBSTITUTE(_xlfn.TEXTAFTER(kapps_no_unused[[#This Row],[full rxn name]],"-",-1),"'","")</f>
        <v>YHR072W</v>
      </c>
    </row>
    <row r="71" spans="1:4" x14ac:dyDescent="0.2">
      <c r="A71" t="s">
        <v>89</v>
      </c>
      <c r="B71">
        <v>63686.260304984004</v>
      </c>
      <c r="C71" t="str">
        <f>_xlfn.TEXTBEFORE(kapps_no_unused[[#This Row],[full rxn name]],kapps_no_unused[[#This Row],[enz]]&amp;"'")</f>
        <v>'RXN-METTRS_c_FWD-</v>
      </c>
      <c r="D71" t="str">
        <f>SUBSTITUTE(_xlfn.TEXTAFTER(kapps_no_unused[[#This Row],[full rxn name]],"-",-1),"'","")</f>
        <v>MES1ARC1</v>
      </c>
    </row>
    <row r="72" spans="1:4" x14ac:dyDescent="0.2">
      <c r="A72" t="s">
        <v>38</v>
      </c>
      <c r="B72">
        <v>64166.405163453201</v>
      </c>
      <c r="C72" t="str">
        <f>_xlfn.TEXTBEFORE(kapps_no_unused[[#This Row],[full rxn name]],kapps_no_unused[[#This Row],[enz]]&amp;"'")</f>
        <v>'RXN-C24STR_r_FWD-</v>
      </c>
      <c r="D72" t="str">
        <f>SUBSTITUTE(_xlfn.TEXTAFTER(kapps_no_unused[[#This Row],[full rxn name]],"-",-1),"'","")</f>
        <v>YGL012W</v>
      </c>
    </row>
    <row r="73" spans="1:4" x14ac:dyDescent="0.2">
      <c r="A73" t="s">
        <v>85</v>
      </c>
      <c r="B73">
        <v>22860.6863127375</v>
      </c>
      <c r="C73" t="str">
        <f>_xlfn.TEXTBEFORE(kapps_no_unused[[#This Row],[full rxn name]],kapps_no_unused[[#This Row],[enz]]&amp;"'")</f>
        <v>'RXN-LEUTRS_c_FWD-</v>
      </c>
      <c r="D73" t="str">
        <f>SUBSTITUTE(_xlfn.TEXTAFTER(kapps_no_unused[[#This Row],[full rxn name]],"-",-1),"'","")</f>
        <v>YPL160W</v>
      </c>
    </row>
    <row r="74" spans="1:4" x14ac:dyDescent="0.2">
      <c r="A74" t="s">
        <v>182</v>
      </c>
      <c r="B74">
        <v>13171.2164758123</v>
      </c>
      <c r="C74" t="str">
        <f>_xlfn.TEXTBEFORE(kapps_no_unused[[#This Row],[full rxn name]],kapps_no_unused[[#This Row],[enz]]&amp;"'")</f>
        <v>'RXN-NNATi_c_FWD-</v>
      </c>
      <c r="D74" t="str">
        <f>SUBSTITUTE(_xlfn.TEXTAFTER(kapps_no_unused[[#This Row],[full rxn name]],"-",-1),"'","")</f>
        <v>YLR328W_c</v>
      </c>
    </row>
    <row r="75" spans="1:4" x14ac:dyDescent="0.2">
      <c r="A75" t="s">
        <v>231</v>
      </c>
      <c r="B75">
        <v>218180.61047614101</v>
      </c>
      <c r="C75" t="str">
        <f>_xlfn.TEXTBEFORE(kapps_no_unused[[#This Row],[full rxn name]],kapps_no_unused[[#This Row],[enz]]&amp;"'")</f>
        <v>'RXN-GLNS_c_FWD-</v>
      </c>
      <c r="D75" t="str">
        <f>SUBSTITUTE(_xlfn.TEXTAFTER(kapps_no_unused[[#This Row],[full rxn name]],"-",-1),"'","")</f>
        <v>YPR035W</v>
      </c>
    </row>
    <row r="76" spans="1:4" x14ac:dyDescent="0.2">
      <c r="A76" t="s">
        <v>22</v>
      </c>
      <c r="B76">
        <v>8597.9431458640793</v>
      </c>
      <c r="C76" t="str">
        <f>_xlfn.TEXTBEFORE(kapps_no_unused[[#This Row],[full rxn name]],kapps_no_unused[[#This Row],[enz]]&amp;"'")</f>
        <v>'RXN-ANPRT_c_FWD-</v>
      </c>
      <c r="D76" t="str">
        <f>SUBSTITUTE(_xlfn.TEXTAFTER(kapps_no_unused[[#This Row],[full rxn name]],"-",-1),"'","")</f>
        <v>YDR354W</v>
      </c>
    </row>
    <row r="77" spans="1:4" x14ac:dyDescent="0.2">
      <c r="A77" t="s">
        <v>130</v>
      </c>
      <c r="B77">
        <v>3400.5704045708999</v>
      </c>
      <c r="C77" t="str">
        <f>_xlfn.TEXTBEFORE(kapps_no_unused[[#This Row],[full rxn name]],kapps_no_unused[[#This Row],[enz]]&amp;"'")</f>
        <v>'RXN-UAGDP_c_FWD-</v>
      </c>
      <c r="D77" t="str">
        <f>SUBSTITUTE(_xlfn.TEXTAFTER(kapps_no_unused[[#This Row],[full rxn name]],"-",-1),"'","")</f>
        <v>YDL103C</v>
      </c>
    </row>
    <row r="78" spans="1:4" x14ac:dyDescent="0.2">
      <c r="A78" t="s">
        <v>232</v>
      </c>
      <c r="B78">
        <v>1682796.8666349601</v>
      </c>
      <c r="C78" t="str">
        <f>_xlfn.TEXTBEFORE(kapps_no_unused[[#This Row],[full rxn name]],kapps_no_unused[[#This Row],[enz]]&amp;"'")</f>
        <v>'RXN-ORNtpa_m_FWD-</v>
      </c>
      <c r="D78" t="str">
        <f>SUBSTITUTE(_xlfn.TEXTAFTER(kapps_no_unused[[#This Row],[full rxn name]],"-",-1),"'","")</f>
        <v>YOR130C</v>
      </c>
    </row>
    <row r="79" spans="1:4" x14ac:dyDescent="0.2">
      <c r="A79" t="s">
        <v>233</v>
      </c>
      <c r="B79">
        <v>1118.1231583866199</v>
      </c>
      <c r="C79" t="str">
        <f>_xlfn.TEXTBEFORE(kapps_no_unused[[#This Row],[full rxn name]],kapps_no_unused[[#This Row],[enz]]&amp;"'")</f>
        <v>'RXN-GF6PTA_c_FWD-</v>
      </c>
      <c r="D79" t="str">
        <f>SUBSTITUTE(_xlfn.TEXTAFTER(kapps_no_unused[[#This Row],[full rxn name]],"-",-1),"'","")</f>
        <v>YKL104C</v>
      </c>
    </row>
    <row r="80" spans="1:4" x14ac:dyDescent="0.2">
      <c r="A80" t="s">
        <v>234</v>
      </c>
      <c r="B80">
        <v>532742.63504127297</v>
      </c>
      <c r="C80" t="str">
        <f>_xlfn.TEXTBEFORE(kapps_no_unused[[#This Row],[full rxn name]],kapps_no_unused[[#This Row],[enz]]&amp;"'")</f>
        <v>'RXN-HCO3E_c_FWD-</v>
      </c>
      <c r="D80" t="str">
        <f>SUBSTITUTE(_xlfn.TEXTAFTER(kapps_no_unused[[#This Row],[full rxn name]],"-",-1),"'","")</f>
        <v>YNL036W</v>
      </c>
    </row>
    <row r="81" spans="1:4" x14ac:dyDescent="0.2">
      <c r="A81" t="s">
        <v>88</v>
      </c>
      <c r="B81">
        <v>1374.3237722537599</v>
      </c>
      <c r="C81" t="str">
        <f>_xlfn.TEXTBEFORE(kapps_no_unused[[#This Row],[full rxn name]],kapps_no_unused[[#This Row],[enz]]&amp;"'")</f>
        <v>'RXN-METS_c_FWD-</v>
      </c>
      <c r="D81" t="str">
        <f>SUBSTITUTE(_xlfn.TEXTAFTER(kapps_no_unused[[#This Row],[full rxn name]],"-",-1),"'","")</f>
        <v>YER091C</v>
      </c>
    </row>
    <row r="82" spans="1:4" x14ac:dyDescent="0.2">
      <c r="A82" t="s">
        <v>153</v>
      </c>
      <c r="B82">
        <v>35675.716036279999</v>
      </c>
      <c r="C82" t="str">
        <f>_xlfn.TEXTBEFORE(kapps_no_unused[[#This Row],[full rxn name]],kapps_no_unused[[#This Row],[enz]]&amp;"'")</f>
        <v>'RXN-NACt_c_e_FWD-</v>
      </c>
      <c r="D82" t="str">
        <f>SUBSTITUTE(_xlfn.TEXTAFTER(kapps_no_unused[[#This Row],[full rxn name]],"-",-1),"'","")</f>
        <v>YGR260W</v>
      </c>
    </row>
    <row r="83" spans="1:4" x14ac:dyDescent="0.2">
      <c r="A83" t="s">
        <v>56</v>
      </c>
      <c r="B83">
        <v>14927.3969119743</v>
      </c>
      <c r="C83" t="str">
        <f>_xlfn.TEXTBEFORE(kapps_no_unused[[#This Row],[full rxn name]],kapps_no_unused[[#This Row],[enz]]&amp;"'")</f>
        <v>'RXN-DOLPMT_c_FWD-</v>
      </c>
      <c r="D83" t="str">
        <f>SUBSTITUTE(_xlfn.TEXTAFTER(kapps_no_unused[[#This Row],[full rxn name]],"-",-1),"'","")</f>
        <v>YPR183W</v>
      </c>
    </row>
    <row r="84" spans="1:4" x14ac:dyDescent="0.2">
      <c r="A84" t="s">
        <v>235</v>
      </c>
      <c r="B84">
        <v>380584.49919041601</v>
      </c>
      <c r="C84" t="str">
        <f>_xlfn.TEXTBEFORE(kapps_no_unused[[#This Row],[full rxn name]],kapps_no_unused[[#This Row],[enz]]&amp;"'")</f>
        <v>'RXN-ICDHx_m_FWD-</v>
      </c>
      <c r="D84" t="str">
        <f>SUBSTITUTE(_xlfn.TEXTAFTER(kapps_no_unused[[#This Row],[full rxn name]],"-",-1),"'","")</f>
        <v>IDH12</v>
      </c>
    </row>
    <row r="85" spans="1:4" x14ac:dyDescent="0.2">
      <c r="A85" t="s">
        <v>236</v>
      </c>
      <c r="B85">
        <v>2016.9766264237901</v>
      </c>
      <c r="C85" t="str">
        <f>_xlfn.TEXTBEFORE(kapps_no_unused[[#This Row],[full rxn name]],kapps_no_unused[[#This Row],[enz]]&amp;"'")</f>
        <v>'RXN-GK1_c_FWD-</v>
      </c>
      <c r="D85" t="str">
        <f>SUBSTITUTE(_xlfn.TEXTAFTER(kapps_no_unused[[#This Row],[full rxn name]],"-",-1),"'","")</f>
        <v>YDR454C</v>
      </c>
    </row>
    <row r="86" spans="1:4" x14ac:dyDescent="0.2">
      <c r="A86" t="s">
        <v>155</v>
      </c>
      <c r="B86">
        <v>6.1070716305281598</v>
      </c>
      <c r="C86" t="str">
        <f>_xlfn.TEXTBEFORE(kapps_no_unused[[#This Row],[full rxn name]],kapps_no_unused[[#This Row],[enz]]&amp;"'")</f>
        <v>'RXN-PYDXNtps_e_FWD-</v>
      </c>
      <c r="D86" t="str">
        <f>SUBSTITUTE(_xlfn.TEXTAFTER(kapps_no_unused[[#This Row],[full rxn name]],"-",-1),"'","")</f>
        <v>YGL186C</v>
      </c>
    </row>
    <row r="87" spans="1:4" x14ac:dyDescent="0.2">
      <c r="A87" t="s">
        <v>237</v>
      </c>
      <c r="B87">
        <v>1142624.28088119</v>
      </c>
      <c r="C87" t="str">
        <f>_xlfn.TEXTBEFORE(kapps_no_unused[[#This Row],[full rxn name]],kapps_no_unused[[#This Row],[enz]]&amp;"'")</f>
        <v>'RXN-AKGDH_m_FWD-</v>
      </c>
      <c r="D87" t="str">
        <f>SUBSTITUTE(_xlfn.TEXTAFTER(kapps_no_unused[[#This Row],[full rxn name]],"-",-1),"'","")</f>
        <v>KGDCPLX</v>
      </c>
    </row>
    <row r="88" spans="1:4" x14ac:dyDescent="0.2">
      <c r="A88" t="s">
        <v>183</v>
      </c>
      <c r="B88">
        <v>3871.2655393094201</v>
      </c>
      <c r="C88" t="str">
        <f>_xlfn.TEXTBEFORE(kapps_no_unused[[#This Row],[full rxn name]],kapps_no_unused[[#This Row],[enz]]&amp;"'")</f>
        <v>'RXN-PHETRS_c_FWD-</v>
      </c>
      <c r="D88" t="str">
        <f>SUBSTITUTE(_xlfn.TEXTAFTER(kapps_no_unused[[#This Row],[full rxn name]],"-",-1),"'","")</f>
        <v>FRS12</v>
      </c>
    </row>
    <row r="89" spans="1:4" x14ac:dyDescent="0.2">
      <c r="A89" t="s">
        <v>238</v>
      </c>
      <c r="B89">
        <v>163661.88805003301</v>
      </c>
      <c r="C89" t="str">
        <f>_xlfn.TEXTBEFORE(kapps_no_unused[[#This Row],[full rxn name]],kapps_no_unused[[#This Row],[enz]]&amp;"'")</f>
        <v>'RXN-MDH_c_FWD-</v>
      </c>
      <c r="D89" t="str">
        <f>SUBSTITUTE(_xlfn.TEXTAFTER(kapps_no_unused[[#This Row],[full rxn name]],"-",-1),"'","")</f>
        <v>YOL126C</v>
      </c>
    </row>
    <row r="90" spans="1:4" x14ac:dyDescent="0.2">
      <c r="A90" t="s">
        <v>239</v>
      </c>
      <c r="B90">
        <v>118183.69878835</v>
      </c>
      <c r="C90" t="str">
        <f>_xlfn.TEXTBEFORE(kapps_no_unused[[#This Row],[full rxn name]],kapps_no_unused[[#This Row],[enz]]&amp;"'")</f>
        <v>'RXN-HISTP_c_FWD-</v>
      </c>
      <c r="D90" t="str">
        <f>SUBSTITUTE(_xlfn.TEXTAFTER(kapps_no_unused[[#This Row],[full rxn name]],"-",-1),"'","")</f>
        <v>YFR025C</v>
      </c>
    </row>
    <row r="91" spans="1:4" x14ac:dyDescent="0.2">
      <c r="A91" t="s">
        <v>62</v>
      </c>
      <c r="B91">
        <v>11574.2622893224</v>
      </c>
      <c r="C91" t="str">
        <f>_xlfn.TEXTBEFORE(kapps_no_unused[[#This Row],[full rxn name]],kapps_no_unused[[#This Row],[enz]]&amp;"'")</f>
        <v>'RXN-PGI_c_FWD-</v>
      </c>
      <c r="D91" t="str">
        <f>SUBSTITUTE(_xlfn.TEXTAFTER(kapps_no_unused[[#This Row],[full rxn name]],"-",-1),"'","")</f>
        <v>YBR196C</v>
      </c>
    </row>
    <row r="92" spans="1:4" x14ac:dyDescent="0.2">
      <c r="A92" t="s">
        <v>73</v>
      </c>
      <c r="B92">
        <v>7918.5980552326801</v>
      </c>
      <c r="C92" t="str">
        <f>_xlfn.TEXTBEFORE(kapps_no_unused[[#This Row],[full rxn name]],kapps_no_unused[[#This Row],[enz]]&amp;"'")</f>
        <v>'RXN-HSDx_c_FWD-</v>
      </c>
      <c r="D92" t="str">
        <f>SUBSTITUTE(_xlfn.TEXTAFTER(kapps_no_unused[[#This Row],[full rxn name]],"-",-1),"'","")</f>
        <v>YJR139C</v>
      </c>
    </row>
    <row r="93" spans="1:4" x14ac:dyDescent="0.2">
      <c r="A93" t="s">
        <v>20</v>
      </c>
      <c r="B93">
        <v>10334.737669083001</v>
      </c>
      <c r="C93" t="str">
        <f>_xlfn.TEXTBEFORE(kapps_no_unused[[#This Row],[full rxn name]],kapps_no_unused[[#This Row],[enz]]&amp;"'")</f>
        <v>'RXN-ALATRS_c_FWD-</v>
      </c>
      <c r="D93" t="str">
        <f>SUBSTITUTE(_xlfn.TEXTAFTER(kapps_no_unused[[#This Row],[full rxn name]],"-",-1),"'","")</f>
        <v>YOR335C</v>
      </c>
    </row>
    <row r="94" spans="1:4" x14ac:dyDescent="0.2">
      <c r="A94" t="s">
        <v>240</v>
      </c>
      <c r="B94">
        <v>764738.28932379303</v>
      </c>
      <c r="C94" t="str">
        <f>_xlfn.TEXTBEFORE(kapps_no_unused[[#This Row],[full rxn name]],kapps_no_unused[[#This Row],[enz]]&amp;"'")</f>
        <v>'RXN-MEVK1_c_FWD-</v>
      </c>
      <c r="D94" t="str">
        <f>SUBSTITUTE(_xlfn.TEXTAFTER(kapps_no_unused[[#This Row],[full rxn name]],"-",-1),"'","")</f>
        <v>YMR208W</v>
      </c>
    </row>
    <row r="95" spans="1:4" x14ac:dyDescent="0.2">
      <c r="A95" t="s">
        <v>21</v>
      </c>
      <c r="B95">
        <v>4645.3542118060104</v>
      </c>
      <c r="C95" t="str">
        <f>_xlfn.TEXTBEFORE(kapps_no_unused[[#This Row],[full rxn name]],kapps_no_unused[[#This Row],[enz]]&amp;"'")</f>
        <v>'RXN-ALDD2y_c_FWD-</v>
      </c>
      <c r="D95" t="str">
        <f>SUBSTITUTE(_xlfn.TEXTAFTER(kapps_no_unused[[#This Row],[full rxn name]],"-",-1),"'","")</f>
        <v>YPL061W</v>
      </c>
    </row>
    <row r="96" spans="1:4" x14ac:dyDescent="0.2">
      <c r="A96" t="s">
        <v>241</v>
      </c>
      <c r="B96">
        <v>3065123.9868319398</v>
      </c>
      <c r="C96" t="str">
        <f>_xlfn.TEXTBEFORE(kapps_no_unused[[#This Row],[full rxn name]],kapps_no_unused[[#This Row],[enz]]&amp;"'")</f>
        <v>'RXN-PGCD_c_FWD-</v>
      </c>
      <c r="D96" t="str">
        <f>SUBSTITUTE(_xlfn.TEXTAFTER(kapps_no_unused[[#This Row],[full rxn name]],"-",-1),"'","")</f>
        <v>YIL074C</v>
      </c>
    </row>
    <row r="97" spans="1:4" x14ac:dyDescent="0.2">
      <c r="A97" t="s">
        <v>63</v>
      </c>
      <c r="B97">
        <v>4554.9327622929904</v>
      </c>
      <c r="C97" t="str">
        <f>_xlfn.TEXTBEFORE(kapps_no_unused[[#This Row],[full rxn name]],kapps_no_unused[[#This Row],[enz]]&amp;"'")</f>
        <v>'RXN-GLNTRS_c_FWD-</v>
      </c>
      <c r="D97" t="str">
        <f>SUBSTITUTE(_xlfn.TEXTAFTER(kapps_no_unused[[#This Row],[full rxn name]],"-",-1),"'","")</f>
        <v>YOR168W</v>
      </c>
    </row>
    <row r="98" spans="1:4" x14ac:dyDescent="0.2">
      <c r="A98" t="s">
        <v>242</v>
      </c>
      <c r="B98">
        <v>262189.94020966499</v>
      </c>
      <c r="C98" t="str">
        <f>_xlfn.TEXTBEFORE(kapps_no_unused[[#This Row],[full rxn name]],kapps_no_unused[[#This Row],[enz]]&amp;"'")</f>
        <v>'RXN-ASPTA_c_REV-</v>
      </c>
      <c r="D98" t="str">
        <f>SUBSTITUTE(_xlfn.TEXTAFTER(kapps_no_unused[[#This Row],[full rxn name]],"-",-1),"'","")</f>
        <v>YLR027C_c</v>
      </c>
    </row>
    <row r="99" spans="1:4" x14ac:dyDescent="0.2">
      <c r="A99" t="s">
        <v>169</v>
      </c>
      <c r="B99">
        <v>61244.6258187985</v>
      </c>
      <c r="C99" t="str">
        <f>_xlfn.TEXTBEFORE(kapps_no_unused[[#This Row],[full rxn name]],kapps_no_unused[[#This Row],[enz]]&amp;"'")</f>
        <v>'RXN-ACCOAC_c_FWD-</v>
      </c>
      <c r="D99" t="str">
        <f>SUBSTITUTE(_xlfn.TEXTAFTER(kapps_no_unused[[#This Row],[full rxn name]],"-",-1),"'","")</f>
        <v>YNR016C</v>
      </c>
    </row>
    <row r="100" spans="1:4" x14ac:dyDescent="0.2">
      <c r="A100" t="s">
        <v>243</v>
      </c>
      <c r="B100">
        <v>14382.0418554768</v>
      </c>
      <c r="C100" t="str">
        <f>_xlfn.TEXTBEFORE(kapps_no_unused[[#This Row],[full rxn name]],kapps_no_unused[[#This Row],[enz]]&amp;"'")</f>
        <v>'RXN-GARFT_c_FWD-</v>
      </c>
      <c r="D100" t="str">
        <f>SUBSTITUTE(_xlfn.TEXTAFTER(kapps_no_unused[[#This Row],[full rxn name]],"-",-1),"'","")</f>
        <v>YDR408C</v>
      </c>
    </row>
    <row r="101" spans="1:4" x14ac:dyDescent="0.2">
      <c r="A101" t="s">
        <v>244</v>
      </c>
      <c r="B101">
        <v>36155.667308425996</v>
      </c>
      <c r="C101" t="str">
        <f>_xlfn.TEXTBEFORE(kapps_no_unused[[#This Row],[full rxn name]],kapps_no_unused[[#This Row],[enz]]&amp;"'")</f>
        <v>'RXN-DHORTS_c_REV-</v>
      </c>
      <c r="D101" t="str">
        <f>SUBSTITUTE(_xlfn.TEXTAFTER(kapps_no_unused[[#This Row],[full rxn name]],"-",-1),"'","")</f>
        <v>YLR420W</v>
      </c>
    </row>
    <row r="102" spans="1:4" x14ac:dyDescent="0.2">
      <c r="A102" t="s">
        <v>91</v>
      </c>
      <c r="B102">
        <v>1268.94284442977</v>
      </c>
      <c r="C102" t="str">
        <f>_xlfn.TEXTBEFORE(kapps_no_unused[[#This Row],[full rxn name]],kapps_no_unused[[#This Row],[enz]]&amp;"'")</f>
        <v>'RXN-NAMNPP_c_FWD-</v>
      </c>
      <c r="D102" t="str">
        <f>SUBSTITUTE(_xlfn.TEXTAFTER(kapps_no_unused[[#This Row],[full rxn name]],"-",-1),"'","")</f>
        <v>YOR209C</v>
      </c>
    </row>
    <row r="103" spans="1:4" x14ac:dyDescent="0.2">
      <c r="A103" t="s">
        <v>186</v>
      </c>
      <c r="B103">
        <v>17789.633182885798</v>
      </c>
      <c r="C103" t="str">
        <f>_xlfn.TEXTBEFORE(kapps_no_unused[[#This Row],[full rxn name]],kapps_no_unused[[#This Row],[enz]]&amp;"'")</f>
        <v>'RXN-SO3R_c_FWD-</v>
      </c>
      <c r="D103" t="str">
        <f>SUBSTITUTE(_xlfn.TEXTAFTER(kapps_no_unused[[#This Row],[full rxn name]],"-",-1),"'","")</f>
        <v>MET510</v>
      </c>
    </row>
    <row r="104" spans="1:4" x14ac:dyDescent="0.2">
      <c r="A104" t="s">
        <v>245</v>
      </c>
      <c r="B104">
        <v>814198.23421418399</v>
      </c>
      <c r="C104" t="str">
        <f>_xlfn.TEXTBEFORE(kapps_no_unused[[#This Row],[full rxn name]],kapps_no_unused[[#This Row],[enz]]&amp;"'")</f>
        <v>'RXN-ARGSL_c_FWD-</v>
      </c>
      <c r="D104" t="str">
        <f>SUBSTITUTE(_xlfn.TEXTAFTER(kapps_no_unused[[#This Row],[full rxn name]],"-",-1),"'","")</f>
        <v>YHR018C</v>
      </c>
    </row>
    <row r="105" spans="1:4" x14ac:dyDescent="0.2">
      <c r="A105" t="s">
        <v>6</v>
      </c>
      <c r="B105">
        <v>2959.5164970462301</v>
      </c>
      <c r="C105" t="str">
        <f>_xlfn.TEXTBEFORE(kapps_no_unused[[#This Row],[full rxn name]],kapps_no_unused[[#This Row],[enz]]&amp;"'")</f>
        <v>'RXN-IPMD_c_FWD-</v>
      </c>
      <c r="D105" t="str">
        <f>SUBSTITUTE(_xlfn.TEXTAFTER(kapps_no_unused[[#This Row],[full rxn name]],"-",-1),"'","")</f>
        <v>YCL018W</v>
      </c>
    </row>
    <row r="106" spans="1:4" x14ac:dyDescent="0.2">
      <c r="A106" t="s">
        <v>11</v>
      </c>
      <c r="B106">
        <v>17776.309469361699</v>
      </c>
      <c r="C106" t="str">
        <f>_xlfn.TEXTBEFORE(kapps_no_unused[[#This Row],[full rxn name]],kapps_no_unused[[#This Row],[enz]]&amp;"'")</f>
        <v>'RXN-ACS_c_FWD-</v>
      </c>
      <c r="D106" t="str">
        <f>SUBSTITUTE(_xlfn.TEXTAFTER(kapps_no_unused[[#This Row],[full rxn name]],"-",-1),"'","")</f>
        <v>YLR153C</v>
      </c>
    </row>
    <row r="107" spans="1:4" x14ac:dyDescent="0.2">
      <c r="A107" t="s">
        <v>167</v>
      </c>
      <c r="B107">
        <v>1475.02784583429</v>
      </c>
      <c r="C107" t="str">
        <f>_xlfn.TEXTBEFORE(kapps_no_unused[[#This Row],[full rxn name]],kapps_no_unused[[#This Row],[enz]]&amp;"'")</f>
        <v>'RXN-IPPS_m_FWD-</v>
      </c>
      <c r="D107" t="str">
        <f>SUBSTITUTE(_xlfn.TEXTAFTER(kapps_no_unused[[#This Row],[full rxn name]],"-",-1),"'","")</f>
        <v>YNL104C_m</v>
      </c>
    </row>
    <row r="108" spans="1:4" x14ac:dyDescent="0.2">
      <c r="A108" t="s">
        <v>246</v>
      </c>
      <c r="B108">
        <v>11038.4994796926</v>
      </c>
      <c r="C108" t="str">
        <f>_xlfn.TEXTBEFORE(kapps_no_unused[[#This Row],[full rxn name]],kapps_no_unused[[#This Row],[enz]]&amp;"'")</f>
        <v>'RXN-GLU5K_c_FWD-</v>
      </c>
      <c r="D108" t="str">
        <f>SUBSTITUTE(_xlfn.TEXTAFTER(kapps_no_unused[[#This Row],[full rxn name]],"-",-1),"'","")</f>
        <v>YDR300C</v>
      </c>
    </row>
    <row r="109" spans="1:4" x14ac:dyDescent="0.2">
      <c r="A109" t="s">
        <v>247</v>
      </c>
      <c r="B109">
        <v>24660.986341866701</v>
      </c>
      <c r="C109" t="str">
        <f>_xlfn.TEXTBEFORE(kapps_no_unused[[#This Row],[full rxn name]],kapps_no_unused[[#This Row],[enz]]&amp;"'")</f>
        <v>'RXN-HSK_c_FWD-</v>
      </c>
      <c r="D109" t="str">
        <f>SUBSTITUTE(_xlfn.TEXTAFTER(kapps_no_unused[[#This Row],[full rxn name]],"-",-1),"'","")</f>
        <v>YHR025W</v>
      </c>
    </row>
    <row r="110" spans="1:4" x14ac:dyDescent="0.2">
      <c r="A110" t="s">
        <v>248</v>
      </c>
      <c r="B110">
        <v>35837.989362189997</v>
      </c>
      <c r="C110" t="str">
        <f>_xlfn.TEXTBEFORE(kapps_no_unused[[#This Row],[full rxn name]],kapps_no_unused[[#This Row],[enz]]&amp;"'")</f>
        <v>'RXN-MAN6PI_c_REV-</v>
      </c>
      <c r="D110" t="str">
        <f>SUBSTITUTE(_xlfn.TEXTAFTER(kapps_no_unused[[#This Row],[full rxn name]],"-",-1),"'","")</f>
        <v>YER003C</v>
      </c>
    </row>
    <row r="111" spans="1:4" x14ac:dyDescent="0.2">
      <c r="A111" t="s">
        <v>249</v>
      </c>
      <c r="B111">
        <v>103062.503077913</v>
      </c>
      <c r="C111" t="str">
        <f>_xlfn.TEXTBEFORE(kapps_no_unused[[#This Row],[full rxn name]],kapps_no_unused[[#This Row],[enz]]&amp;"'")</f>
        <v>'RXN-CS_m_FWD-</v>
      </c>
      <c r="D111" t="str">
        <f>SUBSTITUTE(_xlfn.TEXTAFTER(kapps_no_unused[[#This Row],[full rxn name]],"-",-1),"'","")</f>
        <v>YNR001C</v>
      </c>
    </row>
    <row r="112" spans="1:4" x14ac:dyDescent="0.2">
      <c r="A112" t="s">
        <v>250</v>
      </c>
      <c r="B112">
        <v>27137.880638715498</v>
      </c>
      <c r="C112" t="str">
        <f>_xlfn.TEXTBEFORE(kapps_no_unused[[#This Row],[full rxn name]],kapps_no_unused[[#This Row],[enz]]&amp;"'")</f>
        <v>'RXN-3DSPHR_r_FWD-</v>
      </c>
      <c r="D112" t="str">
        <f>SUBSTITUTE(_xlfn.TEXTAFTER(kapps_no_unused[[#This Row],[full rxn name]],"-",-1),"'","")</f>
        <v>YBR265W</v>
      </c>
    </row>
    <row r="113" spans="1:4" x14ac:dyDescent="0.2">
      <c r="A113" t="s">
        <v>251</v>
      </c>
      <c r="B113">
        <v>371207.28621579398</v>
      </c>
      <c r="C113" t="str">
        <f>_xlfn.TEXTBEFORE(kapps_no_unused[[#This Row],[full rxn name]],kapps_no_unused[[#This Row],[enz]]&amp;"'")</f>
        <v>'RXN-PSERT_c_FWD-</v>
      </c>
      <c r="D113" t="str">
        <f>SUBSTITUTE(_xlfn.TEXTAFTER(kapps_no_unused[[#This Row],[full rxn name]],"-",-1),"'","")</f>
        <v>YOR184W</v>
      </c>
    </row>
    <row r="114" spans="1:4" x14ac:dyDescent="0.2">
      <c r="A114" t="s">
        <v>46</v>
      </c>
      <c r="B114">
        <v>328.38225186025602</v>
      </c>
      <c r="C114" t="str">
        <f>_xlfn.TEXTBEFORE(kapps_no_unused[[#This Row],[full rxn name]],kapps_no_unused[[#This Row],[enz]]&amp;"'")</f>
        <v>'RXN-CYSTS_c_FWD-</v>
      </c>
      <c r="D114" t="str">
        <f>SUBSTITUTE(_xlfn.TEXTAFTER(kapps_no_unused[[#This Row],[full rxn name]],"-",-1),"'","")</f>
        <v>YGR155W</v>
      </c>
    </row>
    <row r="115" spans="1:4" x14ac:dyDescent="0.2">
      <c r="A115" t="s">
        <v>252</v>
      </c>
      <c r="B115">
        <v>302380.54149432702</v>
      </c>
      <c r="C115" t="str">
        <f>_xlfn.TEXTBEFORE(kapps_no_unused[[#This Row],[full rxn name]],kapps_no_unused[[#This Row],[enz]]&amp;"'")</f>
        <v>'RXN-SO4t_c_e_FWD-</v>
      </c>
      <c r="D115" t="str">
        <f>SUBSTITUTE(_xlfn.TEXTAFTER(kapps_no_unused[[#This Row],[full rxn name]],"-",-1),"'","")</f>
        <v>YBR294W</v>
      </c>
    </row>
    <row r="116" spans="1:4" x14ac:dyDescent="0.2">
      <c r="A116" t="s">
        <v>253</v>
      </c>
      <c r="B116">
        <v>84095.562305254498</v>
      </c>
      <c r="C116" t="str">
        <f>_xlfn.TEXTBEFORE(kapps_no_unused[[#This Row],[full rxn name]],kapps_no_unused[[#This Row],[enz]]&amp;"'")</f>
        <v>'RXN-DHORDfum_c_FWD-</v>
      </c>
      <c r="D116" t="str">
        <f>SUBSTITUTE(_xlfn.TEXTAFTER(kapps_no_unused[[#This Row],[full rxn name]],"-",-1),"'","")</f>
        <v>YKL216W</v>
      </c>
    </row>
    <row r="117" spans="1:4" x14ac:dyDescent="0.2">
      <c r="A117" t="s">
        <v>254</v>
      </c>
      <c r="B117">
        <v>763122749.81440604</v>
      </c>
      <c r="C117" t="str">
        <f>_xlfn.TEXTBEFORE(kapps_no_unused[[#This Row],[full rxn name]],kapps_no_unused[[#This Row],[enz]]&amp;"'")</f>
        <v>'RXN-ATPS_m_FWD-</v>
      </c>
      <c r="D117" t="str">
        <f>SUBSTITUTE(_xlfn.TEXTAFTER(kapps_no_unused[[#This Row],[full rxn name]],"-",-1),"'","")</f>
        <v>ATPSCPLX</v>
      </c>
    </row>
    <row r="118" spans="1:4" x14ac:dyDescent="0.2">
      <c r="A118" t="s">
        <v>49</v>
      </c>
      <c r="B118">
        <v>100.56405819048599</v>
      </c>
      <c r="C118" t="str">
        <f>_xlfn.TEXTBEFORE(kapps_no_unused[[#This Row],[full rxn name]],kapps_no_unused[[#This Row],[enz]]&amp;"'")</f>
        <v>'RXN-DHFS_1_c_FWD-</v>
      </c>
      <c r="D118" t="str">
        <f>SUBSTITUTE(_xlfn.TEXTAFTER(kapps_no_unused[[#This Row],[full rxn name]],"-",-1),"'","")</f>
        <v>YMR113W</v>
      </c>
    </row>
    <row r="119" spans="1:4" x14ac:dyDescent="0.2">
      <c r="A119" t="s">
        <v>100</v>
      </c>
      <c r="B119">
        <v>337.54865431638302</v>
      </c>
      <c r="C119" t="str">
        <f>_xlfn.TEXTBEFORE(kapps_no_unused[[#This Row],[full rxn name]],kapps_no_unused[[#This Row],[enz]]&amp;"'")</f>
        <v>'RXN-PPNCL2_c_FWD-</v>
      </c>
      <c r="D119" t="str">
        <f>SUBSTITUTE(_xlfn.TEXTAFTER(kapps_no_unused[[#This Row],[full rxn name]],"-",-1),"'","")</f>
        <v>YIL083C</v>
      </c>
    </row>
    <row r="120" spans="1:4" x14ac:dyDescent="0.2">
      <c r="A120" t="s">
        <v>68</v>
      </c>
      <c r="B120">
        <v>82.097815889866496</v>
      </c>
      <c r="C120" t="str">
        <f>_xlfn.TEXTBEFORE(kapps_no_unused[[#This Row],[full rxn name]],kapps_no_unused[[#This Row],[enz]]&amp;"'")</f>
        <v>'RXN-GTPCI_c_FWD-</v>
      </c>
      <c r="D120" t="str">
        <f>SUBSTITUTE(_xlfn.TEXTAFTER(kapps_no_unused[[#This Row],[full rxn name]],"-",-1),"'","")</f>
        <v>YGR267C</v>
      </c>
    </row>
    <row r="121" spans="1:4" x14ac:dyDescent="0.2">
      <c r="A121" t="s">
        <v>19</v>
      </c>
      <c r="B121">
        <v>5881.7777335070496</v>
      </c>
      <c r="C121" t="str">
        <f>_xlfn.TEXTBEFORE(kapps_no_unused[[#This Row],[full rxn name]],kapps_no_unused[[#This Row],[enz]]&amp;"'")</f>
        <v>'RXN-ADSK_c_FWD-</v>
      </c>
      <c r="D121" t="str">
        <f>SUBSTITUTE(_xlfn.TEXTAFTER(kapps_no_unused[[#This Row],[full rxn name]],"-",-1),"'","")</f>
        <v>YKL001C</v>
      </c>
    </row>
    <row r="122" spans="1:4" x14ac:dyDescent="0.2">
      <c r="A122" t="s">
        <v>109</v>
      </c>
      <c r="B122">
        <v>37443.943814312399</v>
      </c>
      <c r="C122" t="str">
        <f>_xlfn.TEXTBEFORE(kapps_no_unused[[#This Row],[full rxn name]],kapps_no_unused[[#This Row],[enz]]&amp;"'")</f>
        <v>'RXN-PPND2_c_FWD-</v>
      </c>
      <c r="D122" t="str">
        <f>SUBSTITUTE(_xlfn.TEXTAFTER(kapps_no_unused[[#This Row],[full rxn name]],"-",-1),"'","")</f>
        <v>YBR166C</v>
      </c>
    </row>
    <row r="123" spans="1:4" x14ac:dyDescent="0.2">
      <c r="A123" t="s">
        <v>255</v>
      </c>
      <c r="B123">
        <v>11213.429440203699</v>
      </c>
      <c r="C123" t="str">
        <f>_xlfn.TEXTBEFORE(kapps_no_unused[[#This Row],[full rxn name]],kapps_no_unused[[#This Row],[enz]]&amp;"'")</f>
        <v>'RXN-PAP_rm_FWD-</v>
      </c>
      <c r="D123" t="str">
        <f>SUBSTITUTE(_xlfn.TEXTAFTER(kapps_no_unused[[#This Row],[full rxn name]],"-",-1),"'","")</f>
        <v>YMR165C</v>
      </c>
    </row>
    <row r="124" spans="1:4" x14ac:dyDescent="0.2">
      <c r="A124" t="s">
        <v>256</v>
      </c>
      <c r="B124">
        <v>5315850.8185972404</v>
      </c>
      <c r="C124" t="str">
        <f>_xlfn.TEXTBEFORE(kapps_no_unused[[#This Row],[full rxn name]],kapps_no_unused[[#This Row],[enz]]&amp;"'")</f>
        <v>'RXN-PSP_L_c_FWD-</v>
      </c>
      <c r="D124" t="str">
        <f>SUBSTITUTE(_xlfn.TEXTAFTER(kapps_no_unused[[#This Row],[full rxn name]],"-",-1),"'","")</f>
        <v>YGR208W</v>
      </c>
    </row>
    <row r="125" spans="1:4" x14ac:dyDescent="0.2">
      <c r="A125" t="s">
        <v>71</v>
      </c>
      <c r="B125">
        <v>7503.8377147551</v>
      </c>
      <c r="C125" t="str">
        <f>_xlfn.TEXTBEFORE(kapps_no_unused[[#This Row],[full rxn name]],kapps_no_unused[[#This Row],[enz]]&amp;"'")</f>
        <v>'RXN-HSTPT_c_FWD-</v>
      </c>
      <c r="D125" t="str">
        <f>SUBSTITUTE(_xlfn.TEXTAFTER(kapps_no_unused[[#This Row],[full rxn name]],"-",-1),"'","")</f>
        <v>YIL116W</v>
      </c>
    </row>
    <row r="126" spans="1:4" x14ac:dyDescent="0.2">
      <c r="A126" t="s">
        <v>125</v>
      </c>
      <c r="B126">
        <v>7814.4805261261699</v>
      </c>
      <c r="C126" t="str">
        <f>_xlfn.TEXTBEFORE(kapps_no_unused[[#This Row],[full rxn name]],kapps_no_unused[[#This Row],[enz]]&amp;"'")</f>
        <v>'RXN-TPI_c_FWD-</v>
      </c>
      <c r="D126" t="str">
        <f>SUBSTITUTE(_xlfn.TEXTAFTER(kapps_no_unused[[#This Row],[full rxn name]],"-",-1),"'","")</f>
        <v>YDR050C</v>
      </c>
    </row>
    <row r="127" spans="1:4" x14ac:dyDescent="0.2">
      <c r="A127" t="s">
        <v>180</v>
      </c>
      <c r="B127">
        <v>73598.685432857004</v>
      </c>
      <c r="C127" t="str">
        <f>_xlfn.TEXTBEFORE(kapps_no_unused[[#This Row],[full rxn name]],kapps_no_unused[[#This Row],[enz]]&amp;"'")</f>
        <v>'RXN-AASADy_c_FWD-</v>
      </c>
      <c r="D127" t="str">
        <f>SUBSTITUTE(_xlfn.TEXTAFTER(kapps_no_unused[[#This Row],[full rxn name]],"-",-1),"'","")</f>
        <v>LYS25</v>
      </c>
    </row>
    <row r="128" spans="1:4" x14ac:dyDescent="0.2">
      <c r="A128" t="s">
        <v>25</v>
      </c>
      <c r="B128">
        <v>2260.6549704213598</v>
      </c>
      <c r="C128" t="str">
        <f>_xlfn.TEXTBEFORE(kapps_no_unused[[#This Row],[full rxn name]],kapps_no_unused[[#This Row],[enz]]&amp;"'")</f>
        <v>'RXN-ASNTRS_c_FWD-</v>
      </c>
      <c r="D128" t="str">
        <f>SUBSTITUTE(_xlfn.TEXTAFTER(kapps_no_unused[[#This Row],[full rxn name]],"-",-1),"'","")</f>
        <v>YHR019C</v>
      </c>
    </row>
    <row r="129" spans="1:4" x14ac:dyDescent="0.2">
      <c r="A129" t="s">
        <v>179</v>
      </c>
      <c r="B129">
        <v>0.150302871522425</v>
      </c>
      <c r="C129" t="str">
        <f>_xlfn.TEXTBEFORE(kapps_no_unused[[#This Row],[full rxn name]],kapps_no_unused[[#This Row],[enz]]&amp;"'")</f>
        <v>'RXN-HOMOX_m_FWD-</v>
      </c>
      <c r="D129" t="str">
        <f>SUBSTITUTE(_xlfn.TEXTAFTER(kapps_no_unused[[#This Row],[full rxn name]],"-",-1),"'","")</f>
        <v>COX15ARH1YAH1</v>
      </c>
    </row>
    <row r="130" spans="1:4" x14ac:dyDescent="0.2">
      <c r="A130" t="s">
        <v>257</v>
      </c>
      <c r="B130">
        <v>117994.35729154</v>
      </c>
      <c r="C130" t="str">
        <f>_xlfn.TEXTBEFORE(kapps_no_unused[[#This Row],[full rxn name]],kapps_no_unused[[#This Row],[enz]]&amp;"'")</f>
        <v>'RXN-ARGSS_c_FWD-</v>
      </c>
      <c r="D130" t="str">
        <f>SUBSTITUTE(_xlfn.TEXTAFTER(kapps_no_unused[[#This Row],[full rxn name]],"-",-1),"'","")</f>
        <v>YOL058W</v>
      </c>
    </row>
    <row r="131" spans="1:4" x14ac:dyDescent="0.2">
      <c r="A131" t="s">
        <v>181</v>
      </c>
      <c r="B131">
        <v>3019.86421569104</v>
      </c>
      <c r="C131" t="str">
        <f>_xlfn.TEXTBEFORE(kapps_no_unused[[#This Row],[full rxn name]],kapps_no_unused[[#This Row],[enz]]&amp;"'")</f>
        <v>'RXN-NADS2_c_FWD-</v>
      </c>
      <c r="D131" t="str">
        <f>SUBSTITUTE(_xlfn.TEXTAFTER(kapps_no_unused[[#This Row],[full rxn name]],"-",-1),"'","")</f>
        <v>YHR074W_c</v>
      </c>
    </row>
    <row r="132" spans="1:4" x14ac:dyDescent="0.2">
      <c r="A132" t="s">
        <v>122</v>
      </c>
      <c r="B132">
        <v>2338.5360515973598</v>
      </c>
      <c r="C132" t="str">
        <f>_xlfn.TEXTBEFORE(kapps_no_unused[[#This Row],[full rxn name]],kapps_no_unused[[#This Row],[enz]]&amp;"'")</f>
        <v>'RXN-TMDS_c_FWD-</v>
      </c>
      <c r="D132" t="str">
        <f>SUBSTITUTE(_xlfn.TEXTAFTER(kapps_no_unused[[#This Row],[full rxn name]],"-",-1),"'","")</f>
        <v>YOR074C</v>
      </c>
    </row>
    <row r="133" spans="1:4" x14ac:dyDescent="0.2">
      <c r="A133" t="s">
        <v>258</v>
      </c>
      <c r="B133">
        <v>925931.92140651599</v>
      </c>
      <c r="C133" t="str">
        <f>_xlfn.TEXTBEFORE(kapps_no_unused[[#This Row],[full rxn name]],kapps_no_unused[[#This Row],[enz]]&amp;"'")</f>
        <v>'RXN-PFK_c_FWD-</v>
      </c>
      <c r="D133" t="str">
        <f>SUBSTITUTE(_xlfn.TEXTAFTER(kapps_no_unused[[#This Row],[full rxn name]],"-",-1),"'","")</f>
        <v>PFK12</v>
      </c>
    </row>
    <row r="134" spans="1:4" x14ac:dyDescent="0.2">
      <c r="A134" t="s">
        <v>259</v>
      </c>
      <c r="B134">
        <v>65164292.919590801</v>
      </c>
      <c r="C134" t="str">
        <f>_xlfn.TEXTBEFORE(kapps_no_unused[[#This Row],[full rxn name]],kapps_no_unused[[#This Row],[enz]]&amp;"'")</f>
        <v>'RXN-GLUt_c_m_FWD-</v>
      </c>
      <c r="D134" t="str">
        <f>SUBSTITUTE(_xlfn.TEXTAFTER(kapps_no_unused[[#This Row],[full rxn name]],"-",-1),"'","")</f>
        <v>YPR021C</v>
      </c>
    </row>
    <row r="135" spans="1:4" x14ac:dyDescent="0.2">
      <c r="A135" t="s">
        <v>260</v>
      </c>
      <c r="B135">
        <v>8.9221613362718401E-4</v>
      </c>
      <c r="C135" t="str">
        <f>_xlfn.TEXTBEFORE(kapps_no_unused[[#This Row],[full rxn name]],kapps_no_unused[[#This Row],[enz]]&amp;"'")</f>
        <v>'RXN-FMNRx_c_FWD-</v>
      </c>
      <c r="D135" t="str">
        <f>SUBSTITUTE(_xlfn.TEXTAFTER(kapps_no_unused[[#This Row],[full rxn name]],"-",-1),"'","")</f>
        <v>YLR011W</v>
      </c>
    </row>
    <row r="136" spans="1:4" x14ac:dyDescent="0.2">
      <c r="A136" t="s">
        <v>261</v>
      </c>
      <c r="B136">
        <v>42033.398863810697</v>
      </c>
      <c r="C136" t="str">
        <f>_xlfn.TEXTBEFORE(kapps_no_unused[[#This Row],[full rxn name]],kapps_no_unused[[#This Row],[enz]]&amp;"'")</f>
        <v>'RXN-HISTRS_c_FWD-</v>
      </c>
      <c r="D136" t="str">
        <f>SUBSTITUTE(_xlfn.TEXTAFTER(kapps_no_unused[[#This Row],[full rxn name]],"-",-1),"'","")</f>
        <v>YPR033C_c</v>
      </c>
    </row>
    <row r="137" spans="1:4" x14ac:dyDescent="0.2">
      <c r="A137" t="s">
        <v>116</v>
      </c>
      <c r="B137">
        <v>13985.296784894599</v>
      </c>
      <c r="C137" t="str">
        <f>_xlfn.TEXTBEFORE(kapps_no_unused[[#This Row],[full rxn name]],kapps_no_unused[[#This Row],[enz]]&amp;"'")</f>
        <v>'RXN-SACCD2_c_FWD-</v>
      </c>
      <c r="D137" t="str">
        <f>SUBSTITUTE(_xlfn.TEXTAFTER(kapps_no_unused[[#This Row],[full rxn name]],"-",-1),"'","")</f>
        <v>YIR034C</v>
      </c>
    </row>
    <row r="138" spans="1:4" x14ac:dyDescent="0.2">
      <c r="A138" t="s">
        <v>262</v>
      </c>
      <c r="B138">
        <v>5373.6607708019101</v>
      </c>
      <c r="C138" t="str">
        <f>_xlfn.TEXTBEFORE(kapps_no_unused[[#This Row],[full rxn name]],kapps_no_unused[[#This Row],[enz]]&amp;"'")</f>
        <v>'RXN-PROTRS_c_FWD-</v>
      </c>
      <c r="D138" t="str">
        <f>SUBSTITUTE(_xlfn.TEXTAFTER(kapps_no_unused[[#This Row],[full rxn name]],"-",-1),"'","")</f>
        <v>YHR020W</v>
      </c>
    </row>
    <row r="139" spans="1:4" x14ac:dyDescent="0.2">
      <c r="A139" t="s">
        <v>43</v>
      </c>
      <c r="B139">
        <v>30351.016709384901</v>
      </c>
      <c r="C139" t="str">
        <f>_xlfn.TEXTBEFORE(kapps_no_unused[[#This Row],[full rxn name]],kapps_no_unused[[#This Row],[enz]]&amp;"'")</f>
        <v>'RXN-CHORS_c_FWD-</v>
      </c>
      <c r="D139" t="str">
        <f>SUBSTITUTE(_xlfn.TEXTAFTER(kapps_no_unused[[#This Row],[full rxn name]],"-",-1),"'","")</f>
        <v>YGL148W</v>
      </c>
    </row>
    <row r="140" spans="1:4" x14ac:dyDescent="0.2">
      <c r="A140" t="s">
        <v>126</v>
      </c>
      <c r="B140">
        <v>5937.0126219845797</v>
      </c>
      <c r="C140" t="str">
        <f>_xlfn.TEXTBEFORE(kapps_no_unused[[#This Row],[full rxn name]],kapps_no_unused[[#This Row],[enz]]&amp;"'")</f>
        <v>'RXN-TRPS1_c_FWD-</v>
      </c>
      <c r="D140" t="str">
        <f>SUBSTITUTE(_xlfn.TEXTAFTER(kapps_no_unused[[#This Row],[full rxn name]],"-",-1),"'","")</f>
        <v>YGL026C</v>
      </c>
    </row>
    <row r="141" spans="1:4" x14ac:dyDescent="0.2">
      <c r="A141" t="s">
        <v>28</v>
      </c>
      <c r="B141">
        <v>5836.7026851664796</v>
      </c>
      <c r="C141" t="str">
        <f>_xlfn.TEXTBEFORE(kapps_no_unused[[#This Row],[full rxn name]],kapps_no_unused[[#This Row],[enz]]&amp;"'")</f>
        <v>'RXN-ASPTRS_c_FWD-</v>
      </c>
      <c r="D141" t="str">
        <f>SUBSTITUTE(_xlfn.TEXTAFTER(kapps_no_unused[[#This Row],[full rxn name]],"-",-1),"'","")</f>
        <v>YLL018C</v>
      </c>
    </row>
    <row r="142" spans="1:4" x14ac:dyDescent="0.2">
      <c r="A142" t="s">
        <v>263</v>
      </c>
      <c r="B142">
        <v>1490.37571750918</v>
      </c>
      <c r="C142" t="str">
        <f>_xlfn.TEXTBEFORE(kapps_no_unused[[#This Row],[full rxn name]],kapps_no_unused[[#This Row],[enz]]&amp;"'")</f>
        <v>'RXN-G5SDy_c_FWD-</v>
      </c>
      <c r="D142" t="str">
        <f>SUBSTITUTE(_xlfn.TEXTAFTER(kapps_no_unused[[#This Row],[full rxn name]],"-",-1),"'","")</f>
        <v>YOR323C</v>
      </c>
    </row>
    <row r="143" spans="1:4" x14ac:dyDescent="0.2">
      <c r="A143" t="s">
        <v>264</v>
      </c>
      <c r="B143">
        <v>114283.26289354201</v>
      </c>
      <c r="C143" t="str">
        <f>_xlfn.TEXTBEFORE(kapps_no_unused[[#This Row],[full rxn name]],kapps_no_unused[[#This Row],[enz]]&amp;"'")</f>
        <v>'RXN-DPMVD_c_FWD-</v>
      </c>
      <c r="D143" t="str">
        <f>SUBSTITUTE(_xlfn.TEXTAFTER(kapps_no_unused[[#This Row],[full rxn name]],"-",-1),"'","")</f>
        <v>YNR043W</v>
      </c>
    </row>
    <row r="144" spans="1:4" x14ac:dyDescent="0.2">
      <c r="A144" t="s">
        <v>265</v>
      </c>
      <c r="B144">
        <v>244224.715687483</v>
      </c>
      <c r="C144" t="str">
        <f>_xlfn.TEXTBEFORE(kapps_no_unused[[#This Row],[full rxn name]],kapps_no_unused[[#This Row],[enz]]&amp;"'")</f>
        <v>'RXN-ACOTAi_m_FWD-</v>
      </c>
      <c r="D144" t="str">
        <f>SUBSTITUTE(_xlfn.TEXTAFTER(kapps_no_unused[[#This Row],[full rxn name]],"-",-1),"'","")</f>
        <v>YOL140W</v>
      </c>
    </row>
    <row r="145" spans="1:4" x14ac:dyDescent="0.2">
      <c r="A145" t="s">
        <v>266</v>
      </c>
      <c r="B145">
        <v>85410.896131965506</v>
      </c>
      <c r="C145" t="str">
        <f>_xlfn.TEXTBEFORE(kapps_no_unused[[#This Row],[full rxn name]],kapps_no_unused[[#This Row],[enz]]&amp;"'")</f>
        <v>'RXN-GND_c_FWD-</v>
      </c>
      <c r="D145" t="str">
        <f>SUBSTITUTE(_xlfn.TEXTAFTER(kapps_no_unused[[#This Row],[full rxn name]],"-",-1),"'","")</f>
        <v>YHR183W</v>
      </c>
    </row>
    <row r="146" spans="1:4" x14ac:dyDescent="0.2">
      <c r="A146" t="s">
        <v>267</v>
      </c>
      <c r="B146">
        <v>1182028.56396479</v>
      </c>
      <c r="C146" t="str">
        <f>_xlfn.TEXTBEFORE(kapps_no_unused[[#This Row],[full rxn name]],kapps_no_unused[[#This Row],[enz]]&amp;"'")</f>
        <v>'RXN-PItps_e_FWD-</v>
      </c>
      <c r="D146" t="str">
        <f>SUBSTITUTE(_xlfn.TEXTAFTER(kapps_no_unused[[#This Row],[full rxn name]],"-",-1),"'","")</f>
        <v>YNR013C</v>
      </c>
    </row>
    <row r="147" spans="1:4" x14ac:dyDescent="0.2">
      <c r="A147" t="s">
        <v>162</v>
      </c>
      <c r="B147">
        <v>13683.744088960901</v>
      </c>
      <c r="C147" t="str">
        <f>_xlfn.TEXTBEFORE(kapps_no_unused[[#This Row],[full rxn name]],kapps_no_unused[[#This Row],[enz]]&amp;"'")</f>
        <v>'RXN-CDPDAGS_rm_FWD-</v>
      </c>
      <c r="D147" t="str">
        <f>SUBSTITUTE(_xlfn.TEXTAFTER(kapps_no_unused[[#This Row],[full rxn name]],"-",-1),"'","")</f>
        <v>YBR029C</v>
      </c>
    </row>
    <row r="148" spans="1:4" x14ac:dyDescent="0.2">
      <c r="A148" t="s">
        <v>268</v>
      </c>
      <c r="B148">
        <v>521339.62742922298</v>
      </c>
      <c r="C148" t="str">
        <f>_xlfn.TEXTBEFORE(kapps_no_unused[[#This Row],[full rxn name]],kapps_no_unused[[#This Row],[enz]]&amp;"'")</f>
        <v>'RXN-PGL_c_FWD-</v>
      </c>
      <c r="D148" t="str">
        <f>SUBSTITUTE(_xlfn.TEXTAFTER(kapps_no_unused[[#This Row],[full rxn name]],"-",-1),"'","")</f>
        <v>YHR163W</v>
      </c>
    </row>
    <row r="149" spans="1:4" x14ac:dyDescent="0.2">
      <c r="A149" t="s">
        <v>269</v>
      </c>
      <c r="B149">
        <v>17873.820328599701</v>
      </c>
      <c r="C149" t="str">
        <f>_xlfn.TEXTBEFORE(kapps_no_unused[[#This Row],[full rxn name]],kapps_no_unused[[#This Row],[enz]]&amp;"'")</f>
        <v>'RXN-GLUPRT_c_FWD-</v>
      </c>
      <c r="D149" t="str">
        <f>SUBSTITUTE(_xlfn.TEXTAFTER(kapps_no_unused[[#This Row],[full rxn name]],"-",-1),"'","")</f>
        <v>YMR300C</v>
      </c>
    </row>
    <row r="150" spans="1:4" x14ac:dyDescent="0.2">
      <c r="A150" t="s">
        <v>270</v>
      </c>
      <c r="B150">
        <v>3017.4246354145598</v>
      </c>
      <c r="C150" t="str">
        <f>_xlfn.TEXTBEFORE(kapps_no_unused[[#This Row],[full rxn name]],kapps_no_unused[[#This Row],[enz]]&amp;"'")</f>
        <v>'RXN-TALA_c_FWD-</v>
      </c>
      <c r="D150" t="str">
        <f>SUBSTITUTE(_xlfn.TEXTAFTER(kapps_no_unused[[#This Row],[full rxn name]],"-",-1),"'","")</f>
        <v>YLR354C</v>
      </c>
    </row>
    <row r="151" spans="1:4" x14ac:dyDescent="0.2">
      <c r="A151" t="s">
        <v>15</v>
      </c>
      <c r="B151">
        <v>59.875239009470398</v>
      </c>
      <c r="C151" t="str">
        <f>_xlfn.TEXTBEFORE(kapps_no_unused[[#This Row],[full rxn name]],kapps_no_unused[[#This Row],[enz]]&amp;"'")</f>
        <v>'RXN-AHCi_c_FWD-</v>
      </c>
      <c r="D151" t="str">
        <f>SUBSTITUTE(_xlfn.TEXTAFTER(kapps_no_unused[[#This Row],[full rxn name]],"-",-1),"'","")</f>
        <v>YER043C</v>
      </c>
    </row>
    <row r="152" spans="1:4" x14ac:dyDescent="0.2">
      <c r="A152" t="s">
        <v>129</v>
      </c>
      <c r="B152">
        <v>3815.0390873915799</v>
      </c>
      <c r="C152" t="str">
        <f>_xlfn.TEXTBEFORE(kapps_no_unused[[#This Row],[full rxn name]],kapps_no_unused[[#This Row],[enz]]&amp;"'")</f>
        <v>'RXN-TYRTRS_c_FWD-</v>
      </c>
      <c r="D152" t="str">
        <f>SUBSTITUTE(_xlfn.TEXTAFTER(kapps_no_unused[[#This Row],[full rxn name]],"-",-1),"'","")</f>
        <v>YGR185C</v>
      </c>
    </row>
    <row r="153" spans="1:4" x14ac:dyDescent="0.2">
      <c r="A153" t="s">
        <v>76</v>
      </c>
      <c r="B153">
        <v>3740.82286104064</v>
      </c>
      <c r="C153" t="str">
        <f>_xlfn.TEXTBEFORE(kapps_no_unused[[#This Row],[full rxn name]],kapps_no_unused[[#This Row],[enz]]&amp;"'")</f>
        <v>'RXN-IGPDH_c_FWD-</v>
      </c>
      <c r="D153" t="str">
        <f>SUBSTITUTE(_xlfn.TEXTAFTER(kapps_no_unused[[#This Row],[full rxn name]],"-",-1),"'","")</f>
        <v>YOR202W</v>
      </c>
    </row>
    <row r="154" spans="1:4" x14ac:dyDescent="0.2">
      <c r="A154" t="s">
        <v>14</v>
      </c>
      <c r="B154">
        <v>3603.9511178509001</v>
      </c>
      <c r="C154" t="str">
        <f>_xlfn.TEXTBEFORE(kapps_no_unused[[#This Row],[full rxn name]],kapps_no_unused[[#This Row],[enz]]&amp;"'")</f>
        <v>'RXN-ADNK1_c_FWD-</v>
      </c>
      <c r="D154" t="str">
        <f>SUBSTITUTE(_xlfn.TEXTAFTER(kapps_no_unused[[#This Row],[full rxn name]],"-",-1),"'","")</f>
        <v>YJR105W</v>
      </c>
    </row>
    <row r="155" spans="1:4" x14ac:dyDescent="0.2">
      <c r="A155" t="s">
        <v>23</v>
      </c>
      <c r="B155">
        <v>24002.6059341076</v>
      </c>
      <c r="C155" t="str">
        <f>_xlfn.TEXTBEFORE(kapps_no_unused[[#This Row],[full rxn name]],kapps_no_unused[[#This Row],[enz]]&amp;"'")</f>
        <v>'RXN-ARGTRS_c_FWD-</v>
      </c>
      <c r="D155" t="str">
        <f>SUBSTITUTE(_xlfn.TEXTAFTER(kapps_no_unused[[#This Row],[full rxn name]],"-",-1),"'","")</f>
        <v>YDR341C</v>
      </c>
    </row>
    <row r="156" spans="1:4" x14ac:dyDescent="0.2">
      <c r="A156" t="s">
        <v>111</v>
      </c>
      <c r="B156">
        <v>1399.25121430843</v>
      </c>
      <c r="C156" t="str">
        <f>_xlfn.TEXTBEFORE(kapps_no_unused[[#This Row],[full rxn name]],kapps_no_unused[[#This Row],[enz]]&amp;"'")</f>
        <v>'RXN-P5CR_c_FWD-</v>
      </c>
      <c r="D156" t="str">
        <f>SUBSTITUTE(_xlfn.TEXTAFTER(kapps_no_unused[[#This Row],[full rxn name]],"-",-1),"'","")</f>
        <v>YER023W</v>
      </c>
    </row>
    <row r="157" spans="1:4" x14ac:dyDescent="0.2">
      <c r="A157" t="s">
        <v>118</v>
      </c>
      <c r="B157">
        <v>901.98527162887001</v>
      </c>
      <c r="C157" t="str">
        <f>_xlfn.TEXTBEFORE(kapps_no_unused[[#This Row],[full rxn name]],kapps_no_unused[[#This Row],[enz]]&amp;"'")</f>
        <v>'RXN-SQLS_c_FWD-</v>
      </c>
      <c r="D157" t="str">
        <f>SUBSTITUTE(_xlfn.TEXTAFTER(kapps_no_unused[[#This Row],[full rxn name]],"-",-1),"'","")</f>
        <v>YHR190W</v>
      </c>
    </row>
    <row r="158" spans="1:4" x14ac:dyDescent="0.2">
      <c r="A158" t="s">
        <v>119</v>
      </c>
      <c r="B158">
        <v>19659.141036917899</v>
      </c>
      <c r="C158" t="str">
        <f>_xlfn.TEXTBEFORE(kapps_no_unused[[#This Row],[full rxn name]],kapps_no_unused[[#This Row],[enz]]&amp;"'")</f>
        <v>'RXN-SLFAT_c_FWD-</v>
      </c>
      <c r="D158" t="str">
        <f>SUBSTITUTE(_xlfn.TEXTAFTER(kapps_no_unused[[#This Row],[full rxn name]],"-",-1),"'","")</f>
        <v>YCL050C</v>
      </c>
    </row>
    <row r="159" spans="1:4" x14ac:dyDescent="0.2">
      <c r="A159" t="s">
        <v>271</v>
      </c>
      <c r="B159">
        <v>17970.9016976653</v>
      </c>
      <c r="C159" t="str">
        <f>_xlfn.TEXTBEFORE(kapps_no_unused[[#This Row],[full rxn name]],kapps_no_unused[[#This Row],[enz]]&amp;"'")</f>
        <v>'RXN-ASPK_c_FWD-</v>
      </c>
      <c r="D159" t="str">
        <f>SUBSTITUTE(_xlfn.TEXTAFTER(kapps_no_unused[[#This Row],[full rxn name]],"-",-1),"'","")</f>
        <v>YER052C</v>
      </c>
    </row>
    <row r="160" spans="1:4" x14ac:dyDescent="0.2">
      <c r="A160" t="s">
        <v>272</v>
      </c>
      <c r="B160">
        <v>33605.023755073002</v>
      </c>
      <c r="C160" t="str">
        <f>_xlfn.TEXTBEFORE(kapps_no_unused[[#This Row],[full rxn name]],kapps_no_unused[[#This Row],[enz]]&amp;"'")</f>
        <v>'RXN-PMANM_c_REV-</v>
      </c>
      <c r="D160" t="str">
        <f>SUBSTITUTE(_xlfn.TEXTAFTER(kapps_no_unused[[#This Row],[full rxn name]],"-",-1),"'","")</f>
        <v>YFL045C</v>
      </c>
    </row>
    <row r="161" spans="1:4" x14ac:dyDescent="0.2">
      <c r="A161" t="s">
        <v>104</v>
      </c>
      <c r="B161">
        <v>3031.26309093809</v>
      </c>
      <c r="C161" t="str">
        <f>_xlfn.TEXTBEFORE(kapps_no_unused[[#This Row],[full rxn name]],kapps_no_unused[[#This Row],[enz]]&amp;"'")</f>
        <v>'RXN-AIRC1_c_FWD-</v>
      </c>
      <c r="D161" t="str">
        <f>SUBSTITUTE(_xlfn.TEXTAFTER(kapps_no_unused[[#This Row],[full rxn name]],"-",-1),"'","")</f>
        <v>YOR128C</v>
      </c>
    </row>
    <row r="162" spans="1:4" x14ac:dyDescent="0.2">
      <c r="A162" t="s">
        <v>273</v>
      </c>
      <c r="B162">
        <v>6790131.8206505599</v>
      </c>
      <c r="C162" t="str">
        <f>_xlfn.TEXTBEFORE(kapps_no_unused[[#This Row],[full rxn name]],kapps_no_unused[[#This Row],[enz]]&amp;"'")</f>
        <v>'RXN-ARGN_c_FWD-</v>
      </c>
      <c r="D162" t="str">
        <f>SUBSTITUTE(_xlfn.TEXTAFTER(kapps_no_unused[[#This Row],[full rxn name]],"-",-1),"'","")</f>
        <v>YPL111W</v>
      </c>
    </row>
    <row r="163" spans="1:4" x14ac:dyDescent="0.2">
      <c r="A163" t="s">
        <v>117</v>
      </c>
      <c r="B163">
        <v>1944.7215350491799</v>
      </c>
      <c r="C163" t="str">
        <f>_xlfn.TEXTBEFORE(kapps_no_unused[[#This Row],[full rxn name]],kapps_no_unused[[#This Row],[enz]]&amp;"'")</f>
        <v>'RXN-SQLEy_r_FWD-</v>
      </c>
      <c r="D163" t="str">
        <f>SUBSTITUTE(_xlfn.TEXTAFTER(kapps_no_unused[[#This Row],[full rxn name]],"-",-1),"'","")</f>
        <v>YGR175C</v>
      </c>
    </row>
    <row r="164" spans="1:4" x14ac:dyDescent="0.2">
      <c r="A164" t="s">
        <v>81</v>
      </c>
      <c r="B164">
        <v>7424.4828741015199</v>
      </c>
      <c r="C164" t="str">
        <f>_xlfn.TEXTBEFORE(kapps_no_unused[[#This Row],[full rxn name]],kapps_no_unused[[#This Row],[enz]]&amp;"'")</f>
        <v>'RXN-ILETRS_c_FWD-</v>
      </c>
      <c r="D164" t="str">
        <f>SUBSTITUTE(_xlfn.TEXTAFTER(kapps_no_unused[[#This Row],[full rxn name]],"-",-1),"'","")</f>
        <v>YBL076C</v>
      </c>
    </row>
    <row r="165" spans="1:4" x14ac:dyDescent="0.2">
      <c r="A165" t="s">
        <v>274</v>
      </c>
      <c r="B165">
        <v>365588.01656499901</v>
      </c>
      <c r="C165" t="str">
        <f>_xlfn.TEXTBEFORE(kapps_no_unused[[#This Row],[full rxn name]],kapps_no_unused[[#This Row],[enz]]&amp;"'")</f>
        <v>'RXN-RPE_c_FWD-</v>
      </c>
      <c r="D165" t="str">
        <f>SUBSTITUTE(_xlfn.TEXTAFTER(kapps_no_unused[[#This Row],[full rxn name]],"-",-1),"'","")</f>
        <v>YJL121C</v>
      </c>
    </row>
    <row r="166" spans="1:4" x14ac:dyDescent="0.2">
      <c r="A166" t="s">
        <v>275</v>
      </c>
      <c r="B166">
        <v>1578478.14063452</v>
      </c>
      <c r="C166" t="str">
        <f>_xlfn.TEXTBEFORE(kapps_no_unused[[#This Row],[full rxn name]],kapps_no_unused[[#This Row],[enz]]&amp;"'")</f>
        <v>'RXN-GALUi_c_FWD-</v>
      </c>
      <c r="D166" t="str">
        <f>SUBSTITUTE(_xlfn.TEXTAFTER(kapps_no_unused[[#This Row],[full rxn name]],"-",-1),"'","")</f>
        <v>YKL035W</v>
      </c>
    </row>
    <row r="167" spans="1:4" x14ac:dyDescent="0.2">
      <c r="A167" t="s">
        <v>165</v>
      </c>
      <c r="B167">
        <v>4039.80373495701</v>
      </c>
      <c r="C167" t="str">
        <f>_xlfn.TEXTBEFORE(kapps_no_unused[[#This Row],[full rxn name]],kapps_no_unused[[#This Row],[enz]]&amp;"'")</f>
        <v>'RXN-PEMT_rm_FWD-</v>
      </c>
      <c r="D167" t="str">
        <f>SUBSTITUTE(_xlfn.TEXTAFTER(kapps_no_unused[[#This Row],[full rxn name]],"-",-1),"'","")</f>
        <v>YGR157W</v>
      </c>
    </row>
    <row r="168" spans="1:4" x14ac:dyDescent="0.2">
      <c r="A168" t="s">
        <v>189</v>
      </c>
      <c r="B168">
        <v>12454.9011037338</v>
      </c>
      <c r="C168" t="str">
        <f>_xlfn.TEXTBEFORE(kapps_no_unused[[#This Row],[full rxn name]],kapps_no_unused[[#This Row],[enz]]&amp;"'")</f>
        <v>'RXN-VALTRS_c_FWD-</v>
      </c>
      <c r="D168" t="str">
        <f>SUBSTITUTE(_xlfn.TEXTAFTER(kapps_no_unused[[#This Row],[full rxn name]],"-",-1),"'","")</f>
        <v>YGR094W_c</v>
      </c>
    </row>
    <row r="169" spans="1:4" x14ac:dyDescent="0.2">
      <c r="A169" t="s">
        <v>18</v>
      </c>
      <c r="B169">
        <v>10593.0557086267</v>
      </c>
      <c r="C169" t="str">
        <f>_xlfn.TEXTBEFORE(kapps_no_unused[[#This Row],[full rxn name]],kapps_no_unused[[#This Row],[enz]]&amp;"'")</f>
        <v>'RXN-ADSS_c_FWD-</v>
      </c>
      <c r="D169" t="str">
        <f>SUBSTITUTE(_xlfn.TEXTAFTER(kapps_no_unused[[#This Row],[full rxn name]],"-",-1),"'","")</f>
        <v>YNL220W</v>
      </c>
    </row>
    <row r="170" spans="1:4" x14ac:dyDescent="0.2">
      <c r="A170" t="s">
        <v>276</v>
      </c>
      <c r="B170">
        <v>136663.85652599001</v>
      </c>
      <c r="C170" t="str">
        <f>_xlfn.TEXTBEFORE(kapps_no_unused[[#This Row],[full rxn name]],kapps_no_unused[[#This Row],[enz]]&amp;"'")</f>
        <v>'RXN-C14STR_c_FWD-</v>
      </c>
      <c r="D170" t="str">
        <f>SUBSTITUTE(_xlfn.TEXTAFTER(kapps_no_unused[[#This Row],[full rxn name]],"-",-1),"'","")</f>
        <v>YNL280C</v>
      </c>
    </row>
    <row r="171" spans="1:4" x14ac:dyDescent="0.2">
      <c r="A171" t="s">
        <v>277</v>
      </c>
      <c r="B171">
        <v>218079.71651321099</v>
      </c>
      <c r="C171" t="str">
        <f>_xlfn.TEXTBEFORE(kapps_no_unused[[#This Row],[full rxn name]],kapps_no_unused[[#This Row],[enz]]&amp;"'")</f>
        <v>'RXN-CITICITt_c_m_FWD-</v>
      </c>
      <c r="D171" t="str">
        <f>SUBSTITUTE(_xlfn.TEXTAFTER(kapps_no_unused[[#This Row],[full rxn name]],"-",-1),"'","")</f>
        <v>YBR291C</v>
      </c>
    </row>
    <row r="172" spans="1:4" x14ac:dyDescent="0.2">
      <c r="A172" t="s">
        <v>278</v>
      </c>
      <c r="B172">
        <v>218079.71651321099</v>
      </c>
      <c r="C172" t="str">
        <f>_xlfn.TEXTBEFORE(kapps_no_unused[[#This Row],[full rxn name]],kapps_no_unused[[#This Row],[enz]]&amp;"'")</f>
        <v>'RXN-CITMALta_m_FWD-</v>
      </c>
      <c r="D172" t="str">
        <f>SUBSTITUTE(_xlfn.TEXTAFTER(kapps_no_unused[[#This Row],[full rxn name]],"-",-1),"'","")</f>
        <v>YBR291C</v>
      </c>
    </row>
    <row r="173" spans="1:4" x14ac:dyDescent="0.2">
      <c r="A173" t="s">
        <v>53</v>
      </c>
      <c r="B173">
        <v>32945.926826626499</v>
      </c>
      <c r="C173" t="str">
        <f>_xlfn.TEXTBEFORE(kapps_no_unused[[#This Row],[full rxn name]],kapps_no_unused[[#This Row],[enz]]&amp;"'")</f>
        <v>'RXN-DHAD1_m_FWD-</v>
      </c>
      <c r="D173" t="str">
        <f>SUBSTITUTE(_xlfn.TEXTAFTER(kapps_no_unused[[#This Row],[full rxn name]],"-",-1),"'","")</f>
        <v>YJR016C</v>
      </c>
    </row>
    <row r="174" spans="1:4" x14ac:dyDescent="0.2">
      <c r="A174" t="s">
        <v>54</v>
      </c>
      <c r="B174">
        <v>32945.926826626499</v>
      </c>
      <c r="C174" t="str">
        <f>_xlfn.TEXTBEFORE(kapps_no_unused[[#This Row],[full rxn name]],kapps_no_unused[[#This Row],[enz]]&amp;"'")</f>
        <v>'RXN-DHAD2_m_FWD-</v>
      </c>
      <c r="D174" t="str">
        <f>SUBSTITUTE(_xlfn.TEXTAFTER(kapps_no_unused[[#This Row],[full rxn name]],"-",-1),"'","")</f>
        <v>YJR016C</v>
      </c>
    </row>
    <row r="175" spans="1:4" x14ac:dyDescent="0.2">
      <c r="A175" t="s">
        <v>279</v>
      </c>
      <c r="B175">
        <v>209064.29019846799</v>
      </c>
      <c r="C175" t="str">
        <f>_xlfn.TEXTBEFORE(kapps_no_unused[[#This Row],[full rxn name]],kapps_no_unused[[#This Row],[enz]]&amp;"'")</f>
        <v>'RXN-SHKK_c_FWD-</v>
      </c>
      <c r="D175" t="str">
        <f>SUBSTITUTE(_xlfn.TEXTAFTER(kapps_no_unused[[#This Row],[full rxn name]],"-",-1),"'","")</f>
        <v>YDR127W</v>
      </c>
    </row>
    <row r="176" spans="1:4" x14ac:dyDescent="0.2">
      <c r="A176" t="s">
        <v>280</v>
      </c>
      <c r="B176">
        <v>209064.29019846799</v>
      </c>
      <c r="C176" t="str">
        <f>_xlfn.TEXTBEFORE(kapps_no_unused[[#This Row],[full rxn name]],kapps_no_unused[[#This Row],[enz]]&amp;"'")</f>
        <v>'RXN-PSCIT_c_FWD-</v>
      </c>
      <c r="D176" t="str">
        <f>SUBSTITUTE(_xlfn.TEXTAFTER(kapps_no_unused[[#This Row],[full rxn name]],"-",-1),"'","")</f>
        <v>YDR127W</v>
      </c>
    </row>
    <row r="177" spans="1:4" x14ac:dyDescent="0.2">
      <c r="A177" t="s">
        <v>281</v>
      </c>
      <c r="B177">
        <v>209064.29019846799</v>
      </c>
      <c r="C177" t="str">
        <f>_xlfn.TEXTBEFORE(kapps_no_unused[[#This Row],[full rxn name]],kapps_no_unused[[#This Row],[enz]]&amp;"'")</f>
        <v>'RXN-DHQS_c_FWD-</v>
      </c>
      <c r="D177" t="str">
        <f>SUBSTITUTE(_xlfn.TEXTAFTER(kapps_no_unused[[#This Row],[full rxn name]],"-",-1),"'","")</f>
        <v>YDR127W</v>
      </c>
    </row>
    <row r="178" spans="1:4" x14ac:dyDescent="0.2">
      <c r="A178" t="s">
        <v>282</v>
      </c>
      <c r="B178">
        <v>209064.29019846799</v>
      </c>
      <c r="C178" t="str">
        <f>_xlfn.TEXTBEFORE(kapps_no_unused[[#This Row],[full rxn name]],kapps_no_unused[[#This Row],[enz]]&amp;"'")</f>
        <v>'RXN-SHK3Di_c_FWD-</v>
      </c>
      <c r="D178" t="str">
        <f>SUBSTITUTE(_xlfn.TEXTAFTER(kapps_no_unused[[#This Row],[full rxn name]],"-",-1),"'","")</f>
        <v>YDR127W</v>
      </c>
    </row>
    <row r="179" spans="1:4" x14ac:dyDescent="0.2">
      <c r="A179" t="s">
        <v>283</v>
      </c>
      <c r="B179">
        <v>209064.29019846799</v>
      </c>
      <c r="C179" t="str">
        <f>_xlfn.TEXTBEFORE(kapps_no_unused[[#This Row],[full rxn name]],kapps_no_unused[[#This Row],[enz]]&amp;"'")</f>
        <v>'RXN-DHQTi_c_FWD-</v>
      </c>
      <c r="D179" t="str">
        <f>SUBSTITUTE(_xlfn.TEXTAFTER(kapps_no_unused[[#This Row],[full rxn name]],"-",-1),"'","")</f>
        <v>YDR127W</v>
      </c>
    </row>
    <row r="180" spans="1:4" x14ac:dyDescent="0.2">
      <c r="A180" t="s">
        <v>284</v>
      </c>
      <c r="B180">
        <v>57996.646716206298</v>
      </c>
      <c r="C180" t="str">
        <f>_xlfn.TEXTBEFORE(kapps_no_unused[[#This Row],[full rxn name]],kapps_no_unused[[#This Row],[enz]]&amp;"'")</f>
        <v>'RXN-ACGK_m_FWD-</v>
      </c>
      <c r="D180" t="str">
        <f>SUBSTITUTE(_xlfn.TEXTAFTER(kapps_no_unused[[#This Row],[full rxn name]],"-",-1),"'","")</f>
        <v>YER069W</v>
      </c>
    </row>
    <row r="181" spans="1:4" x14ac:dyDescent="0.2">
      <c r="A181" t="s">
        <v>285</v>
      </c>
      <c r="B181">
        <v>57996.646716206298</v>
      </c>
      <c r="C181" t="str">
        <f>_xlfn.TEXTBEFORE(kapps_no_unused[[#This Row],[full rxn name]],kapps_no_unused[[#This Row],[enz]]&amp;"'")</f>
        <v>'RXN-AGPRi_m_FWD-</v>
      </c>
      <c r="D181" t="str">
        <f>SUBSTITUTE(_xlfn.TEXTAFTER(kapps_no_unused[[#This Row],[full rxn name]],"-",-1),"'","")</f>
        <v>YER069W</v>
      </c>
    </row>
    <row r="182" spans="1:4" x14ac:dyDescent="0.2">
      <c r="A182" t="s">
        <v>171</v>
      </c>
      <c r="B182">
        <v>58539.5163186426</v>
      </c>
      <c r="C182" t="str">
        <f>_xlfn.TEXTBEFORE(kapps_no_unused[[#This Row],[full rxn name]],kapps_no_unused[[#This Row],[enz]]&amp;"'")</f>
        <v>'RXN-ANS_c_FWD-</v>
      </c>
      <c r="D182" t="str">
        <f>SUBSTITUTE(_xlfn.TEXTAFTER(kapps_no_unused[[#This Row],[full rxn name]],"-",-1),"'","")</f>
        <v>TRP23</v>
      </c>
    </row>
    <row r="183" spans="1:4" x14ac:dyDescent="0.2">
      <c r="A183" t="s">
        <v>78</v>
      </c>
      <c r="B183">
        <v>58539.5163186426</v>
      </c>
      <c r="C183" t="str">
        <f>_xlfn.TEXTBEFORE(kapps_no_unused[[#This Row],[full rxn name]],kapps_no_unused[[#This Row],[enz]]&amp;"'")</f>
        <v>'RXN-IGPS_c_FWD-</v>
      </c>
      <c r="D183" t="str">
        <f>SUBSTITUTE(_xlfn.TEXTAFTER(kapps_no_unused[[#This Row],[full rxn name]],"-",-1),"'","")</f>
        <v>TRP23</v>
      </c>
    </row>
    <row r="184" spans="1:4" x14ac:dyDescent="0.2">
      <c r="A184" t="s">
        <v>106</v>
      </c>
      <c r="B184">
        <v>7463.5151750324703</v>
      </c>
      <c r="C184" t="str">
        <f>_xlfn.TEXTBEFORE(kapps_no_unused[[#This Row],[full rxn name]],kapps_no_unused[[#This Row],[enz]]&amp;"'")</f>
        <v>'RXN-PRAGSi_c_FWD-</v>
      </c>
      <c r="D184" t="str">
        <f>SUBSTITUTE(_xlfn.TEXTAFTER(kapps_no_unused[[#This Row],[full rxn name]],"-",-1),"'","")</f>
        <v>YGL234W</v>
      </c>
    </row>
    <row r="185" spans="1:4" x14ac:dyDescent="0.2">
      <c r="A185" t="s">
        <v>97</v>
      </c>
      <c r="B185">
        <v>7463.5151750324703</v>
      </c>
      <c r="C185" t="str">
        <f>_xlfn.TEXTBEFORE(kapps_no_unused[[#This Row],[full rxn name]],kapps_no_unused[[#This Row],[enz]]&amp;"'")</f>
        <v>'RXN-PRAIS_c_FWD-</v>
      </c>
      <c r="D185" t="str">
        <f>SUBSTITUTE(_xlfn.TEXTAFTER(kapps_no_unused[[#This Row],[full rxn name]],"-",-1),"'","")</f>
        <v>YGL234W</v>
      </c>
    </row>
    <row r="186" spans="1:4" x14ac:dyDescent="0.2">
      <c r="A186" t="s">
        <v>286</v>
      </c>
      <c r="B186">
        <v>562195.24911178998</v>
      </c>
      <c r="C186" t="str">
        <f>_xlfn.TEXTBEFORE(kapps_no_unused[[#This Row],[full rxn name]],kapps_no_unused[[#This Row],[enz]]&amp;"'")</f>
        <v>'RXN-NDPK4_c_FWD-</v>
      </c>
      <c r="D186" t="str">
        <f>SUBSTITUTE(_xlfn.TEXTAFTER(kapps_no_unused[[#This Row],[full rxn name]],"-",-1),"'","")</f>
        <v>YKL067W</v>
      </c>
    </row>
    <row r="187" spans="1:4" x14ac:dyDescent="0.2">
      <c r="A187" t="s">
        <v>287</v>
      </c>
      <c r="B187">
        <v>562195.24911178998</v>
      </c>
      <c r="C187" t="str">
        <f>_xlfn.TEXTBEFORE(kapps_no_unused[[#This Row],[full rxn name]],kapps_no_unused[[#This Row],[enz]]&amp;"'")</f>
        <v>'RXN-NDPK5_c_FWD-</v>
      </c>
      <c r="D187" t="str">
        <f>SUBSTITUTE(_xlfn.TEXTAFTER(kapps_no_unused[[#This Row],[full rxn name]],"-",-1),"'","")</f>
        <v>YKL067W</v>
      </c>
    </row>
    <row r="188" spans="1:4" x14ac:dyDescent="0.2">
      <c r="A188" t="s">
        <v>288</v>
      </c>
      <c r="B188">
        <v>562195.24911178998</v>
      </c>
      <c r="C188" t="str">
        <f>_xlfn.TEXTBEFORE(kapps_no_unused[[#This Row],[full rxn name]],kapps_no_unused[[#This Row],[enz]]&amp;"'")</f>
        <v>'RXN-NDPK3_c_FWD-</v>
      </c>
      <c r="D188" t="str">
        <f>SUBSTITUTE(_xlfn.TEXTAFTER(kapps_no_unused[[#This Row],[full rxn name]],"-",-1),"'","")</f>
        <v>YKL067W</v>
      </c>
    </row>
    <row r="189" spans="1:4" x14ac:dyDescent="0.2">
      <c r="A189" t="s">
        <v>289</v>
      </c>
      <c r="B189">
        <v>562195.24911178998</v>
      </c>
      <c r="C189" t="str">
        <f>_xlfn.TEXTBEFORE(kapps_no_unused[[#This Row],[full rxn name]],kapps_no_unused[[#This Row],[enz]]&amp;"'")</f>
        <v>'RXN-NDPK8_c_FWD-</v>
      </c>
      <c r="D189" t="str">
        <f>SUBSTITUTE(_xlfn.TEXTAFTER(kapps_no_unused[[#This Row],[full rxn name]],"-",-1),"'","")</f>
        <v>YKL067W</v>
      </c>
    </row>
    <row r="190" spans="1:4" x14ac:dyDescent="0.2">
      <c r="A190" t="s">
        <v>290</v>
      </c>
      <c r="B190">
        <v>562195.24911178998</v>
      </c>
      <c r="C190" t="str">
        <f>_xlfn.TEXTBEFORE(kapps_no_unused[[#This Row],[full rxn name]],kapps_no_unused[[#This Row],[enz]]&amp;"'")</f>
        <v>'RXN-NDPK7_c_FWD-</v>
      </c>
      <c r="D190" t="str">
        <f>SUBSTITUTE(_xlfn.TEXTAFTER(kapps_no_unused[[#This Row],[full rxn name]],"-",-1),"'","")</f>
        <v>YKL067W</v>
      </c>
    </row>
    <row r="191" spans="1:4" x14ac:dyDescent="0.2">
      <c r="A191" t="s">
        <v>291</v>
      </c>
      <c r="B191">
        <v>562195.24911178998</v>
      </c>
      <c r="C191" t="str">
        <f>_xlfn.TEXTBEFORE(kapps_no_unused[[#This Row],[full rxn name]],kapps_no_unused[[#This Row],[enz]]&amp;"'")</f>
        <v>'RXN-NDPK2_c_FWD-</v>
      </c>
      <c r="D191" t="str">
        <f>SUBSTITUTE(_xlfn.TEXTAFTER(kapps_no_unused[[#This Row],[full rxn name]],"-",-1),"'","")</f>
        <v>YKL067W</v>
      </c>
    </row>
    <row r="192" spans="1:4" x14ac:dyDescent="0.2">
      <c r="A192" t="s">
        <v>292</v>
      </c>
      <c r="B192">
        <v>562195.24911178998</v>
      </c>
      <c r="C192" t="str">
        <f>_xlfn.TEXTBEFORE(kapps_no_unused[[#This Row],[full rxn name]],kapps_no_unused[[#This Row],[enz]]&amp;"'")</f>
        <v>'RXN-NDPK1_c_FWD-</v>
      </c>
      <c r="D192" t="str">
        <f>SUBSTITUTE(_xlfn.TEXTAFTER(kapps_no_unused[[#This Row],[full rxn name]],"-",-1),"'","")</f>
        <v>YKL067W</v>
      </c>
    </row>
    <row r="193" spans="1:4" x14ac:dyDescent="0.2">
      <c r="A193" t="s">
        <v>50</v>
      </c>
      <c r="B193">
        <v>233.85612423384501</v>
      </c>
      <c r="C193" t="str">
        <f>_xlfn.TEXTBEFORE(kapps_no_unused[[#This Row],[full rxn name]],kapps_no_unused[[#This Row],[enz]]&amp;"'")</f>
        <v>'RXN-DHNPA2i_m_FWD-</v>
      </c>
      <c r="D193" t="str">
        <f>SUBSTITUTE(_xlfn.TEXTAFTER(kapps_no_unused[[#This Row],[full rxn name]],"-",-1),"'","")</f>
        <v>YNL256W</v>
      </c>
    </row>
    <row r="194" spans="1:4" x14ac:dyDescent="0.2">
      <c r="A194" t="s">
        <v>52</v>
      </c>
      <c r="B194">
        <v>233.85612423384501</v>
      </c>
      <c r="C194" t="str">
        <f>_xlfn.TEXTBEFORE(kapps_no_unused[[#This Row],[full rxn name]],kapps_no_unused[[#This Row],[enz]]&amp;"'")</f>
        <v>'RXN-DHPTS_m_FWD-</v>
      </c>
      <c r="D194" t="str">
        <f>SUBSTITUTE(_xlfn.TEXTAFTER(kapps_no_unused[[#This Row],[full rxn name]],"-",-1),"'","")</f>
        <v>YNL256W</v>
      </c>
    </row>
    <row r="195" spans="1:4" x14ac:dyDescent="0.2">
      <c r="A195" t="s">
        <v>293</v>
      </c>
      <c r="B195">
        <v>695542.17241481796</v>
      </c>
      <c r="C195" t="str">
        <f>_xlfn.TEXTBEFORE(kapps_no_unused[[#This Row],[full rxn name]],kapps_no_unused[[#This Row],[enz]]&amp;"'")</f>
        <v>'RXN-MTHFD_c_FWD-</v>
      </c>
      <c r="D195" t="str">
        <f>SUBSTITUTE(_xlfn.TEXTAFTER(kapps_no_unused[[#This Row],[full rxn name]],"-",-1),"'","")</f>
        <v>YGR204W</v>
      </c>
    </row>
    <row r="196" spans="1:4" x14ac:dyDescent="0.2">
      <c r="A196" t="s">
        <v>294</v>
      </c>
      <c r="B196">
        <v>695542.17241481796</v>
      </c>
      <c r="C196" t="str">
        <f>_xlfn.TEXTBEFORE(kapps_no_unused[[#This Row],[full rxn name]],kapps_no_unused[[#This Row],[enz]]&amp;"'")</f>
        <v>'RXN-FTHFL_c_REV-</v>
      </c>
      <c r="D196" t="str">
        <f>SUBSTITUTE(_xlfn.TEXTAFTER(kapps_no_unused[[#This Row],[full rxn name]],"-",-1),"'","")</f>
        <v>YGR204W</v>
      </c>
    </row>
    <row r="197" spans="1:4" x14ac:dyDescent="0.2">
      <c r="A197" t="s">
        <v>295</v>
      </c>
      <c r="B197">
        <v>695542.17241481796</v>
      </c>
      <c r="C197" t="str">
        <f>_xlfn.TEXTBEFORE(kapps_no_unused[[#This Row],[full rxn name]],kapps_no_unused[[#This Row],[enz]]&amp;"'")</f>
        <v>'RXN-MTHFC_c_FWD-</v>
      </c>
      <c r="D197" t="str">
        <f>SUBSTITUTE(_xlfn.TEXTAFTER(kapps_no_unused[[#This Row],[full rxn name]],"-",-1),"'","")</f>
        <v>YGR204W</v>
      </c>
    </row>
    <row r="198" spans="1:4" x14ac:dyDescent="0.2">
      <c r="A198" t="s">
        <v>32</v>
      </c>
      <c r="B198">
        <v>12945.953203578199</v>
      </c>
      <c r="C198" t="str">
        <f>_xlfn.TEXTBEFORE(kapps_no_unused[[#This Row],[full rxn name]],kapps_no_unused[[#This Row],[enz]]&amp;"'")</f>
        <v>'RXN-C3STKR1_c_FWD-</v>
      </c>
      <c r="D198" t="str">
        <f>SUBSTITUTE(_xlfn.TEXTAFTER(kapps_no_unused[[#This Row],[full rxn name]],"-",-1),"'","")</f>
        <v>YLR100W</v>
      </c>
    </row>
    <row r="199" spans="1:4" x14ac:dyDescent="0.2">
      <c r="A199" t="s">
        <v>33</v>
      </c>
      <c r="B199">
        <v>12945.953203578199</v>
      </c>
      <c r="C199" t="str">
        <f>_xlfn.TEXTBEFORE(kapps_no_unused[[#This Row],[full rxn name]],kapps_no_unused[[#This Row],[enz]]&amp;"'")</f>
        <v>'RXN-C3STKR2_c_FWD-</v>
      </c>
      <c r="D199" t="str">
        <f>SUBSTITUTE(_xlfn.TEXTAFTER(kapps_no_unused[[#This Row],[full rxn name]],"-",-1),"'","")</f>
        <v>YLR100W</v>
      </c>
    </row>
    <row r="200" spans="1:4" x14ac:dyDescent="0.2">
      <c r="A200" t="s">
        <v>103</v>
      </c>
      <c r="B200">
        <v>9496.2710024834596</v>
      </c>
      <c r="C200" t="str">
        <f>_xlfn.TEXTBEFORE(kapps_no_unused[[#This Row],[full rxn name]],kapps_no_unused[[#This Row],[enz]]&amp;"'")</f>
        <v>'RXN-PRATPP_c_FWD-</v>
      </c>
      <c r="D200" t="str">
        <f>SUBSTITUTE(_xlfn.TEXTAFTER(kapps_no_unused[[#This Row],[full rxn name]],"-",-1),"'","")</f>
        <v>YCL030C</v>
      </c>
    </row>
    <row r="201" spans="1:4" x14ac:dyDescent="0.2">
      <c r="A201" t="s">
        <v>102</v>
      </c>
      <c r="B201">
        <v>9496.2710024834596</v>
      </c>
      <c r="C201" t="str">
        <f>_xlfn.TEXTBEFORE(kapps_no_unused[[#This Row],[full rxn name]],kapps_no_unused[[#This Row],[enz]]&amp;"'")</f>
        <v>'RXN-PRAMPC_c_FWD-</v>
      </c>
      <c r="D201" t="str">
        <f>SUBSTITUTE(_xlfn.TEXTAFTER(kapps_no_unused[[#This Row],[full rxn name]],"-",-1),"'","")</f>
        <v>YCL030C</v>
      </c>
    </row>
    <row r="202" spans="1:4" x14ac:dyDescent="0.2">
      <c r="A202" t="s">
        <v>70</v>
      </c>
      <c r="B202">
        <v>9496.2710024834596</v>
      </c>
      <c r="C202" t="str">
        <f>_xlfn.TEXTBEFORE(kapps_no_unused[[#This Row],[full rxn name]],kapps_no_unused[[#This Row],[enz]]&amp;"'")</f>
        <v>'RXN-HISTD_c_FWD-</v>
      </c>
      <c r="D202" t="str">
        <f>SUBSTITUTE(_xlfn.TEXTAFTER(kapps_no_unused[[#This Row],[full rxn name]],"-",-1),"'","")</f>
        <v>YCL030C</v>
      </c>
    </row>
    <row r="203" spans="1:4" x14ac:dyDescent="0.2">
      <c r="A203" t="s">
        <v>296</v>
      </c>
      <c r="B203">
        <v>160019.89099705001</v>
      </c>
      <c r="C203" t="str">
        <f>_xlfn.TEXTBEFORE(kapps_no_unused[[#This Row],[full rxn name]],kapps_no_unused[[#This Row],[enz]]&amp;"'")</f>
        <v>'RXN-ACONTa_m_FWD-</v>
      </c>
      <c r="D203" t="str">
        <f>SUBSTITUTE(_xlfn.TEXTAFTER(kapps_no_unused[[#This Row],[full rxn name]],"-",-1),"'","")</f>
        <v>YLR304C_m</v>
      </c>
    </row>
    <row r="204" spans="1:4" x14ac:dyDescent="0.2">
      <c r="A204" t="s">
        <v>297</v>
      </c>
      <c r="B204">
        <v>160019.89099705001</v>
      </c>
      <c r="C204" t="str">
        <f>_xlfn.TEXTBEFORE(kapps_no_unused[[#This Row],[full rxn name]],kapps_no_unused[[#This Row],[enz]]&amp;"'")</f>
        <v>'RXN-ACONTb_m_FWD-</v>
      </c>
      <c r="D204" t="str">
        <f>SUBSTITUTE(_xlfn.TEXTAFTER(kapps_no_unused[[#This Row],[full rxn name]],"-",-1),"'","")</f>
        <v>YLR304C_m</v>
      </c>
    </row>
    <row r="205" spans="1:4" x14ac:dyDescent="0.2">
      <c r="A205" t="s">
        <v>36</v>
      </c>
      <c r="B205">
        <v>25290.553284684702</v>
      </c>
      <c r="C205" t="str">
        <f>_xlfn.TEXTBEFORE(kapps_no_unused[[#This Row],[full rxn name]],kapps_no_unused[[#This Row],[enz]]&amp;"'")</f>
        <v>'RXN-C4STMO3_c_FWD-</v>
      </c>
      <c r="D205" t="str">
        <f>SUBSTITUTE(_xlfn.TEXTAFTER(kapps_no_unused[[#This Row],[full rxn name]],"-",-1),"'","")</f>
        <v>YGR060W</v>
      </c>
    </row>
    <row r="206" spans="1:4" x14ac:dyDescent="0.2">
      <c r="A206" t="s">
        <v>37</v>
      </c>
      <c r="B206">
        <v>25290.553284684702</v>
      </c>
      <c r="C206" t="str">
        <f>_xlfn.TEXTBEFORE(kapps_no_unused[[#This Row],[full rxn name]],kapps_no_unused[[#This Row],[enz]]&amp;"'")</f>
        <v>'RXN-C4STMO4_c_FWD-</v>
      </c>
      <c r="D206" t="str">
        <f>SUBSTITUTE(_xlfn.TEXTAFTER(kapps_no_unused[[#This Row],[full rxn name]],"-",-1),"'","")</f>
        <v>YGR060W</v>
      </c>
    </row>
    <row r="207" spans="1:4" x14ac:dyDescent="0.2">
      <c r="A207" t="s">
        <v>35</v>
      </c>
      <c r="B207">
        <v>25290.553284684702</v>
      </c>
      <c r="C207" t="str">
        <f>_xlfn.TEXTBEFORE(kapps_no_unused[[#This Row],[full rxn name]],kapps_no_unused[[#This Row],[enz]]&amp;"'")</f>
        <v>'RXN-C4STMO2_c_FWD-</v>
      </c>
      <c r="D207" t="str">
        <f>SUBSTITUTE(_xlfn.TEXTAFTER(kapps_no_unused[[#This Row],[full rxn name]],"-",-1),"'","")</f>
        <v>YGR060W</v>
      </c>
    </row>
    <row r="208" spans="1:4" x14ac:dyDescent="0.2">
      <c r="A208" t="s">
        <v>34</v>
      </c>
      <c r="B208">
        <v>25290.553284684702</v>
      </c>
      <c r="C208" t="str">
        <f>_xlfn.TEXTBEFORE(kapps_no_unused[[#This Row],[full rxn name]],kapps_no_unused[[#This Row],[enz]]&amp;"'")</f>
        <v>'RXN-C4STMO1_c_FWD-</v>
      </c>
      <c r="D208" t="str">
        <f>SUBSTITUTE(_xlfn.TEXTAFTER(kapps_no_unused[[#This Row],[full rxn name]],"-",-1),"'","")</f>
        <v>YGR060W</v>
      </c>
    </row>
    <row r="209" spans="1:4" x14ac:dyDescent="0.2">
      <c r="A209" t="s">
        <v>298</v>
      </c>
      <c r="B209">
        <v>303980.25571733201</v>
      </c>
      <c r="C209" t="str">
        <f>_xlfn.TEXTBEFORE(kapps_no_unused[[#This Row],[full rxn name]],kapps_no_unused[[#This Row],[enz]]&amp;"'")</f>
        <v>'RXN-ACOADS180_rm_FWD-</v>
      </c>
      <c r="D209" t="str">
        <f>SUBSTITUTE(_xlfn.TEXTAFTER(kapps_no_unused[[#This Row],[full rxn name]],"-",-1),"'","")</f>
        <v>YGL055W</v>
      </c>
    </row>
    <row r="210" spans="1:4" x14ac:dyDescent="0.2">
      <c r="A210" t="s">
        <v>299</v>
      </c>
      <c r="B210">
        <v>303980.25571733201</v>
      </c>
      <c r="C210" t="str">
        <f>_xlfn.TEXTBEFORE(kapps_no_unused[[#This Row],[full rxn name]],kapps_no_unused[[#This Row],[enz]]&amp;"'")</f>
        <v>'RXN-ACOADS160_rm_FWD-</v>
      </c>
      <c r="D210" t="str">
        <f>SUBSTITUTE(_xlfn.TEXTAFTER(kapps_no_unused[[#This Row],[full rxn name]],"-",-1),"'","")</f>
        <v>YGL055W</v>
      </c>
    </row>
    <row r="211" spans="1:4" x14ac:dyDescent="0.2">
      <c r="A211" t="s">
        <v>31</v>
      </c>
      <c r="B211">
        <v>4458.3617500191503</v>
      </c>
      <c r="C211" t="str">
        <f>_xlfn.TEXTBEFORE(kapps_no_unused[[#This Row],[full rxn name]],kapps_no_unused[[#This Row],[enz]]&amp;"'")</f>
        <v>'RXN-C3STDH1_c_FWD-</v>
      </c>
      <c r="D211" t="str">
        <f>SUBSTITUTE(_xlfn.TEXTAFTER(kapps_no_unused[[#This Row],[full rxn name]],"-",-1),"'","")</f>
        <v>YGL001C</v>
      </c>
    </row>
    <row r="212" spans="1:4" x14ac:dyDescent="0.2">
      <c r="A212" t="s">
        <v>30</v>
      </c>
      <c r="B212">
        <v>4458.3617500191503</v>
      </c>
      <c r="C212" t="str">
        <f>_xlfn.TEXTBEFORE(kapps_no_unused[[#This Row],[full rxn name]],kapps_no_unused[[#This Row],[enz]]&amp;"'")</f>
        <v>'RXN-C3STDH2_c_FWD-</v>
      </c>
      <c r="D212" t="str">
        <f>SUBSTITUTE(_xlfn.TEXTAFTER(kapps_no_unused[[#This Row],[full rxn name]],"-",-1),"'","")</f>
        <v>YGL001C</v>
      </c>
    </row>
    <row r="213" spans="1:4" x14ac:dyDescent="0.2">
      <c r="A213" t="s">
        <v>5</v>
      </c>
      <c r="B213">
        <v>11955.620173527501</v>
      </c>
      <c r="C213" t="str">
        <f>_xlfn.TEXTBEFORE(kapps_no_unused[[#This Row],[full rxn name]],kapps_no_unused[[#This Row],[enz]]&amp;"'")</f>
        <v>'RXN-IPPMIa_c_REV-</v>
      </c>
      <c r="D213" t="str">
        <f>SUBSTITUTE(_xlfn.TEXTAFTER(kapps_no_unused[[#This Row],[full rxn name]],"-",-1),"'","")</f>
        <v>YGL009C</v>
      </c>
    </row>
    <row r="214" spans="1:4" x14ac:dyDescent="0.2">
      <c r="A214" t="s">
        <v>2</v>
      </c>
      <c r="B214">
        <v>11955.620173527501</v>
      </c>
      <c r="C214" t="str">
        <f>_xlfn.TEXTBEFORE(kapps_no_unused[[#This Row],[full rxn name]],kapps_no_unused[[#This Row],[enz]]&amp;"'")</f>
        <v>'RXN-IPPMIb_c_REV-</v>
      </c>
      <c r="D214" t="str">
        <f>SUBSTITUTE(_xlfn.TEXTAFTER(kapps_no_unused[[#This Row],[full rxn name]],"-",-1),"'","")</f>
        <v>YGL009C</v>
      </c>
    </row>
    <row r="215" spans="1:4" x14ac:dyDescent="0.2">
      <c r="A215" t="s">
        <v>300</v>
      </c>
      <c r="B215">
        <v>48355.688744029103</v>
      </c>
      <c r="C215" t="str">
        <f>_xlfn.TEXTBEFORE(kapps_no_unused[[#This Row],[full rxn name]],kapps_no_unused[[#This Row],[enz]]&amp;"'")</f>
        <v>'RXN-3OACR220_rm_FWD-</v>
      </c>
      <c r="D215" t="str">
        <f>SUBSTITUTE(_xlfn.TEXTAFTER(kapps_no_unused[[#This Row],[full rxn name]],"-",-1),"'","")</f>
        <v>YBR159W</v>
      </c>
    </row>
    <row r="216" spans="1:4" x14ac:dyDescent="0.2">
      <c r="A216" t="s">
        <v>301</v>
      </c>
      <c r="B216">
        <v>48355.688744029103</v>
      </c>
      <c r="C216" t="str">
        <f>_xlfn.TEXTBEFORE(kapps_no_unused[[#This Row],[full rxn name]],kapps_no_unused[[#This Row],[enz]]&amp;"'")</f>
        <v>'RXN-3OACR260_rm_FWD-</v>
      </c>
      <c r="D216" t="str">
        <f>SUBSTITUTE(_xlfn.TEXTAFTER(kapps_no_unused[[#This Row],[full rxn name]],"-",-1),"'","")</f>
        <v>YBR159W</v>
      </c>
    </row>
    <row r="217" spans="1:4" x14ac:dyDescent="0.2">
      <c r="A217" t="s">
        <v>302</v>
      </c>
      <c r="B217">
        <v>48355.688744029103</v>
      </c>
      <c r="C217" t="str">
        <f>_xlfn.TEXTBEFORE(kapps_no_unused[[#This Row],[full rxn name]],kapps_no_unused[[#This Row],[enz]]&amp;"'")</f>
        <v>'RXN-3OACR240_rm_FWD-</v>
      </c>
      <c r="D217" t="str">
        <f>SUBSTITUTE(_xlfn.TEXTAFTER(kapps_no_unused[[#This Row],[full rxn name]],"-",-1),"'","")</f>
        <v>YBR159W</v>
      </c>
    </row>
    <row r="218" spans="1:4" x14ac:dyDescent="0.2">
      <c r="A218" t="s">
        <v>303</v>
      </c>
      <c r="B218">
        <v>48355.688744029103</v>
      </c>
      <c r="C218" t="str">
        <f>_xlfn.TEXTBEFORE(kapps_no_unused[[#This Row],[full rxn name]],kapps_no_unused[[#This Row],[enz]]&amp;"'")</f>
        <v>'RXN-3OACR200_rm_FWD-</v>
      </c>
      <c r="D218" t="str">
        <f>SUBSTITUTE(_xlfn.TEXTAFTER(kapps_no_unused[[#This Row],[full rxn name]],"-",-1),"'","")</f>
        <v>YBR159W</v>
      </c>
    </row>
    <row r="219" spans="1:4" x14ac:dyDescent="0.2">
      <c r="A219" t="s">
        <v>61</v>
      </c>
      <c r="B219">
        <v>1029.3533631871801</v>
      </c>
      <c r="C219" t="str">
        <f>_xlfn.TEXTBEFORE(kapps_no_unused[[#This Row],[full rxn name]],kapps_no_unused[[#This Row],[enz]]&amp;"'")</f>
        <v>'RXN-GRTT_c_FWD-</v>
      </c>
      <c r="D219" t="str">
        <f>SUBSTITUTE(_xlfn.TEXTAFTER(kapps_no_unused[[#This Row],[full rxn name]],"-",-1),"'","")</f>
        <v>YJL167W</v>
      </c>
    </row>
    <row r="220" spans="1:4" x14ac:dyDescent="0.2">
      <c r="A220" t="s">
        <v>55</v>
      </c>
      <c r="B220">
        <v>1029.3533631871801</v>
      </c>
      <c r="C220" t="str">
        <f>_xlfn.TEXTBEFORE(kapps_no_unused[[#This Row],[full rxn name]],kapps_no_unused[[#This Row],[enz]]&amp;"'")</f>
        <v>'RXN-DMATT_c_FWD-</v>
      </c>
      <c r="D220" t="str">
        <f>SUBSTITUTE(_xlfn.TEXTAFTER(kapps_no_unused[[#This Row],[full rxn name]],"-",-1),"'","")</f>
        <v>YJL167W</v>
      </c>
    </row>
    <row r="221" spans="1:4" x14ac:dyDescent="0.2">
      <c r="A221" t="s">
        <v>191</v>
      </c>
      <c r="B221">
        <v>12201.097416661099</v>
      </c>
      <c r="C221" t="str">
        <f>_xlfn.TEXTBEFORE(kapps_no_unused[[#This Row],[full rxn name]],kapps_no_unused[[#This Row],[enz]]&amp;"'")</f>
        <v>'RXN-lumpFACS180_c_FWD-</v>
      </c>
      <c r="D221" t="str">
        <f>SUBSTITUTE(_xlfn.TEXTAFTER(kapps_no_unused[[#This Row],[full rxn name]],"-",-1),"'","")</f>
        <v>FAS12</v>
      </c>
    </row>
    <row r="222" spans="1:4" x14ac:dyDescent="0.2">
      <c r="A222" t="s">
        <v>190</v>
      </c>
      <c r="B222">
        <v>12201.097416661099</v>
      </c>
      <c r="C222" t="str">
        <f>_xlfn.TEXTBEFORE(kapps_no_unused[[#This Row],[full rxn name]],kapps_no_unused[[#This Row],[enz]]&amp;"'")</f>
        <v>'RXN-lumpFACS160_c_FWD-</v>
      </c>
      <c r="D222" t="str">
        <f>SUBSTITUTE(_xlfn.TEXTAFTER(kapps_no_unused[[#This Row],[full rxn name]],"-",-1),"'","")</f>
        <v>FAS12</v>
      </c>
    </row>
    <row r="223" spans="1:4" x14ac:dyDescent="0.2">
      <c r="A223" t="s">
        <v>141</v>
      </c>
      <c r="B223">
        <v>17756.439375771599</v>
      </c>
      <c r="C223" t="str">
        <f>_xlfn.TEXTBEFORE(kapps_no_unused[[#This Row],[full rxn name]],kapps_no_unused[[#This Row],[enz]]&amp;"'")</f>
        <v>'RXN-3HACD240_rm_FWD-</v>
      </c>
      <c r="D223" t="str">
        <f>SUBSTITUTE(_xlfn.TEXTAFTER(kapps_no_unused[[#This Row],[full rxn name]],"-",-1),"'","")</f>
        <v>YJL097W</v>
      </c>
    </row>
    <row r="224" spans="1:4" x14ac:dyDescent="0.2">
      <c r="A224" t="s">
        <v>139</v>
      </c>
      <c r="B224">
        <v>17756.439375771599</v>
      </c>
      <c r="C224" t="str">
        <f>_xlfn.TEXTBEFORE(kapps_no_unused[[#This Row],[full rxn name]],kapps_no_unused[[#This Row],[enz]]&amp;"'")</f>
        <v>'RXN-3HACD200_rm_FWD-</v>
      </c>
      <c r="D224" t="str">
        <f>SUBSTITUTE(_xlfn.TEXTAFTER(kapps_no_unused[[#This Row],[full rxn name]],"-",-1),"'","")</f>
        <v>YJL097W</v>
      </c>
    </row>
    <row r="225" spans="1:4" x14ac:dyDescent="0.2">
      <c r="A225" t="s">
        <v>142</v>
      </c>
      <c r="B225">
        <v>17756.439375771599</v>
      </c>
      <c r="C225" t="str">
        <f>_xlfn.TEXTBEFORE(kapps_no_unused[[#This Row],[full rxn name]],kapps_no_unused[[#This Row],[enz]]&amp;"'")</f>
        <v>'RXN-3HACD260_rm_FWD-</v>
      </c>
      <c r="D225" t="str">
        <f>SUBSTITUTE(_xlfn.TEXTAFTER(kapps_no_unused[[#This Row],[full rxn name]],"-",-1),"'","")</f>
        <v>YJL097W</v>
      </c>
    </row>
    <row r="226" spans="1:4" x14ac:dyDescent="0.2">
      <c r="A226" t="s">
        <v>140</v>
      </c>
      <c r="B226">
        <v>17756.439375771599</v>
      </c>
      <c r="C226" t="str">
        <f>_xlfn.TEXTBEFORE(kapps_no_unused[[#This Row],[full rxn name]],kapps_no_unused[[#This Row],[enz]]&amp;"'")</f>
        <v>'RXN-3HACD220_rm_FWD-</v>
      </c>
      <c r="D226" t="str">
        <f>SUBSTITUTE(_xlfn.TEXTAFTER(kapps_no_unused[[#This Row],[full rxn name]],"-",-1),"'","")</f>
        <v>YJL097W</v>
      </c>
    </row>
    <row r="227" spans="1:4" x14ac:dyDescent="0.2">
      <c r="A227" t="s">
        <v>17</v>
      </c>
      <c r="B227">
        <v>17567.7249746093</v>
      </c>
      <c r="C227" t="str">
        <f>_xlfn.TEXTBEFORE(kapps_no_unused[[#This Row],[full rxn name]],kapps_no_unused[[#This Row],[enz]]&amp;"'")</f>
        <v>'RXN-ADSL1r_c_FWD-</v>
      </c>
      <c r="D227" t="str">
        <f>SUBSTITUTE(_xlfn.TEXTAFTER(kapps_no_unused[[#This Row],[full rxn name]],"-",-1),"'","")</f>
        <v>YLR359W</v>
      </c>
    </row>
    <row r="228" spans="1:4" x14ac:dyDescent="0.2">
      <c r="A228" t="s">
        <v>16</v>
      </c>
      <c r="B228">
        <v>17567.7249746093</v>
      </c>
      <c r="C228" t="str">
        <f>_xlfn.TEXTBEFORE(kapps_no_unused[[#This Row],[full rxn name]],kapps_no_unused[[#This Row],[enz]]&amp;"'")</f>
        <v>'RXN-ADSL2i_c_FWD-</v>
      </c>
      <c r="D228" t="str">
        <f>SUBSTITUTE(_xlfn.TEXTAFTER(kapps_no_unused[[#This Row],[full rxn name]],"-",-1),"'","")</f>
        <v>YLR359W</v>
      </c>
    </row>
    <row r="229" spans="1:4" x14ac:dyDescent="0.2">
      <c r="A229" t="s">
        <v>146</v>
      </c>
      <c r="B229">
        <v>852.20101297689803</v>
      </c>
      <c r="C229" t="str">
        <f>_xlfn.TEXTBEFORE(kapps_no_unused[[#This Row],[full rxn name]],kapps_no_unused[[#This Row],[enz]]&amp;"'")</f>
        <v>'RXN-ECOAR260_rm_FWD-</v>
      </c>
      <c r="D229" t="str">
        <f>SUBSTITUTE(_xlfn.TEXTAFTER(kapps_no_unused[[#This Row],[full rxn name]],"-",-1),"'","")</f>
        <v>YDL015C</v>
      </c>
    </row>
    <row r="230" spans="1:4" x14ac:dyDescent="0.2">
      <c r="A230" t="s">
        <v>145</v>
      </c>
      <c r="B230">
        <v>852.20101297689803</v>
      </c>
      <c r="C230" t="str">
        <f>_xlfn.TEXTBEFORE(kapps_no_unused[[#This Row],[full rxn name]],kapps_no_unused[[#This Row],[enz]]&amp;"'")</f>
        <v>'RXN-ECOAR240_rm_FWD-</v>
      </c>
      <c r="D230" t="str">
        <f>SUBSTITUTE(_xlfn.TEXTAFTER(kapps_no_unused[[#This Row],[full rxn name]],"-",-1),"'","")</f>
        <v>YDL015C</v>
      </c>
    </row>
    <row r="231" spans="1:4" x14ac:dyDescent="0.2">
      <c r="A231" t="s">
        <v>143</v>
      </c>
      <c r="B231">
        <v>852.20101297689803</v>
      </c>
      <c r="C231" t="str">
        <f>_xlfn.TEXTBEFORE(kapps_no_unused[[#This Row],[full rxn name]],kapps_no_unused[[#This Row],[enz]]&amp;"'")</f>
        <v>'RXN-ECOAR200_rm_FWD-</v>
      </c>
      <c r="D231" t="str">
        <f>SUBSTITUTE(_xlfn.TEXTAFTER(kapps_no_unused[[#This Row],[full rxn name]],"-",-1),"'","")</f>
        <v>YDL015C</v>
      </c>
    </row>
    <row r="232" spans="1:4" x14ac:dyDescent="0.2">
      <c r="A232" t="s">
        <v>144</v>
      </c>
      <c r="B232">
        <v>852.20101297689803</v>
      </c>
      <c r="C232" t="str">
        <f>_xlfn.TEXTBEFORE(kapps_no_unused[[#This Row],[full rxn name]],kapps_no_unused[[#This Row],[enz]]&amp;"'")</f>
        <v>'RXN-ECOAR220_rm_FWD-</v>
      </c>
      <c r="D232" t="str">
        <f>SUBSTITUTE(_xlfn.TEXTAFTER(kapps_no_unused[[#This Row],[full rxn name]],"-",-1),"'","")</f>
        <v>YDL015C</v>
      </c>
    </row>
    <row r="233" spans="1:4" x14ac:dyDescent="0.2">
      <c r="A233" t="s">
        <v>304</v>
      </c>
      <c r="B233">
        <v>671325.93142869999</v>
      </c>
      <c r="C233" t="str">
        <f>_xlfn.TEXTBEFORE(kapps_no_unused[[#This Row],[full rxn name]],kapps_no_unused[[#This Row],[enz]]&amp;"'")</f>
        <v>'RXN-ME2_m_FWD-</v>
      </c>
      <c r="D233" t="str">
        <f>SUBSTITUTE(_xlfn.TEXTAFTER(kapps_no_unused[[#This Row],[full rxn name]],"-",-1),"'","")</f>
        <v>YKL029C</v>
      </c>
    </row>
    <row r="234" spans="1:4" x14ac:dyDescent="0.2">
      <c r="A234" t="s">
        <v>305</v>
      </c>
      <c r="B234">
        <v>671325.93142869999</v>
      </c>
      <c r="C234" t="str">
        <f>_xlfn.TEXTBEFORE(kapps_no_unused[[#This Row],[full rxn name]],kapps_no_unused[[#This Row],[enz]]&amp;"'")</f>
        <v>'RXN-ME1_m_FWD-</v>
      </c>
      <c r="D234" t="str">
        <f>SUBSTITUTE(_xlfn.TEXTAFTER(kapps_no_unused[[#This Row],[full rxn name]],"-",-1),"'","")</f>
        <v>YKL029C</v>
      </c>
    </row>
    <row r="235" spans="1:4" x14ac:dyDescent="0.2">
      <c r="A235" t="s">
        <v>9</v>
      </c>
      <c r="B235">
        <v>1675.853144578</v>
      </c>
      <c r="C235" t="str">
        <f>_xlfn.TEXTBEFORE(kapps_no_unused[[#This Row],[full rxn name]],kapps_no_unused[[#This Row],[enz]]&amp;"'")</f>
        <v>'RXN-KARA1i_m_FWD-</v>
      </c>
      <c r="D235" t="str">
        <f>SUBSTITUTE(_xlfn.TEXTAFTER(kapps_no_unused[[#This Row],[full rxn name]],"-",-1),"'","")</f>
        <v>YLR355C</v>
      </c>
    </row>
    <row r="236" spans="1:4" x14ac:dyDescent="0.2">
      <c r="A236" t="s">
        <v>83</v>
      </c>
      <c r="B236">
        <v>1675.853144578</v>
      </c>
      <c r="C236" t="str">
        <f>_xlfn.TEXTBEFORE(kapps_no_unused[[#This Row],[full rxn name]],kapps_no_unused[[#This Row],[enz]]&amp;"'")</f>
        <v>'RXN-KARA2i_m_FWD-</v>
      </c>
      <c r="D236" t="str">
        <f>SUBSTITUTE(_xlfn.TEXTAFTER(kapps_no_unused[[#This Row],[full rxn name]],"-",-1),"'","")</f>
        <v>YLR355C</v>
      </c>
    </row>
    <row r="237" spans="1:4" x14ac:dyDescent="0.2">
      <c r="A237" t="s">
        <v>84</v>
      </c>
      <c r="B237">
        <v>26114.981017490802</v>
      </c>
      <c r="C237" t="str">
        <f>_xlfn.TEXTBEFORE(kapps_no_unused[[#This Row],[full rxn name]],kapps_no_unused[[#This Row],[enz]]&amp;"'")</f>
        <v>'RXN-LEUTA_c_REV-</v>
      </c>
      <c r="D237" t="str">
        <f>SUBSTITUTE(_xlfn.TEXTAFTER(kapps_no_unused[[#This Row],[full rxn name]],"-",-1),"'","")</f>
        <v>YJR148W</v>
      </c>
    </row>
    <row r="238" spans="1:4" x14ac:dyDescent="0.2">
      <c r="A238" t="s">
        <v>80</v>
      </c>
      <c r="B238">
        <v>26114.981017490802</v>
      </c>
      <c r="C238" t="str">
        <f>_xlfn.TEXTBEFORE(kapps_no_unused[[#This Row],[full rxn name]],kapps_no_unused[[#This Row],[enz]]&amp;"'")</f>
        <v>'RXN-ILETA_c_REV-</v>
      </c>
      <c r="D238" t="str">
        <f>SUBSTITUTE(_xlfn.TEXTAFTER(kapps_no_unused[[#This Row],[full rxn name]],"-",-1),"'","")</f>
        <v>YJR148W</v>
      </c>
    </row>
    <row r="239" spans="1:4" x14ac:dyDescent="0.2">
      <c r="A239" t="s">
        <v>4</v>
      </c>
      <c r="B239">
        <v>26114.981017490802</v>
      </c>
      <c r="C239" t="str">
        <f>_xlfn.TEXTBEFORE(kapps_no_unused[[#This Row],[full rxn name]],kapps_no_unused[[#This Row],[enz]]&amp;"'")</f>
        <v>'RXN-OMCDC_c_FWD-</v>
      </c>
      <c r="D239" t="str">
        <f>SUBSTITUTE(_xlfn.TEXTAFTER(kapps_no_unused[[#This Row],[full rxn name]],"-",-1),"'","")</f>
        <v>YJR148W</v>
      </c>
    </row>
    <row r="240" spans="1:4" x14ac:dyDescent="0.2">
      <c r="A240" t="s">
        <v>306</v>
      </c>
      <c r="B240">
        <v>151747.955429633</v>
      </c>
      <c r="C240" t="str">
        <f>_xlfn.TEXTBEFORE(kapps_no_unused[[#This Row],[full rxn name]],kapps_no_unused[[#This Row],[enz]]&amp;"'")</f>
        <v>'RXN-CA2tps_c_e_FWD-</v>
      </c>
      <c r="D240" t="str">
        <f>SUBSTITUTE(_xlfn.TEXTAFTER(kapps_no_unused[[#This Row],[full rxn name]],"-",-1),"'","")</f>
        <v>YOL122C</v>
      </c>
    </row>
    <row r="241" spans="1:4" x14ac:dyDescent="0.2">
      <c r="A241" t="s">
        <v>307</v>
      </c>
      <c r="B241">
        <v>151747.955429633</v>
      </c>
      <c r="C241" t="str">
        <f>_xlfn.TEXTBEFORE(kapps_no_unused[[#This Row],[full rxn name]],kapps_no_unused[[#This Row],[enz]]&amp;"'")</f>
        <v>'RXN-CUtps_c_e_FWD-</v>
      </c>
      <c r="D241" t="str">
        <f>SUBSTITUTE(_xlfn.TEXTAFTER(kapps_no_unused[[#This Row],[full rxn name]],"-",-1),"'","")</f>
        <v>YOL122C</v>
      </c>
    </row>
    <row r="242" spans="1:4" x14ac:dyDescent="0.2">
      <c r="A242" t="s">
        <v>193</v>
      </c>
      <c r="B242">
        <v>1675.36169135106</v>
      </c>
      <c r="C242" t="str">
        <f>_xlfn.TEXTBEFORE(kapps_no_unused[[#This Row],[full rxn name]],kapps_no_unused[[#This Row],[enz]]&amp;"'")</f>
        <v>'RXN-SERt_c_rm_FWD-</v>
      </c>
      <c r="D242" t="str">
        <f>SUBSTITUTE(_xlfn.TEXTAFTER(kapps_no_unused[[#This Row],[full rxn name]],"-",-1),"'","")</f>
        <v>YKR039W_rm</v>
      </c>
    </row>
    <row r="243" spans="1:4" x14ac:dyDescent="0.2">
      <c r="A243" t="s">
        <v>192</v>
      </c>
      <c r="B243">
        <v>1675.36169135106</v>
      </c>
      <c r="C243" t="str">
        <f>_xlfn.TEXTBEFORE(kapps_no_unused[[#This Row],[full rxn name]],kapps_no_unused[[#This Row],[enz]]&amp;"'")</f>
        <v>'RXN-SERt_c_r_FWD-</v>
      </c>
      <c r="D243" t="str">
        <f>SUBSTITUTE(_xlfn.TEXTAFTER(kapps_no_unused[[#This Row],[full rxn name]],"-",-1),"'","")</f>
        <v>YKR039W_rm</v>
      </c>
    </row>
    <row r="244" spans="1:4" x14ac:dyDescent="0.2">
      <c r="A244" t="s">
        <v>308</v>
      </c>
      <c r="B244">
        <v>3277.4609098030601</v>
      </c>
      <c r="C244" t="str">
        <f>_xlfn.TEXTBEFORE(kapps_no_unused[[#This Row],[full rxn name]],kapps_no_unused[[#This Row],[enz]]&amp;"'")</f>
        <v>'RXN-ASNS1_c_FWD-</v>
      </c>
      <c r="D244" t="str">
        <f>SUBSTITUTE(_xlfn.TEXTAFTER(kapps_no_unused[[#This Row],[full rxn name]],"-",-1),"'","")</f>
        <v>YPR145W</v>
      </c>
    </row>
    <row r="245" spans="1:4" x14ac:dyDescent="0.2">
      <c r="A245" t="s">
        <v>24</v>
      </c>
      <c r="B245">
        <v>3277.4609098030601</v>
      </c>
      <c r="C245" t="str">
        <f>_xlfn.TEXTBEFORE(kapps_no_unused[[#This Row],[full rxn name]],kapps_no_unused[[#This Row],[enz]]&amp;"'")</f>
        <v>'RXN-ASNS1_c_FWD-</v>
      </c>
      <c r="D245" t="str">
        <f>SUBSTITUTE(_xlfn.TEXTAFTER(kapps_no_unused[[#This Row],[full rxn name]],"-",-1),"'","")</f>
        <v>YGR124W</v>
      </c>
    </row>
    <row r="246" spans="1:4" x14ac:dyDescent="0.2">
      <c r="A246" t="s">
        <v>309</v>
      </c>
      <c r="B246">
        <v>104599.950614043</v>
      </c>
      <c r="C246" t="str">
        <f>_xlfn.TEXTBEFORE(kapps_no_unused[[#This Row],[full rxn name]],kapps_no_unused[[#This Row],[enz]]&amp;"'")</f>
        <v>'RXN-ADPATPt_c_m_FWD-</v>
      </c>
      <c r="D246" t="str">
        <f>SUBSTITUTE(_xlfn.TEXTAFTER(kapps_no_unused[[#This Row],[full rxn name]],"-",-1),"'","")</f>
        <v>YMR056C</v>
      </c>
    </row>
    <row r="247" spans="1:4" x14ac:dyDescent="0.2">
      <c r="A247" t="s">
        <v>310</v>
      </c>
      <c r="B247">
        <v>104599.950614043</v>
      </c>
      <c r="C247" t="str">
        <f>_xlfn.TEXTBEFORE(kapps_no_unused[[#This Row],[full rxn name]],kapps_no_unused[[#This Row],[enz]]&amp;"'")</f>
        <v>'RXN-ADPATPt_c_m_FWD-</v>
      </c>
      <c r="D247" t="str">
        <f>SUBSTITUTE(_xlfn.TEXTAFTER(kapps_no_unused[[#This Row],[full rxn name]],"-",-1),"'","")</f>
        <v>YBL030C</v>
      </c>
    </row>
    <row r="248" spans="1:4" x14ac:dyDescent="0.2">
      <c r="A248" t="s">
        <v>311</v>
      </c>
      <c r="B248">
        <v>245609.76517032101</v>
      </c>
      <c r="C248" t="str">
        <f>_xlfn.TEXTBEFORE(kapps_no_unused[[#This Row],[full rxn name]],kapps_no_unused[[#This Row],[enz]]&amp;"'")</f>
        <v>'RXN-NADHK1_c_FWD-</v>
      </c>
      <c r="D248" t="str">
        <f>SUBSTITUTE(_xlfn.TEXTAFTER(kapps_no_unused[[#This Row],[full rxn name]],"-",-1),"'","")</f>
        <v>YEL041W</v>
      </c>
    </row>
    <row r="249" spans="1:4" x14ac:dyDescent="0.2">
      <c r="A249" t="s">
        <v>312</v>
      </c>
      <c r="B249">
        <v>245609.76517032101</v>
      </c>
      <c r="C249" t="str">
        <f>_xlfn.TEXTBEFORE(kapps_no_unused[[#This Row],[full rxn name]],kapps_no_unused[[#This Row],[enz]]&amp;"'")</f>
        <v>'RXN-NADHK1_c_FWD-</v>
      </c>
      <c r="D249" t="str">
        <f>SUBSTITUTE(_xlfn.TEXTAFTER(kapps_no_unused[[#This Row],[full rxn name]],"-",-1),"'","")</f>
        <v>YJR049C</v>
      </c>
    </row>
    <row r="250" spans="1:4" x14ac:dyDescent="0.2">
      <c r="A250" t="s">
        <v>313</v>
      </c>
      <c r="B250">
        <v>231.871806067633</v>
      </c>
      <c r="C250" t="str">
        <f>_xlfn.TEXTBEFORE(kapps_no_unused[[#This Row],[full rxn name]],kapps_no_unused[[#This Row],[enz]]&amp;"'")</f>
        <v>'RXN-ZN2tps_c_e_FWD-</v>
      </c>
      <c r="D250" t="str">
        <f>SUBSTITUTE(_xlfn.TEXTAFTER(kapps_no_unused[[#This Row],[full rxn name]],"-",-1),"'","")</f>
        <v>YLR130C</v>
      </c>
    </row>
    <row r="251" spans="1:4" x14ac:dyDescent="0.2">
      <c r="A251" t="s">
        <v>314</v>
      </c>
      <c r="B251">
        <v>231.871806067633</v>
      </c>
      <c r="C251" t="str">
        <f>_xlfn.TEXTBEFORE(kapps_no_unused[[#This Row],[full rxn name]],kapps_no_unused[[#This Row],[enz]]&amp;"'")</f>
        <v>'RXN-ZN2tps_c_e_FWD-</v>
      </c>
      <c r="D251" t="str">
        <f>SUBSTITUTE(_xlfn.TEXTAFTER(kapps_no_unused[[#This Row],[full rxn name]],"-",-1),"'","")</f>
        <v>YGL255W</v>
      </c>
    </row>
    <row r="252" spans="1:4" x14ac:dyDescent="0.2">
      <c r="A252" t="s">
        <v>315</v>
      </c>
      <c r="B252">
        <v>18906.044752297501</v>
      </c>
      <c r="C252" t="str">
        <f>_xlfn.TEXTBEFORE(kapps_no_unused[[#This Row],[full rxn name]],kapps_no_unused[[#This Row],[enz]]&amp;"'")</f>
        <v>'RXN-INOSTtps_e_FWD-</v>
      </c>
      <c r="D252" t="str">
        <f>SUBSTITUTE(_xlfn.TEXTAFTER(kapps_no_unused[[#This Row],[full rxn name]],"-",-1),"'","")</f>
        <v>YDR497C</v>
      </c>
    </row>
    <row r="253" spans="1:4" x14ac:dyDescent="0.2">
      <c r="A253" t="s">
        <v>316</v>
      </c>
      <c r="B253">
        <v>18906.044752297501</v>
      </c>
      <c r="C253" t="str">
        <f>_xlfn.TEXTBEFORE(kapps_no_unused[[#This Row],[full rxn name]],kapps_no_unused[[#This Row],[enz]]&amp;"'")</f>
        <v>'RXN-INOSTtps_e_FWD-</v>
      </c>
      <c r="D253" t="str">
        <f>SUBSTITUTE(_xlfn.TEXTAFTER(kapps_no_unused[[#This Row],[full rxn name]],"-",-1),"'","")</f>
        <v>YOL103W</v>
      </c>
    </row>
    <row r="254" spans="1:4" x14ac:dyDescent="0.2">
      <c r="A254" t="s">
        <v>317</v>
      </c>
      <c r="B254">
        <v>112334.00851173799</v>
      </c>
      <c r="C254" t="str">
        <f>_xlfn.TEXTBEFORE(kapps_no_unused[[#This Row],[full rxn name]],kapps_no_unused[[#This Row],[enz]]&amp;"'")</f>
        <v>'RXN-PGM_c_FWD-</v>
      </c>
      <c r="D254" t="str">
        <f>SUBSTITUTE(_xlfn.TEXTAFTER(kapps_no_unused[[#This Row],[full rxn name]],"-",-1),"'","")</f>
        <v>YOR283W</v>
      </c>
    </row>
    <row r="255" spans="1:4" x14ac:dyDescent="0.2">
      <c r="A255" t="s">
        <v>318</v>
      </c>
      <c r="B255">
        <v>112334.00851173799</v>
      </c>
      <c r="C255" t="str">
        <f>_xlfn.TEXTBEFORE(kapps_no_unused[[#This Row],[full rxn name]],kapps_no_unused[[#This Row],[enz]]&amp;"'")</f>
        <v>'RXN-PGM_c_FWD-</v>
      </c>
      <c r="D255" t="str">
        <f>SUBSTITUTE(_xlfn.TEXTAFTER(kapps_no_unused[[#This Row],[full rxn name]],"-",-1),"'","")</f>
        <v>YKL152C</v>
      </c>
    </row>
    <row r="256" spans="1:4" x14ac:dyDescent="0.2">
      <c r="A256" t="s">
        <v>319</v>
      </c>
      <c r="B256">
        <v>18175.1168732726</v>
      </c>
      <c r="C256" t="str">
        <f>_xlfn.TEXTBEFORE(kapps_no_unused[[#This Row],[full rxn name]],kapps_no_unused[[#This Row],[enz]]&amp;"'")</f>
        <v>'RXN-AATA_c_FWD-</v>
      </c>
      <c r="D256" t="str">
        <f>SUBSTITUTE(_xlfn.TEXTAFTER(kapps_no_unused[[#This Row],[full rxn name]],"-",-1),"'","")</f>
        <v>YGL202W</v>
      </c>
    </row>
    <row r="257" spans="1:4" x14ac:dyDescent="0.2">
      <c r="A257" t="s">
        <v>1</v>
      </c>
      <c r="B257">
        <v>18175.1168732726</v>
      </c>
      <c r="C257" t="str">
        <f>_xlfn.TEXTBEFORE(kapps_no_unused[[#This Row],[full rxn name]],kapps_no_unused[[#This Row],[enz]]&amp;"'")</f>
        <v>'RXN-AATA_c_FWD-</v>
      </c>
      <c r="D257" t="str">
        <f>SUBSTITUTE(_xlfn.TEXTAFTER(kapps_no_unused[[#This Row],[full rxn name]],"-",-1),"'","")</f>
        <v>YJL060W</v>
      </c>
    </row>
    <row r="258" spans="1:4" x14ac:dyDescent="0.2">
      <c r="A258" t="s">
        <v>320</v>
      </c>
      <c r="B258">
        <v>18175.1168732726</v>
      </c>
      <c r="C258" t="str">
        <f>_xlfn.TEXTBEFORE(kapps_no_unused[[#This Row],[full rxn name]],kapps_no_unused[[#This Row],[enz]]&amp;"'")</f>
        <v>'RXN-AATA_c_FWD-</v>
      </c>
      <c r="D258" t="str">
        <f>SUBSTITUTE(_xlfn.TEXTAFTER(kapps_no_unused[[#This Row],[full rxn name]],"-",-1),"'","")</f>
        <v>YER152C</v>
      </c>
    </row>
    <row r="259" spans="1:4" x14ac:dyDescent="0.2">
      <c r="A259" t="s">
        <v>321</v>
      </c>
      <c r="B259">
        <v>16613.549169862901</v>
      </c>
      <c r="C259" t="str">
        <f>_xlfn.TEXTBEFORE(kapps_no_unused[[#This Row],[full rxn name]],kapps_no_unused[[#This Row],[enz]]&amp;"'")</f>
        <v>'RXN-ENO_c_FWD-</v>
      </c>
      <c r="D259" t="str">
        <f>SUBSTITUTE(_xlfn.TEXTAFTER(kapps_no_unused[[#This Row],[full rxn name]],"-",-1),"'","")</f>
        <v>YGR254W</v>
      </c>
    </row>
    <row r="260" spans="1:4" x14ac:dyDescent="0.2">
      <c r="A260" t="s">
        <v>322</v>
      </c>
      <c r="B260">
        <v>16613.549169862901</v>
      </c>
      <c r="C260" t="str">
        <f>_xlfn.TEXTBEFORE(kapps_no_unused[[#This Row],[full rxn name]],kapps_no_unused[[#This Row],[enz]]&amp;"'")</f>
        <v>'RXN-ENO_c_FWD-</v>
      </c>
      <c r="D260" t="str">
        <f>SUBSTITUTE(_xlfn.TEXTAFTER(kapps_no_unused[[#This Row],[full rxn name]],"-",-1),"'","")</f>
        <v>YHR174W</v>
      </c>
    </row>
    <row r="261" spans="1:4" x14ac:dyDescent="0.2">
      <c r="A261" t="s">
        <v>323</v>
      </c>
      <c r="B261">
        <v>53339.434149429901</v>
      </c>
      <c r="C261" t="str">
        <f>_xlfn.TEXTBEFORE(kapps_no_unused[[#This Row],[full rxn name]],kapps_no_unused[[#This Row],[enz]]&amp;"'")</f>
        <v>'RXN-GAPD_c_FWD-</v>
      </c>
      <c r="D261" t="str">
        <f>SUBSTITUTE(_xlfn.TEXTAFTER(kapps_no_unused[[#This Row],[full rxn name]],"-",-1),"'","")</f>
        <v>YJL052W</v>
      </c>
    </row>
    <row r="262" spans="1:4" x14ac:dyDescent="0.2">
      <c r="A262" t="s">
        <v>324</v>
      </c>
      <c r="B262">
        <v>53339.434149429901</v>
      </c>
      <c r="C262" t="str">
        <f>_xlfn.TEXTBEFORE(kapps_no_unused[[#This Row],[full rxn name]],kapps_no_unused[[#This Row],[enz]]&amp;"'")</f>
        <v>'RXN-GAPD_c_FWD-</v>
      </c>
      <c r="D262" t="str">
        <f>SUBSTITUTE(_xlfn.TEXTAFTER(kapps_no_unused[[#This Row],[full rxn name]],"-",-1),"'","")</f>
        <v>YGR192C</v>
      </c>
    </row>
    <row r="263" spans="1:4" x14ac:dyDescent="0.2">
      <c r="A263" t="s">
        <v>325</v>
      </c>
      <c r="B263">
        <v>21458.112399041798</v>
      </c>
      <c r="C263" t="str">
        <f>_xlfn.TEXTBEFORE(kapps_no_unused[[#This Row],[full rxn name]],kapps_no_unused[[#This Row],[enz]]&amp;"'")</f>
        <v>'RXN-HMGCOAR_c_FWD-</v>
      </c>
      <c r="D263" t="str">
        <f>SUBSTITUTE(_xlfn.TEXTAFTER(kapps_no_unused[[#This Row],[full rxn name]],"-",-1),"'","")</f>
        <v>YML075C</v>
      </c>
    </row>
    <row r="264" spans="1:4" x14ac:dyDescent="0.2">
      <c r="A264" t="s">
        <v>326</v>
      </c>
      <c r="B264">
        <v>21458.112399041798</v>
      </c>
      <c r="C264" t="str">
        <f>_xlfn.TEXTBEFORE(kapps_no_unused[[#This Row],[full rxn name]],kapps_no_unused[[#This Row],[enz]]&amp;"'")</f>
        <v>'RXN-HMGCOAR_c_FWD-</v>
      </c>
      <c r="D264" t="str">
        <f>SUBSTITUTE(_xlfn.TEXTAFTER(kapps_no_unused[[#This Row],[full rxn name]],"-",-1),"'","")</f>
        <v>YLR450W</v>
      </c>
    </row>
    <row r="265" spans="1:4" x14ac:dyDescent="0.2">
      <c r="A265" t="s">
        <v>327</v>
      </c>
      <c r="B265">
        <v>314809.47678570001</v>
      </c>
      <c r="C265" t="str">
        <f>_xlfn.TEXTBEFORE(kapps_no_unused[[#This Row],[full rxn name]],kapps_no_unused[[#This Row],[enz]]&amp;"'")</f>
        <v>'RXN-16GS_c_FWD-</v>
      </c>
      <c r="D265" t="str">
        <f>SUBSTITUTE(_xlfn.TEXTAFTER(kapps_no_unused[[#This Row],[full rxn name]],"-",-1),"'","")</f>
        <v>YPR159W</v>
      </c>
    </row>
    <row r="266" spans="1:4" x14ac:dyDescent="0.2">
      <c r="A266" t="s">
        <v>328</v>
      </c>
      <c r="B266">
        <v>314809.47678570001</v>
      </c>
      <c r="C266" t="str">
        <f>_xlfn.TEXTBEFORE(kapps_no_unused[[#This Row],[full rxn name]],kapps_no_unused[[#This Row],[enz]]&amp;"'")</f>
        <v>'RXN-16GS_c_FWD-</v>
      </c>
      <c r="D266" t="str">
        <f>SUBSTITUTE(_xlfn.TEXTAFTER(kapps_no_unused[[#This Row],[full rxn name]],"-",-1),"'","")</f>
        <v>YGR143W</v>
      </c>
    </row>
    <row r="267" spans="1:4" x14ac:dyDescent="0.2">
      <c r="A267" t="s">
        <v>329</v>
      </c>
      <c r="B267">
        <v>8289.2691122234191</v>
      </c>
      <c r="C267" t="str">
        <f>_xlfn.TEXTBEFORE(kapps_no_unused[[#This Row],[full rxn name]],kapps_no_unused[[#This Row],[enz]]&amp;"'")</f>
        <v>'RXN-ORPT_c_REV-</v>
      </c>
      <c r="D267" t="str">
        <f>SUBSTITUTE(_xlfn.TEXTAFTER(kapps_no_unused[[#This Row],[full rxn name]],"-",-1),"'","")</f>
        <v>YMR271C</v>
      </c>
    </row>
    <row r="268" spans="1:4" x14ac:dyDescent="0.2">
      <c r="A268" t="s">
        <v>330</v>
      </c>
      <c r="B268">
        <v>8289.2691122234191</v>
      </c>
      <c r="C268" t="str">
        <f>_xlfn.TEXTBEFORE(kapps_no_unused[[#This Row],[full rxn name]],kapps_no_unused[[#This Row],[enz]]&amp;"'")</f>
        <v>'RXN-ORPT_c_REV-</v>
      </c>
      <c r="D268" t="str">
        <f>SUBSTITUTE(_xlfn.TEXTAFTER(kapps_no_unused[[#This Row],[full rxn name]],"-",-1),"'","")</f>
        <v>YML106W</v>
      </c>
    </row>
    <row r="269" spans="1:4" x14ac:dyDescent="0.2">
      <c r="A269" t="s">
        <v>331</v>
      </c>
      <c r="B269">
        <v>43077.398484582001</v>
      </c>
      <c r="C269" t="str">
        <f>_xlfn.TEXTBEFORE(kapps_no_unused[[#This Row],[full rxn name]],kapps_no_unused[[#This Row],[enz]]&amp;"'")</f>
        <v>'RXN-PGMT_c_FWD-</v>
      </c>
      <c r="D269" t="str">
        <f>SUBSTITUTE(_xlfn.TEXTAFTER(kapps_no_unused[[#This Row],[full rxn name]],"-",-1),"'","")</f>
        <v>YKL127W</v>
      </c>
    </row>
    <row r="270" spans="1:4" x14ac:dyDescent="0.2">
      <c r="A270" t="s">
        <v>332</v>
      </c>
      <c r="B270">
        <v>43077.398484582001</v>
      </c>
      <c r="C270" t="str">
        <f>_xlfn.TEXTBEFORE(kapps_no_unused[[#This Row],[full rxn name]],kapps_no_unused[[#This Row],[enz]]&amp;"'")</f>
        <v>'RXN-PGMT_c_FWD-</v>
      </c>
      <c r="D270" t="str">
        <f>SUBSTITUTE(_xlfn.TEXTAFTER(kapps_no_unused[[#This Row],[full rxn name]],"-",-1),"'","")</f>
        <v>YMR105C</v>
      </c>
    </row>
    <row r="271" spans="1:4" x14ac:dyDescent="0.2">
      <c r="A271" t="s">
        <v>39</v>
      </c>
      <c r="B271">
        <v>5.0202803570747196</v>
      </c>
      <c r="C271" t="str">
        <f>_xlfn.TEXTBEFORE(kapps_no_unused[[#This Row],[full rxn name]],kapps_no_unused[[#This Row],[enz]]&amp;"'")</f>
        <v>'RXN-CERH124B_r_FWD-</v>
      </c>
      <c r="D271" t="str">
        <f>SUBSTITUTE(_xlfn.TEXTAFTER(kapps_no_unused[[#This Row],[full rxn name]],"-",-1),"'","")</f>
        <v>YMR272C</v>
      </c>
    </row>
    <row r="272" spans="1:4" x14ac:dyDescent="0.2">
      <c r="A272" t="s">
        <v>40</v>
      </c>
      <c r="B272">
        <v>5.0202803570747196</v>
      </c>
      <c r="C272" t="str">
        <f>_xlfn.TEXTBEFORE(kapps_no_unused[[#This Row],[full rxn name]],kapps_no_unused[[#This Row],[enz]]&amp;"'")</f>
        <v>'RXN-CERH126B_r_FWD-</v>
      </c>
      <c r="D272" t="str">
        <f>SUBSTITUTE(_xlfn.TEXTAFTER(kapps_no_unused[[#This Row],[full rxn name]],"-",-1),"'","")</f>
        <v>YMR272C</v>
      </c>
    </row>
    <row r="273" spans="1:4" x14ac:dyDescent="0.2">
      <c r="A273" t="s">
        <v>333</v>
      </c>
      <c r="B273">
        <v>5.0202803570747196</v>
      </c>
      <c r="C273" t="str">
        <f>_xlfn.TEXTBEFORE(kapps_no_unused[[#This Row],[full rxn name]],kapps_no_unused[[#This Row],[enz]]&amp;"'")</f>
        <v>'RXN-CERH2A24_r_FWD-</v>
      </c>
      <c r="D273" t="str">
        <f>SUBSTITUTE(_xlfn.TEXTAFTER(kapps_no_unused[[#This Row],[full rxn name]],"-",-1),"'","")</f>
        <v>YMR272C</v>
      </c>
    </row>
    <row r="274" spans="1:4" x14ac:dyDescent="0.2">
      <c r="A274" t="s">
        <v>334</v>
      </c>
      <c r="B274">
        <v>5.0202803570747196</v>
      </c>
      <c r="C274" t="str">
        <f>_xlfn.TEXTBEFORE(kapps_no_unused[[#This Row],[full rxn name]],kapps_no_unused[[#This Row],[enz]]&amp;"'")</f>
        <v>'RXN-CERH2A26_r_FWD-</v>
      </c>
      <c r="D274" t="str">
        <f>SUBSTITUTE(_xlfn.TEXTAFTER(kapps_no_unused[[#This Row],[full rxn name]],"-",-1),"'","")</f>
        <v>YMR272C</v>
      </c>
    </row>
    <row r="275" spans="1:4" x14ac:dyDescent="0.2">
      <c r="A275" t="s">
        <v>41</v>
      </c>
      <c r="B275">
        <v>5.0202803570747196</v>
      </c>
      <c r="C275" t="str">
        <f>_xlfn.TEXTBEFORE(kapps_no_unused[[#This Row],[full rxn name]],kapps_no_unused[[#This Row],[enz]]&amp;"'")</f>
        <v>'RXN-CERH324_r_FWD-</v>
      </c>
      <c r="D275" t="str">
        <f>SUBSTITUTE(_xlfn.TEXTAFTER(kapps_no_unused[[#This Row],[full rxn name]],"-",-1),"'","")</f>
        <v>YMR272C</v>
      </c>
    </row>
    <row r="276" spans="1:4" x14ac:dyDescent="0.2">
      <c r="A276" t="s">
        <v>42</v>
      </c>
      <c r="B276">
        <v>5.0202803570747196</v>
      </c>
      <c r="C276" t="str">
        <f>_xlfn.TEXTBEFORE(kapps_no_unused[[#This Row],[full rxn name]],kapps_no_unused[[#This Row],[enz]]&amp;"'")</f>
        <v>'RXN-CERH326_r_FWD-</v>
      </c>
      <c r="D276" t="str">
        <f>SUBSTITUTE(_xlfn.TEXTAFTER(kapps_no_unused[[#This Row],[full rxn name]],"-",-1),"'","")</f>
        <v>YMR272C</v>
      </c>
    </row>
    <row r="277" spans="1:4" x14ac:dyDescent="0.2">
      <c r="A277" t="s">
        <v>335</v>
      </c>
      <c r="B277">
        <v>5.0202803570747196</v>
      </c>
      <c r="C277" t="str">
        <f>_xlfn.TEXTBEFORE(kapps_no_unused[[#This Row],[full rxn name]],kapps_no_unused[[#This Row],[enz]]&amp;"'")</f>
        <v>'RXN-DCMPDA_c_FWD-</v>
      </c>
      <c r="D277" t="str">
        <f>SUBSTITUTE(_xlfn.TEXTAFTER(kapps_no_unused[[#This Row],[full rxn name]],"-",-1),"'","")</f>
        <v>YHR144C</v>
      </c>
    </row>
    <row r="278" spans="1:4" x14ac:dyDescent="0.2">
      <c r="A278" t="s">
        <v>336</v>
      </c>
      <c r="B278">
        <v>5.0202803570747196</v>
      </c>
      <c r="C278" t="str">
        <f>_xlfn.TEXTBEFORE(kapps_no_unused[[#This Row],[full rxn name]],kapps_no_unused[[#This Row],[enz]]&amp;"'")</f>
        <v>'RXN-DGAT_rm_FWD-</v>
      </c>
      <c r="D278" t="str">
        <f>SUBSTITUTE(_xlfn.TEXTAFTER(kapps_no_unused[[#This Row],[full rxn name]],"-",-1),"'","")</f>
        <v>YOR245C_rm</v>
      </c>
    </row>
    <row r="279" spans="1:4" x14ac:dyDescent="0.2">
      <c r="A279" t="s">
        <v>337</v>
      </c>
      <c r="B279">
        <v>5.0202803570747196</v>
      </c>
      <c r="C279" t="str">
        <f>_xlfn.TEXTBEFORE(kapps_no_unused[[#This Row],[full rxn name]],kapps_no_unused[[#This Row],[enz]]&amp;"'")</f>
        <v>'RXN-DHFRi_c_FWD-</v>
      </c>
      <c r="D279" t="str">
        <f>SUBSTITUTE(_xlfn.TEXTAFTER(kapps_no_unused[[#This Row],[full rxn name]],"-",-1),"'","")</f>
        <v>YOR236W_c</v>
      </c>
    </row>
    <row r="280" spans="1:4" x14ac:dyDescent="0.2">
      <c r="A280" t="s">
        <v>338</v>
      </c>
      <c r="B280">
        <v>5.0202803570747196</v>
      </c>
      <c r="C280" t="str">
        <f>_xlfn.TEXTBEFORE(kapps_no_unused[[#This Row],[full rxn name]],kapps_no_unused[[#This Row],[enz]]&amp;"'")</f>
        <v>'RXN-DTMPK_c_FWD-</v>
      </c>
      <c r="D280" t="str">
        <f>SUBSTITUTE(_xlfn.TEXTAFTER(kapps_no_unused[[#This Row],[full rxn name]],"-",-1),"'","")</f>
        <v>YJR057W</v>
      </c>
    </row>
    <row r="281" spans="1:4" x14ac:dyDescent="0.2">
      <c r="A281" t="s">
        <v>339</v>
      </c>
      <c r="B281">
        <v>5.0202803570747196</v>
      </c>
      <c r="C281" t="str">
        <f>_xlfn.TEXTBEFORE(kapps_no_unused[[#This Row],[full rxn name]],kapps_no_unused[[#This Row],[enz]]&amp;"'")</f>
        <v>'RXN-FDH_c_FWD-</v>
      </c>
      <c r="D281" t="str">
        <f>SUBSTITUTE(_xlfn.TEXTAFTER(kapps_no_unused[[#This Row],[full rxn name]],"-",-1),"'","")</f>
        <v>YOR388C</v>
      </c>
    </row>
    <row r="282" spans="1:4" x14ac:dyDescent="0.2">
      <c r="A282" t="s">
        <v>340</v>
      </c>
      <c r="B282">
        <v>5.0202803570747196</v>
      </c>
      <c r="C282" t="str">
        <f>_xlfn.TEXTBEFORE(kapps_no_unused[[#This Row],[full rxn name]],kapps_no_unused[[#This Row],[enz]]&amp;"'")</f>
        <v>'RXN-FMNH_c_REV-</v>
      </c>
      <c r="D282" t="str">
        <f>SUBSTITUTE(_xlfn.TEXTAFTER(kapps_no_unused[[#This Row],[full rxn name]],"-",-1),"'","")</f>
        <v>YDL024C</v>
      </c>
    </row>
    <row r="283" spans="1:4" x14ac:dyDescent="0.2">
      <c r="A283" t="s">
        <v>159</v>
      </c>
      <c r="B283">
        <v>5.0202803570747196</v>
      </c>
      <c r="C283" t="str">
        <f>_xlfn.TEXTBEFORE(kapps_no_unused[[#This Row],[full rxn name]],kapps_no_unused[[#This Row],[enz]]&amp;"'")</f>
        <v>'RXN-FORt_c_e_REV-</v>
      </c>
      <c r="D283" t="str">
        <f>SUBSTITUTE(_xlfn.TEXTAFTER(kapps_no_unused[[#This Row],[full rxn name]],"-",-1),"'","")</f>
        <v>YNL065W</v>
      </c>
    </row>
    <row r="284" spans="1:4" x14ac:dyDescent="0.2">
      <c r="A284" t="s">
        <v>178</v>
      </c>
      <c r="B284">
        <v>5.0202803570747196</v>
      </c>
      <c r="C284" t="str">
        <f>_xlfn.TEXTBEFORE(kapps_no_unused[[#This Row],[full rxn name]],kapps_no_unused[[#This Row],[enz]]&amp;"'")</f>
        <v>'RXN-FUM_m_FWD-</v>
      </c>
      <c r="D284" t="str">
        <f>SUBSTITUTE(_xlfn.TEXTAFTER(kapps_no_unused[[#This Row],[full rxn name]],"-",-1),"'","")</f>
        <v>YPL262W_m</v>
      </c>
    </row>
    <row r="285" spans="1:4" x14ac:dyDescent="0.2">
      <c r="A285" t="s">
        <v>67</v>
      </c>
      <c r="B285">
        <v>5.0202803570747196</v>
      </c>
      <c r="C285" t="str">
        <f>_xlfn.TEXTBEFORE(kapps_no_unused[[#This Row],[full rxn name]],kapps_no_unused[[#This Row],[enz]]&amp;"'")</f>
        <v>'RXN-GMPS2_c_FWD-</v>
      </c>
      <c r="D285" t="str">
        <f>SUBSTITUTE(_xlfn.TEXTAFTER(kapps_no_unused[[#This Row],[full rxn name]],"-",-1),"'","")</f>
        <v>YMR217W</v>
      </c>
    </row>
    <row r="286" spans="1:4" x14ac:dyDescent="0.2">
      <c r="A286" t="s">
        <v>69</v>
      </c>
      <c r="B286">
        <v>5.0202803570747196</v>
      </c>
      <c r="C286" t="str">
        <f>_xlfn.TEXTBEFORE(kapps_no_unused[[#This Row],[full rxn name]],kapps_no_unused[[#This Row],[enz]]&amp;"'")</f>
        <v>'RXN-HEMEOS_m_FWD-</v>
      </c>
      <c r="D286" t="str">
        <f>SUBSTITUTE(_xlfn.TEXTAFTER(kapps_no_unused[[#This Row],[full rxn name]],"-",-1),"'","")</f>
        <v>YPL172C</v>
      </c>
    </row>
    <row r="287" spans="1:4" x14ac:dyDescent="0.2">
      <c r="A287" t="s">
        <v>341</v>
      </c>
      <c r="B287">
        <v>5.0202803570747196</v>
      </c>
      <c r="C287" t="str">
        <f>_xlfn.TEXTBEFORE(kapps_no_unused[[#This Row],[full rxn name]],kapps_no_unused[[#This Row],[enz]]&amp;"'")</f>
        <v>'RXN-IMPD_c_FWD-</v>
      </c>
      <c r="D287" t="str">
        <f>SUBSTITUTE(_xlfn.TEXTAFTER(kapps_no_unused[[#This Row],[full rxn name]],"-",-1),"'","")</f>
        <v>YHR216W</v>
      </c>
    </row>
    <row r="288" spans="1:4" x14ac:dyDescent="0.2">
      <c r="A288" t="s">
        <v>342</v>
      </c>
      <c r="B288">
        <v>5.0202803570747196</v>
      </c>
      <c r="C288" t="str">
        <f>_xlfn.TEXTBEFORE(kapps_no_unused[[#This Row],[full rxn name]],kapps_no_unused[[#This Row],[enz]]&amp;"'")</f>
        <v>'RXN-Ktps_e_FWD-</v>
      </c>
      <c r="D288" t="str">
        <f>SUBSTITUTE(_xlfn.TEXTAFTER(kapps_no_unused[[#This Row],[full rxn name]],"-",-1),"'","")</f>
        <v>YDR456W</v>
      </c>
    </row>
    <row r="289" spans="1:4" x14ac:dyDescent="0.2">
      <c r="A289" t="s">
        <v>86</v>
      </c>
      <c r="B289">
        <v>5.0202803570747196</v>
      </c>
      <c r="C289" t="str">
        <f>_xlfn.TEXTBEFORE(kapps_no_unused[[#This Row],[full rxn name]],kapps_no_unused[[#This Row],[enz]]&amp;"'")</f>
        <v>'RXN-LYSTRS_c_FWD-</v>
      </c>
      <c r="D289" t="str">
        <f>SUBSTITUTE(_xlfn.TEXTAFTER(kapps_no_unused[[#This Row],[full rxn name]],"-",-1),"'","")</f>
        <v>YDR037W</v>
      </c>
    </row>
    <row r="290" spans="1:4" x14ac:dyDescent="0.2">
      <c r="A290" t="s">
        <v>343</v>
      </c>
      <c r="B290">
        <v>5.0202803570747196</v>
      </c>
      <c r="C290" t="str">
        <f>_xlfn.TEXTBEFORE(kapps_no_unused[[#This Row],[full rxn name]],kapps_no_unused[[#This Row],[enz]]&amp;"'")</f>
        <v>'RXN-PNTOtps_e_FWD-</v>
      </c>
      <c r="D290" t="str">
        <f>SUBSTITUTE(_xlfn.TEXTAFTER(kapps_no_unused[[#This Row],[full rxn name]],"-",-1),"'","")</f>
        <v>YCR028C</v>
      </c>
    </row>
    <row r="291" spans="1:4" x14ac:dyDescent="0.2">
      <c r="A291" t="s">
        <v>344</v>
      </c>
      <c r="B291">
        <v>5.0202803570747196</v>
      </c>
      <c r="C291" t="str">
        <f>_xlfn.TEXTBEFORE(kapps_no_unused[[#This Row],[full rxn name]],kapps_no_unused[[#This Row],[enz]]&amp;"'")</f>
        <v>'RXN-PPBNGD_c_FWD-</v>
      </c>
      <c r="D291" t="str">
        <f>SUBSTITUTE(_xlfn.TEXTAFTER(kapps_no_unused[[#This Row],[full rxn name]],"-",-1),"'","")</f>
        <v>YDL205C</v>
      </c>
    </row>
    <row r="292" spans="1:4" x14ac:dyDescent="0.2">
      <c r="A292" t="s">
        <v>345</v>
      </c>
      <c r="B292">
        <v>5.0202803570747196</v>
      </c>
      <c r="C292" t="str">
        <f>_xlfn.TEXTBEFORE(kapps_no_unused[[#This Row],[full rxn name]],kapps_no_unused[[#This Row],[enz]]&amp;"'")</f>
        <v>'RXN-PRAIi_c_FWD-</v>
      </c>
      <c r="D292" t="str">
        <f>SUBSTITUTE(_xlfn.TEXTAFTER(kapps_no_unused[[#This Row],[full rxn name]],"-",-1),"'","")</f>
        <v>YDR007W</v>
      </c>
    </row>
    <row r="293" spans="1:4" x14ac:dyDescent="0.2">
      <c r="A293" t="s">
        <v>346</v>
      </c>
      <c r="B293">
        <v>5.0202803570747196</v>
      </c>
      <c r="C293" t="str">
        <f>_xlfn.TEXTBEFORE(kapps_no_unused[[#This Row],[full rxn name]],kapps_no_unused[[#This Row],[enz]]&amp;"'")</f>
        <v>'RXN-PRMICI_c_FWD-</v>
      </c>
      <c r="D293" t="str">
        <f>SUBSTITUTE(_xlfn.TEXTAFTER(kapps_no_unused[[#This Row],[full rxn name]],"-",-1),"'","")</f>
        <v>YIL020C</v>
      </c>
    </row>
    <row r="294" spans="1:4" x14ac:dyDescent="0.2">
      <c r="A294" t="s">
        <v>107</v>
      </c>
      <c r="B294">
        <v>5.0202803570747196</v>
      </c>
      <c r="C294" t="str">
        <f>_xlfn.TEXTBEFORE(kapps_no_unused[[#This Row],[full rxn name]],kapps_no_unused[[#This Row],[enz]]&amp;"'")</f>
        <v>'RXN-PSPHS_r_FWD-</v>
      </c>
      <c r="D294" t="str">
        <f>SUBSTITUTE(_xlfn.TEXTAFTER(kapps_no_unused[[#This Row],[full rxn name]],"-",-1),"'","")</f>
        <v>YDR297W</v>
      </c>
    </row>
    <row r="295" spans="1:4" x14ac:dyDescent="0.2">
      <c r="A295" t="s">
        <v>347</v>
      </c>
      <c r="B295">
        <v>5.0202803570747196</v>
      </c>
      <c r="C295" t="str">
        <f>_xlfn.TEXTBEFORE(kapps_no_unused[[#This Row],[full rxn name]],kapps_no_unused[[#This Row],[enz]]&amp;"'")</f>
        <v>'RXN-PYDXK_c_FWD-</v>
      </c>
      <c r="D295" t="str">
        <f>SUBSTITUTE(_xlfn.TEXTAFTER(kapps_no_unused[[#This Row],[full rxn name]],"-",-1),"'","")</f>
        <v>YNR027W</v>
      </c>
    </row>
    <row r="296" spans="1:4" x14ac:dyDescent="0.2">
      <c r="A296" t="s">
        <v>160</v>
      </c>
      <c r="B296">
        <v>5.0202803570747196</v>
      </c>
      <c r="C296" t="str">
        <f>_xlfn.TEXTBEFORE(kapps_no_unused[[#This Row],[full rxn name]],kapps_no_unused[[#This Row],[enz]]&amp;"'")</f>
        <v>'RXN-RIBFLVt_c_e_FWD-</v>
      </c>
      <c r="D296" t="str">
        <f>SUBSTITUTE(_xlfn.TEXTAFTER(kapps_no_unused[[#This Row],[full rxn name]],"-",-1),"'","")</f>
        <v>YOR306C</v>
      </c>
    </row>
    <row r="297" spans="1:4" x14ac:dyDescent="0.2">
      <c r="A297" t="s">
        <v>348</v>
      </c>
      <c r="B297">
        <v>5.0202803570747196</v>
      </c>
      <c r="C297" t="str">
        <f>_xlfn.TEXTBEFORE(kapps_no_unused[[#This Row],[full rxn name]],kapps_no_unused[[#This Row],[enz]]&amp;"'")</f>
        <v>'RXN-RPI_c_FWD-</v>
      </c>
      <c r="D297" t="str">
        <f>SUBSTITUTE(_xlfn.TEXTAFTER(kapps_no_unused[[#This Row],[full rxn name]],"-",-1),"'","")</f>
        <v>YOR095C</v>
      </c>
    </row>
    <row r="298" spans="1:4" x14ac:dyDescent="0.2">
      <c r="A298" t="s">
        <v>349</v>
      </c>
      <c r="B298">
        <v>5.0202803570747196</v>
      </c>
      <c r="C298" t="str">
        <f>_xlfn.TEXTBEFORE(kapps_no_unused[[#This Row],[full rxn name]],kapps_no_unused[[#This Row],[enz]]&amp;"'")</f>
        <v>'RXN-SHCHD2_c_FWD-</v>
      </c>
      <c r="D298" t="str">
        <f>SUBSTITUTE(_xlfn.TEXTAFTER(kapps_no_unused[[#This Row],[full rxn name]],"-",-1),"'","")</f>
        <v>YBR213W</v>
      </c>
    </row>
    <row r="299" spans="1:4" x14ac:dyDescent="0.2">
      <c r="A299" t="s">
        <v>350</v>
      </c>
      <c r="B299">
        <v>5.0202803570747196</v>
      </c>
      <c r="C299" t="str">
        <f>_xlfn.TEXTBEFORE(kapps_no_unused[[#This Row],[full rxn name]],kapps_no_unused[[#This Row],[enz]]&amp;"'")</f>
        <v>'RXN-SHCHF_c_FWD-</v>
      </c>
      <c r="D299" t="str">
        <f>SUBSTITUTE(_xlfn.TEXTAFTER(kapps_no_unused[[#This Row],[full rxn name]],"-",-1),"'","")</f>
        <v>YBR213W</v>
      </c>
    </row>
    <row r="300" spans="1:4" x14ac:dyDescent="0.2">
      <c r="A300" t="s">
        <v>351</v>
      </c>
      <c r="B300">
        <v>5.0202803570747196</v>
      </c>
      <c r="C300" t="str">
        <f>_xlfn.TEXTBEFORE(kapps_no_unused[[#This Row],[full rxn name]],kapps_no_unused[[#This Row],[enz]]&amp;"'")</f>
        <v>'RXN-SUCFUMt_c_m_FWD-</v>
      </c>
      <c r="D300" t="str">
        <f>SUBSTITUTE(_xlfn.TEXTAFTER(kapps_no_unused[[#This Row],[full rxn name]],"-",-1),"'","")</f>
        <v>YJR095W</v>
      </c>
    </row>
    <row r="301" spans="1:4" x14ac:dyDescent="0.2">
      <c r="A301" t="s">
        <v>156</v>
      </c>
      <c r="B301">
        <v>5.0202803570747196</v>
      </c>
      <c r="C301" t="str">
        <f>_xlfn.TEXTBEFORE(kapps_no_unused[[#This Row],[full rxn name]],kapps_no_unused[[#This Row],[enz]]&amp;"'")</f>
        <v>'RXN-THMtps_e_FWD-</v>
      </c>
      <c r="D301" t="str">
        <f>SUBSTITUTE(_xlfn.TEXTAFTER(kapps_no_unused[[#This Row],[full rxn name]],"-",-1),"'","")</f>
        <v>YOR192C</v>
      </c>
    </row>
    <row r="302" spans="1:4" x14ac:dyDescent="0.2">
      <c r="A302" t="s">
        <v>352</v>
      </c>
      <c r="B302">
        <v>5.0202803570747196</v>
      </c>
      <c r="C302" t="str">
        <f>_xlfn.TEXTBEFORE(kapps_no_unused[[#This Row],[full rxn name]],kapps_no_unused[[#This Row],[enz]]&amp;"'")</f>
        <v>'RXN-THRD_L_c_FWD-</v>
      </c>
      <c r="D302" t="str">
        <f>SUBSTITUTE(_xlfn.TEXTAFTER(kapps_no_unused[[#This Row],[full rxn name]],"-",-1),"'","")</f>
        <v>YCL064C</v>
      </c>
    </row>
    <row r="303" spans="1:4" x14ac:dyDescent="0.2">
      <c r="A303" t="s">
        <v>157</v>
      </c>
      <c r="B303">
        <v>5.0202803570747196</v>
      </c>
      <c r="C303" t="str">
        <f>_xlfn.TEXTBEFORE(kapps_no_unused[[#This Row],[full rxn name]],kapps_no_unused[[#This Row],[enz]]&amp;"'")</f>
        <v>'RXN-UREAtps_e_REV-</v>
      </c>
      <c r="D303" t="str">
        <f>SUBSTITUTE(_xlfn.TEXTAFTER(kapps_no_unused[[#This Row],[full rxn name]],"-",-1),"'","")</f>
        <v>YHL016C</v>
      </c>
    </row>
    <row r="304" spans="1:4" x14ac:dyDescent="0.2">
      <c r="A304" t="s">
        <v>199</v>
      </c>
      <c r="C304" t="e">
        <f>_xlfn.TEXTBEFORE(kapps_no_unused[[#This Row],[full rxn name]],kapps_no_unused[[#This Row],[enz]]&amp;"'")</f>
        <v>#N/A</v>
      </c>
      <c r="D304" t="e">
        <f>SUBSTITUTE(_xlfn.TEXTAFTER(kapps_no_unused[[#This Row],[full rxn name]],"-",-1),"'","")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0F548-8359-8B4A-9471-31C330D0FFF4}">
  <dimension ref="A1:E2610"/>
  <sheetViews>
    <sheetView workbookViewId="0">
      <selection activeCell="D1" sqref="D1"/>
    </sheetView>
  </sheetViews>
  <sheetFormatPr baseColWidth="10" defaultRowHeight="16" x14ac:dyDescent="0.2"/>
  <cols>
    <col min="1" max="3" width="11" customWidth="1"/>
  </cols>
  <sheetData>
    <row r="1" spans="1:5" x14ac:dyDescent="0.2">
      <c r="A1" t="s">
        <v>533</v>
      </c>
      <c r="B1" t="s">
        <v>2970</v>
      </c>
      <c r="C1" s="4" t="s">
        <v>2971</v>
      </c>
      <c r="D1" t="s">
        <v>196</v>
      </c>
      <c r="E1" t="s">
        <v>197</v>
      </c>
    </row>
    <row r="2" spans="1:5" x14ac:dyDescent="0.2">
      <c r="A2" t="s">
        <v>535</v>
      </c>
      <c r="B2" t="s">
        <v>536</v>
      </c>
      <c r="C2" s="4">
        <v>0.18872414321901901</v>
      </c>
      <c r="D2" t="str">
        <f>_xlfn.TEXTBEFORE(Table6[[#This Row],[full rxn name]],Table6[[#This Row],[enz]])</f>
        <v>RXN-EX_pnto__R_e_REV-</v>
      </c>
      <c r="E2" t="str">
        <f>SUBSTITUTE(_xlfn.TEXTAFTER(Table6[[#This Row],[full rxn name]],"-",-1),"'","")</f>
        <v>SPONT</v>
      </c>
    </row>
    <row r="3" spans="1:5" x14ac:dyDescent="0.2">
      <c r="A3" t="s">
        <v>537</v>
      </c>
      <c r="B3" t="s">
        <v>536</v>
      </c>
      <c r="C3" s="4">
        <v>6.2580032610640005E-2</v>
      </c>
      <c r="D3" t="str">
        <f>_xlfn.TEXTBEFORE(Table6[[#This Row],[full rxn name]],Table6[[#This Row],[enz]])</f>
        <v>RXN-EX_4abz_e_REV-</v>
      </c>
      <c r="E3" t="str">
        <f>SUBSTITUTE(_xlfn.TEXTAFTER(Table6[[#This Row],[full rxn name]],"-",-1),"'","")</f>
        <v>SPONT</v>
      </c>
    </row>
    <row r="4" spans="1:5" x14ac:dyDescent="0.2">
      <c r="A4" t="s">
        <v>538</v>
      </c>
      <c r="B4" t="s">
        <v>536</v>
      </c>
      <c r="C4" s="4">
        <v>21200</v>
      </c>
      <c r="D4" t="str">
        <f>_xlfn.TEXTBEFORE(Table6[[#This Row],[full rxn name]],Table6[[#This Row],[enz]])</f>
        <v>RXN-EX_nh4_e_REV-</v>
      </c>
      <c r="E4" t="str">
        <f>SUBSTITUTE(_xlfn.TEXTAFTER(Table6[[#This Row],[full rxn name]],"-",-1),"'","")</f>
        <v>SPONT</v>
      </c>
    </row>
    <row r="5" spans="1:5" x14ac:dyDescent="0.2">
      <c r="A5" t="s">
        <v>539</v>
      </c>
      <c r="B5" t="s">
        <v>536</v>
      </c>
      <c r="C5" s="4">
        <v>19900</v>
      </c>
      <c r="D5" t="str">
        <f>_xlfn.TEXTBEFORE(Table6[[#This Row],[full rxn name]],Table6[[#This Row],[enz]])</f>
        <v>RXN-EX_co2_e_FWD-</v>
      </c>
      <c r="E5" t="str">
        <f>SUBSTITUTE(_xlfn.TEXTAFTER(Table6[[#This Row],[full rxn name]],"-",-1),"'","")</f>
        <v>SPONT</v>
      </c>
    </row>
    <row r="6" spans="1:5" x14ac:dyDescent="0.2">
      <c r="A6" t="s">
        <v>540</v>
      </c>
      <c r="B6" t="s">
        <v>536</v>
      </c>
      <c r="C6" s="4">
        <v>12540</v>
      </c>
      <c r="D6" t="str">
        <f>_xlfn.TEXTBEFORE(Table6[[#This Row],[full rxn name]],Table6[[#This Row],[enz]])</f>
        <v>RXN-EX_glc__D_e_REV-</v>
      </c>
      <c r="E6" t="str">
        <f>SUBSTITUTE(_xlfn.TEXTAFTER(Table6[[#This Row],[full rxn name]],"-",-1),"'","")</f>
        <v>SPONT</v>
      </c>
    </row>
    <row r="7" spans="1:5" x14ac:dyDescent="0.2">
      <c r="A7" t="s">
        <v>541</v>
      </c>
      <c r="B7" t="s">
        <v>536</v>
      </c>
      <c r="C7" s="4">
        <v>2458.8081982210801</v>
      </c>
      <c r="D7" t="str">
        <f>_xlfn.TEXTBEFORE(Table6[[#This Row],[full rxn name]],Table6[[#This Row],[enz]])</f>
        <v>RXN-EX_for_e_FWD-</v>
      </c>
      <c r="E7" t="str">
        <f>SUBSTITUTE(_xlfn.TEXTAFTER(Table6[[#This Row],[full rxn name]],"-",-1),"'","")</f>
        <v>SPONT</v>
      </c>
    </row>
    <row r="8" spans="1:5" x14ac:dyDescent="0.2">
      <c r="A8" t="s">
        <v>542</v>
      </c>
      <c r="B8" t="s">
        <v>536</v>
      </c>
      <c r="C8" s="4">
        <v>2684.0451132312601</v>
      </c>
      <c r="D8" t="str">
        <f>_xlfn.TEXTBEFORE(Table6[[#This Row],[full rxn name]],Table6[[#This Row],[enz]])</f>
        <v>RXN-EX_gly_e_FWD-</v>
      </c>
      <c r="E8" t="str">
        <f>SUBSTITUTE(_xlfn.TEXTAFTER(Table6[[#This Row],[full rxn name]],"-",-1),"'","")</f>
        <v>SPONT</v>
      </c>
    </row>
    <row r="9" spans="1:5" x14ac:dyDescent="0.2">
      <c r="A9" t="s">
        <v>543</v>
      </c>
      <c r="B9" t="s">
        <v>536</v>
      </c>
      <c r="C9" s="4">
        <v>6.2580032610640005E-2</v>
      </c>
      <c r="D9" t="str">
        <f>_xlfn.TEXTBEFORE(Table6[[#This Row],[full rxn name]],Table6[[#This Row],[enz]])</f>
        <v>RXN-EX_gcald_e_FWD-</v>
      </c>
      <c r="E9" t="str">
        <f>SUBSTITUTE(_xlfn.TEXTAFTER(Table6[[#This Row],[full rxn name]],"-",-1),"'","")</f>
        <v>SPONT</v>
      </c>
    </row>
    <row r="10" spans="1:5" x14ac:dyDescent="0.2">
      <c r="A10" t="s">
        <v>544</v>
      </c>
      <c r="B10" t="s">
        <v>536</v>
      </c>
      <c r="C10" s="4">
        <v>19112.879284345399</v>
      </c>
      <c r="D10" t="str">
        <f>_xlfn.TEXTBEFORE(Table6[[#This Row],[full rxn name]],Table6[[#This Row],[enz]])</f>
        <v>RXN-EX_h_e_FWD-</v>
      </c>
      <c r="E10" t="str">
        <f>SUBSTITUTE(_xlfn.TEXTAFTER(Table6[[#This Row],[full rxn name]],"-",-1),"'","")</f>
        <v>SPONT</v>
      </c>
    </row>
    <row r="11" spans="1:5" x14ac:dyDescent="0.2">
      <c r="A11" t="s">
        <v>545</v>
      </c>
      <c r="B11" t="s">
        <v>536</v>
      </c>
      <c r="C11" s="4">
        <v>0.666871125226558</v>
      </c>
      <c r="D11" t="str">
        <f>_xlfn.TEXTBEFORE(Table6[[#This Row],[full rxn name]],Table6[[#This Row],[enz]])</f>
        <v>RXN-EX_fe2_e_REV-</v>
      </c>
      <c r="E11" t="str">
        <f>SUBSTITUTE(_xlfn.TEXTAFTER(Table6[[#This Row],[full rxn name]],"-",-1),"'","")</f>
        <v>SPONT</v>
      </c>
    </row>
    <row r="12" spans="1:5" x14ac:dyDescent="0.2">
      <c r="A12" t="s">
        <v>546</v>
      </c>
      <c r="B12" t="s">
        <v>536</v>
      </c>
      <c r="C12" s="4">
        <v>1348.88497184124</v>
      </c>
      <c r="D12" t="str">
        <f>_xlfn.TEXTBEFORE(Table6[[#This Row],[full rxn name]],Table6[[#This Row],[enz]])</f>
        <v>RXN-EX_ala__L_e_FWD-</v>
      </c>
      <c r="E12" t="str">
        <f>SUBSTITUTE(_xlfn.TEXTAFTER(Table6[[#This Row],[full rxn name]],"-",-1),"'","")</f>
        <v>SPONT</v>
      </c>
    </row>
    <row r="13" spans="1:5" x14ac:dyDescent="0.2">
      <c r="A13" t="s">
        <v>547</v>
      </c>
      <c r="B13" t="s">
        <v>536</v>
      </c>
      <c r="C13" s="4">
        <v>1.1750077646865901E-5</v>
      </c>
      <c r="D13" t="str">
        <f>_xlfn.TEXTBEFORE(Table6[[#This Row],[full rxn name]],Table6[[#This Row],[enz]])</f>
        <v>RXN-EX_ser__L_e_FWD-</v>
      </c>
      <c r="E13" t="str">
        <f>SUBSTITUTE(_xlfn.TEXTAFTER(Table6[[#This Row],[full rxn name]],"-",-1),"'","")</f>
        <v>SPONT</v>
      </c>
    </row>
    <row r="14" spans="1:5" x14ac:dyDescent="0.2">
      <c r="A14" t="s">
        <v>548</v>
      </c>
      <c r="B14" t="s">
        <v>536</v>
      </c>
      <c r="C14" s="4">
        <v>12.779062192544201</v>
      </c>
      <c r="D14" t="str">
        <f>_xlfn.TEXTBEFORE(Table6[[#This Row],[full rxn name]],Table6[[#This Row],[enz]])</f>
        <v>RXN-EX_inost_e_REV-</v>
      </c>
      <c r="E14" t="str">
        <f>SUBSTITUTE(_xlfn.TEXTAFTER(Table6[[#This Row],[full rxn name]],"-",-1),"'","")</f>
        <v>SPONT</v>
      </c>
    </row>
    <row r="15" spans="1:5" x14ac:dyDescent="0.2">
      <c r="A15" t="s">
        <v>549</v>
      </c>
      <c r="B15" t="s">
        <v>536</v>
      </c>
      <c r="C15" s="4">
        <v>6.02933600555418</v>
      </c>
      <c r="D15" t="str">
        <f>_xlfn.TEXTBEFORE(Table6[[#This Row],[full rxn name]],Table6[[#This Row],[enz]])</f>
        <v>RXN-EX_nac_e_REV-</v>
      </c>
      <c r="E15" t="str">
        <f>SUBSTITUTE(_xlfn.TEXTAFTER(Table6[[#This Row],[full rxn name]],"-",-1),"'","")</f>
        <v>SPONT</v>
      </c>
    </row>
    <row r="16" spans="1:5" x14ac:dyDescent="0.2">
      <c r="A16" t="s">
        <v>550</v>
      </c>
      <c r="B16" t="s">
        <v>536</v>
      </c>
      <c r="C16" s="4">
        <v>25740</v>
      </c>
      <c r="D16" t="str">
        <f>_xlfn.TEXTBEFORE(Table6[[#This Row],[full rxn name]],Table6[[#This Row],[enz]])</f>
        <v>RXN-EX_o2_e_REV-</v>
      </c>
      <c r="E16" t="str">
        <f>SUBSTITUTE(_xlfn.TEXTAFTER(Table6[[#This Row],[full rxn name]],"-",-1),"'","")</f>
        <v>SPONT</v>
      </c>
    </row>
    <row r="17" spans="1:5" x14ac:dyDescent="0.2">
      <c r="A17" t="s">
        <v>551</v>
      </c>
      <c r="B17" t="s">
        <v>536</v>
      </c>
      <c r="C17" s="4">
        <v>354.3148413843</v>
      </c>
      <c r="D17" t="str">
        <f>_xlfn.TEXTBEFORE(Table6[[#This Row],[full rxn name]],Table6[[#This Row],[enz]])</f>
        <v>RXN-EX_pi_e_REV-</v>
      </c>
      <c r="E17" t="str">
        <f>SUBSTITUTE(_xlfn.TEXTAFTER(Table6[[#This Row],[full rxn name]],"-",-1),"'","")</f>
        <v>SPONT</v>
      </c>
    </row>
    <row r="18" spans="1:5" x14ac:dyDescent="0.2">
      <c r="A18" t="s">
        <v>552</v>
      </c>
      <c r="B18" t="s">
        <v>536</v>
      </c>
      <c r="C18" s="4">
        <v>604.80430664791595</v>
      </c>
      <c r="D18" t="str">
        <f>_xlfn.TEXTBEFORE(Table6[[#This Row],[full rxn name]],Table6[[#This Row],[enz]])</f>
        <v>RXN-EX_k_e_REV-</v>
      </c>
      <c r="E18" t="str">
        <f>SUBSTITUTE(_xlfn.TEXTAFTER(Table6[[#This Row],[full rxn name]],"-",-1),"'","")</f>
        <v>SPONT</v>
      </c>
    </row>
    <row r="19" spans="1:5" x14ac:dyDescent="0.2">
      <c r="A19" t="s">
        <v>553</v>
      </c>
      <c r="B19" t="s">
        <v>536</v>
      </c>
      <c r="C19" s="4">
        <v>6.6081246030895194E-5</v>
      </c>
      <c r="D19" t="str">
        <f>_xlfn.TEXTBEFORE(Table6[[#This Row],[full rxn name]],Table6[[#This Row],[enz]])</f>
        <v>RXN-EX_pydxn_e_REV-</v>
      </c>
      <c r="E19" t="str">
        <f>SUBSTITUTE(_xlfn.TEXTAFTER(Table6[[#This Row],[full rxn name]],"-",-1),"'","")</f>
        <v>SPONT</v>
      </c>
    </row>
    <row r="20" spans="1:5" x14ac:dyDescent="0.2">
      <c r="A20" t="s">
        <v>554</v>
      </c>
      <c r="B20" t="s">
        <v>536</v>
      </c>
      <c r="C20" s="4">
        <v>0.99329610109632605</v>
      </c>
      <c r="D20" t="str">
        <f>_xlfn.TEXTBEFORE(Table6[[#This Row],[full rxn name]],Table6[[#This Row],[enz]])</f>
        <v>RXN-EX_ribflv_e_REV-</v>
      </c>
      <c r="E20" t="str">
        <f>SUBSTITUTE(_xlfn.TEXTAFTER(Table6[[#This Row],[full rxn name]],"-",-1),"'","")</f>
        <v>SPONT</v>
      </c>
    </row>
    <row r="21" spans="1:5" x14ac:dyDescent="0.2">
      <c r="A21" t="s">
        <v>555</v>
      </c>
      <c r="B21" t="s">
        <v>536</v>
      </c>
      <c r="C21" s="4">
        <v>109.035606430249</v>
      </c>
      <c r="D21" t="str">
        <f>_xlfn.TEXTBEFORE(Table6[[#This Row],[full rxn name]],Table6[[#This Row],[enz]])</f>
        <v>RXN-EX_so4_e_REV-</v>
      </c>
      <c r="E21" t="str">
        <f>SUBSTITUTE(_xlfn.TEXTAFTER(Table6[[#This Row],[full rxn name]],"-",-1),"'","")</f>
        <v>SPONT</v>
      </c>
    </row>
    <row r="22" spans="1:5" x14ac:dyDescent="0.2">
      <c r="A22" t="s">
        <v>556</v>
      </c>
      <c r="B22" t="s">
        <v>536</v>
      </c>
      <c r="C22" s="4">
        <v>9.929806064690259E-4</v>
      </c>
      <c r="D22" t="str">
        <f>_xlfn.TEXTBEFORE(Table6[[#This Row],[full rxn name]],Table6[[#This Row],[enz]])</f>
        <v>RXN-EX_thm_e_REV-</v>
      </c>
      <c r="E22" t="str">
        <f>SUBSTITUTE(_xlfn.TEXTAFTER(Table6[[#This Row],[full rxn name]],"-",-1),"'","")</f>
        <v>SPONT</v>
      </c>
    </row>
    <row r="23" spans="1:5" x14ac:dyDescent="0.2">
      <c r="A23" t="s">
        <v>557</v>
      </c>
      <c r="B23" t="s">
        <v>536</v>
      </c>
      <c r="C23" s="4">
        <v>5190.7082084703297</v>
      </c>
      <c r="D23" t="str">
        <f>_xlfn.TEXTBEFORE(Table6[[#This Row],[full rxn name]],Table6[[#This Row],[enz]])</f>
        <v>RXN-EX_urea_e_FWD-</v>
      </c>
      <c r="E23" t="str">
        <f>SUBSTITUTE(_xlfn.TEXTAFTER(Table6[[#This Row],[full rxn name]],"-",-1),"'","")</f>
        <v>SPONT</v>
      </c>
    </row>
    <row r="24" spans="1:5" x14ac:dyDescent="0.2">
      <c r="A24" t="s">
        <v>558</v>
      </c>
      <c r="B24" t="s">
        <v>536</v>
      </c>
      <c r="C24" s="4">
        <v>51070.701348520197</v>
      </c>
      <c r="D24" t="str">
        <f>_xlfn.TEXTBEFORE(Table6[[#This Row],[full rxn name]],Table6[[#This Row],[enz]])</f>
        <v>RXN-EX_h2o_e_FWD-</v>
      </c>
      <c r="E24" t="str">
        <f>SUBSTITUTE(_xlfn.TEXTAFTER(Table6[[#This Row],[full rxn name]],"-",-1),"'","")</f>
        <v>SPONT</v>
      </c>
    </row>
    <row r="25" spans="1:5" x14ac:dyDescent="0.2">
      <c r="A25" t="s">
        <v>559</v>
      </c>
      <c r="B25" t="s">
        <v>536</v>
      </c>
      <c r="C25" s="4">
        <v>0.113917480963753</v>
      </c>
      <c r="D25" t="str">
        <f>_xlfn.TEXTBEFORE(Table6[[#This Row],[full rxn name]],Table6[[#This Row],[enz]])</f>
        <v>RXN-EX_cu2_e_REV-</v>
      </c>
      <c r="E25" t="str">
        <f>SUBSTITUTE(_xlfn.TEXTAFTER(Table6[[#This Row],[full rxn name]],"-",-1),"'","")</f>
        <v>SPONT</v>
      </c>
    </row>
    <row r="26" spans="1:5" x14ac:dyDescent="0.2">
      <c r="A26" t="s">
        <v>560</v>
      </c>
      <c r="B26" t="s">
        <v>536</v>
      </c>
      <c r="C26" s="4">
        <v>9.3857053165649004E-2</v>
      </c>
      <c r="D26" t="str">
        <f>_xlfn.TEXTBEFORE(Table6[[#This Row],[full rxn name]],Table6[[#This Row],[enz]])</f>
        <v>RXN-EX_mn2_e_REV-</v>
      </c>
      <c r="E26" t="str">
        <f>SUBSTITUTE(_xlfn.TEXTAFTER(Table6[[#This Row],[full rxn name]],"-",-1),"'","")</f>
        <v>SPONT</v>
      </c>
    </row>
    <row r="27" spans="1:5" x14ac:dyDescent="0.2">
      <c r="A27" t="s">
        <v>561</v>
      </c>
      <c r="B27" t="s">
        <v>536</v>
      </c>
      <c r="C27" s="4">
        <v>1.6009007124216099</v>
      </c>
      <c r="D27" t="str">
        <f>_xlfn.TEXTBEFORE(Table6[[#This Row],[full rxn name]],Table6[[#This Row],[enz]])</f>
        <v>RXN-EX_zn2_e_REV-</v>
      </c>
      <c r="E27" t="str">
        <f>SUBSTITUTE(_xlfn.TEXTAFTER(Table6[[#This Row],[full rxn name]],"-",-1),"'","")</f>
        <v>SPONT</v>
      </c>
    </row>
    <row r="28" spans="1:5" x14ac:dyDescent="0.2">
      <c r="A28" t="s">
        <v>562</v>
      </c>
      <c r="B28" t="s">
        <v>536</v>
      </c>
      <c r="C28" s="4">
        <v>63.7284361477587</v>
      </c>
      <c r="D28" t="str">
        <f>_xlfn.TEXTBEFORE(Table6[[#This Row],[full rxn name]],Table6[[#This Row],[enz]])</f>
        <v>RXN-EX_mg2_e_REV-</v>
      </c>
      <c r="E28" t="str">
        <f>SUBSTITUTE(_xlfn.TEXTAFTER(Table6[[#This Row],[full rxn name]],"-",-1),"'","")</f>
        <v>SPONT</v>
      </c>
    </row>
    <row r="29" spans="1:5" x14ac:dyDescent="0.2">
      <c r="A29" t="s">
        <v>563</v>
      </c>
      <c r="B29" t="s">
        <v>536</v>
      </c>
      <c r="C29" s="4">
        <v>1.28844253874115</v>
      </c>
      <c r="D29" t="str">
        <f>_xlfn.TEXTBEFORE(Table6[[#This Row],[full rxn name]],Table6[[#This Row],[enz]])</f>
        <v>RXN-EX_ca2_e_REV-</v>
      </c>
      <c r="E29" t="str">
        <f>SUBSTITUTE(_xlfn.TEXTAFTER(Table6[[#This Row],[full rxn name]],"-",-1),"'","")</f>
        <v>SPONT</v>
      </c>
    </row>
    <row r="30" spans="1:5" x14ac:dyDescent="0.2">
      <c r="A30" t="s">
        <v>564</v>
      </c>
      <c r="B30" t="s">
        <v>536</v>
      </c>
      <c r="C30" s="4">
        <v>1.6854825581312599E-7</v>
      </c>
      <c r="D30" t="str">
        <f>_xlfn.TEXTBEFORE(Table6[[#This Row],[full rxn name]],Table6[[#This Row],[enz]])</f>
        <v>RXN-EX_cobalt2_e_REV-</v>
      </c>
      <c r="E30" t="str">
        <f>SUBSTITUTE(_xlfn.TEXTAFTER(Table6[[#This Row],[full rxn name]],"-",-1),"'","")</f>
        <v>SPONT</v>
      </c>
    </row>
    <row r="31" spans="1:5" x14ac:dyDescent="0.2">
      <c r="A31" t="s">
        <v>565</v>
      </c>
      <c r="B31" t="s">
        <v>536</v>
      </c>
      <c r="C31" s="4">
        <v>3.0848923310383397E-8</v>
      </c>
      <c r="D31" t="str">
        <f>_xlfn.TEXTBEFORE(Table6[[#This Row],[full rxn name]],Table6[[#This Row],[enz]])</f>
        <v>RXN-EX_ni2_e_REV-</v>
      </c>
      <c r="E31" t="str">
        <f>SUBSTITUTE(_xlfn.TEXTAFTER(Table6[[#This Row],[full rxn name]],"-",-1),"'","")</f>
        <v>SPONT</v>
      </c>
    </row>
    <row r="32" spans="1:5" x14ac:dyDescent="0.2">
      <c r="A32" t="s">
        <v>566</v>
      </c>
      <c r="B32" t="s">
        <v>536</v>
      </c>
      <c r="C32" s="4">
        <v>1016.30484393213</v>
      </c>
      <c r="D32" t="str">
        <f>_xlfn.TEXTBEFORE(Table6[[#This Row],[full rxn name]],Table6[[#This Row],[enz]])</f>
        <v>RXN-13GS_c_FWD-</v>
      </c>
      <c r="E32" t="str">
        <f>SUBSTITUTE(_xlfn.TEXTAFTER(Table6[[#This Row],[full rxn name]],"-",-1),"'","")</f>
        <v>GSC2RHO1</v>
      </c>
    </row>
    <row r="33" spans="1:5" x14ac:dyDescent="0.2">
      <c r="A33" t="s">
        <v>567</v>
      </c>
      <c r="B33" t="s">
        <v>536</v>
      </c>
      <c r="C33" s="4">
        <v>267.449337305185</v>
      </c>
      <c r="D33" t="str">
        <f>_xlfn.TEXTBEFORE(Table6[[#This Row],[full rxn name]],Table6[[#This Row],[enz]])</f>
        <v>RXN-16GS_c_FWD-</v>
      </c>
      <c r="E33" t="str">
        <f>SUBSTITUTE(_xlfn.TEXTAFTER(Table6[[#This Row],[full rxn name]],"-",-1),"'","")</f>
        <v>YPR159W</v>
      </c>
    </row>
    <row r="34" spans="1:5" x14ac:dyDescent="0.2">
      <c r="A34" t="s">
        <v>568</v>
      </c>
      <c r="B34" t="s">
        <v>536</v>
      </c>
      <c r="C34" s="4">
        <v>42.278795186135604</v>
      </c>
      <c r="D34" t="str">
        <f>_xlfn.TEXTBEFORE(Table6[[#This Row],[full rxn name]],Table6[[#This Row],[enz]])</f>
        <v>RXN-PRMICI_c_FWD-</v>
      </c>
      <c r="E34" t="str">
        <f>SUBSTITUTE(_xlfn.TEXTAFTER(Table6[[#This Row],[full rxn name]],"-",-1),"'","")</f>
        <v>YIL020C</v>
      </c>
    </row>
    <row r="35" spans="1:5" x14ac:dyDescent="0.2">
      <c r="A35" t="s">
        <v>569</v>
      </c>
      <c r="B35" t="s">
        <v>536</v>
      </c>
      <c r="C35" s="4">
        <v>489.31715594277603</v>
      </c>
      <c r="D35" t="str">
        <f>_xlfn.TEXTBEFORE(Table6[[#This Row],[full rxn name]],Table6[[#This Row],[enz]])</f>
        <v>RXN-AATA_c_FWD-</v>
      </c>
      <c r="E35" t="str">
        <f>SUBSTITUTE(_xlfn.TEXTAFTER(Table6[[#This Row],[full rxn name]],"-",-1),"'","")</f>
        <v>YER152C</v>
      </c>
    </row>
    <row r="36" spans="1:5" x14ac:dyDescent="0.2">
      <c r="A36" t="s">
        <v>358</v>
      </c>
      <c r="B36" t="s">
        <v>536</v>
      </c>
      <c r="C36" s="4">
        <v>223.17307858114199</v>
      </c>
      <c r="D36" t="str">
        <f>_xlfn.TEXTBEFORE(Table6[[#This Row],[full rxn name]],Table6[[#This Row],[enz]])</f>
        <v>RXN-IPPMIb_c_REV-</v>
      </c>
      <c r="E36" t="str">
        <f>SUBSTITUTE(_xlfn.TEXTAFTER(Table6[[#This Row],[full rxn name]],"-",-1),"'","")</f>
        <v>YGL009C</v>
      </c>
    </row>
    <row r="37" spans="1:5" x14ac:dyDescent="0.2">
      <c r="A37" t="s">
        <v>359</v>
      </c>
      <c r="B37" t="s">
        <v>536</v>
      </c>
      <c r="C37" s="4">
        <v>489.31715594277603</v>
      </c>
      <c r="D37" t="str">
        <f>_xlfn.TEXTBEFORE(Table6[[#This Row],[full rxn name]],Table6[[#This Row],[enz]])</f>
        <v>RXN-HCITR_m_FWD-</v>
      </c>
      <c r="E37" t="str">
        <f>SUBSTITUTE(_xlfn.TEXTAFTER(Table6[[#This Row],[full rxn name]],"-",-1),"'","")</f>
        <v>YDR234W</v>
      </c>
    </row>
    <row r="38" spans="1:5" x14ac:dyDescent="0.2">
      <c r="A38" t="s">
        <v>360</v>
      </c>
      <c r="B38" t="s">
        <v>536</v>
      </c>
      <c r="C38" s="4">
        <v>223.17307858114199</v>
      </c>
      <c r="D38" t="str">
        <f>_xlfn.TEXTBEFORE(Table6[[#This Row],[full rxn name]],Table6[[#This Row],[enz]])</f>
        <v>RXN-OMCDC_c_FWD-</v>
      </c>
      <c r="E38" t="str">
        <f>SUBSTITUTE(_xlfn.TEXTAFTER(Table6[[#This Row],[full rxn name]],"-",-1),"'","")</f>
        <v>YJR148W</v>
      </c>
    </row>
    <row r="39" spans="1:5" x14ac:dyDescent="0.2">
      <c r="A39" t="s">
        <v>570</v>
      </c>
      <c r="B39" t="s">
        <v>536</v>
      </c>
      <c r="C39" s="4">
        <v>77.806100793323694</v>
      </c>
      <c r="D39" t="str">
        <f>_xlfn.TEXTBEFORE(Table6[[#This Row],[full rxn name]],Table6[[#This Row],[enz]])</f>
        <v>RXN-BPNT_c_FWD-</v>
      </c>
      <c r="E39" t="str">
        <f>SUBSTITUTE(_xlfn.TEXTAFTER(Table6[[#This Row],[full rxn name]],"-",-1),"'","")</f>
        <v>YOL064C</v>
      </c>
    </row>
    <row r="40" spans="1:5" x14ac:dyDescent="0.2">
      <c r="A40" t="s">
        <v>571</v>
      </c>
      <c r="B40" t="s">
        <v>536</v>
      </c>
      <c r="C40" s="4">
        <v>188.33854075841799</v>
      </c>
      <c r="D40" t="str">
        <f>_xlfn.TEXTBEFORE(Table6[[#This Row],[full rxn name]],Table6[[#This Row],[enz]])</f>
        <v>RXN-DHQTi_c_FWD-</v>
      </c>
      <c r="E40" t="str">
        <f>SUBSTITUTE(_xlfn.TEXTAFTER(Table6[[#This Row],[full rxn name]],"-",-1),"'","")</f>
        <v>YDR127W</v>
      </c>
    </row>
    <row r="41" spans="1:5" x14ac:dyDescent="0.2">
      <c r="A41" t="s">
        <v>572</v>
      </c>
      <c r="B41" t="s">
        <v>536</v>
      </c>
      <c r="C41" s="4">
        <v>188.33854075841799</v>
      </c>
      <c r="D41" t="str">
        <f>_xlfn.TEXTBEFORE(Table6[[#This Row],[full rxn name]],Table6[[#This Row],[enz]])</f>
        <v>RXN-DHQS_c_FWD-</v>
      </c>
      <c r="E41" t="str">
        <f>SUBSTITUTE(_xlfn.TEXTAFTER(Table6[[#This Row],[full rxn name]],"-",-1),"'","")</f>
        <v>YDR127W</v>
      </c>
    </row>
    <row r="42" spans="1:5" x14ac:dyDescent="0.2">
      <c r="A42" t="s">
        <v>573</v>
      </c>
      <c r="B42" t="s">
        <v>536</v>
      </c>
      <c r="C42" s="4">
        <v>4.5691784765690304</v>
      </c>
      <c r="D42" t="str">
        <f>_xlfn.TEXTBEFORE(Table6[[#This Row],[full rxn name]],Table6[[#This Row],[enz]])</f>
        <v>RXN-3DSPHR_r_FWD-</v>
      </c>
      <c r="E42" t="str">
        <f>SUBSTITUTE(_xlfn.TEXTAFTER(Table6[[#This Row],[full rxn name]],"-",-1),"'","")</f>
        <v>YBR265W</v>
      </c>
    </row>
    <row r="43" spans="1:5" x14ac:dyDescent="0.2">
      <c r="A43" t="s">
        <v>574</v>
      </c>
      <c r="B43" t="s">
        <v>536</v>
      </c>
      <c r="C43" s="4">
        <v>188.33854075841799</v>
      </c>
      <c r="D43" t="str">
        <f>_xlfn.TEXTBEFORE(Table6[[#This Row],[full rxn name]],Table6[[#This Row],[enz]])</f>
        <v>RXN-DDPA_c_FWD-</v>
      </c>
      <c r="E43" t="str">
        <f>SUBSTITUTE(_xlfn.TEXTAFTER(Table6[[#This Row],[full rxn name]],"-",-1),"'","")</f>
        <v>YBR249C</v>
      </c>
    </row>
    <row r="44" spans="1:5" x14ac:dyDescent="0.2">
      <c r="A44" t="s">
        <v>361</v>
      </c>
      <c r="B44" t="s">
        <v>536</v>
      </c>
      <c r="C44" s="4">
        <v>223.17307858114199</v>
      </c>
      <c r="D44" t="str">
        <f>_xlfn.TEXTBEFORE(Table6[[#This Row],[full rxn name]],Table6[[#This Row],[enz]])</f>
        <v>RXN-IPPMIa_c_REV-</v>
      </c>
      <c r="E44" t="str">
        <f>SUBSTITUTE(_xlfn.TEXTAFTER(Table6[[#This Row],[full rxn name]],"-",-1),"'","")</f>
        <v>YGL009C</v>
      </c>
    </row>
    <row r="45" spans="1:5" x14ac:dyDescent="0.2">
      <c r="A45" t="s">
        <v>362</v>
      </c>
      <c r="B45" t="s">
        <v>536</v>
      </c>
      <c r="C45" s="4">
        <v>223.17307858114199</v>
      </c>
      <c r="D45" t="str">
        <f>_xlfn.TEXTBEFORE(Table6[[#This Row],[full rxn name]],Table6[[#This Row],[enz]])</f>
        <v>RXN-IPMD_c_FWD-</v>
      </c>
      <c r="E45" t="str">
        <f>SUBSTITUTE(_xlfn.TEXTAFTER(Table6[[#This Row],[full rxn name]],"-",-1),"'","")</f>
        <v>YCL018W</v>
      </c>
    </row>
    <row r="46" spans="1:5" x14ac:dyDescent="0.2">
      <c r="A46" t="s">
        <v>575</v>
      </c>
      <c r="B46" t="s">
        <v>536</v>
      </c>
      <c r="C46" s="4">
        <v>188.33854075841799</v>
      </c>
      <c r="D46" t="str">
        <f>_xlfn.TEXTBEFORE(Table6[[#This Row],[full rxn name]],Table6[[#This Row],[enz]])</f>
        <v>RXN-PSCIT_c_FWD-</v>
      </c>
      <c r="E46" t="str">
        <f>SUBSTITUTE(_xlfn.TEXTAFTER(Table6[[#This Row],[full rxn name]],"-",-1),"'","")</f>
        <v>YDR127W</v>
      </c>
    </row>
    <row r="47" spans="1:5" x14ac:dyDescent="0.2">
      <c r="A47" t="s">
        <v>363</v>
      </c>
      <c r="B47" t="s">
        <v>536</v>
      </c>
      <c r="C47" s="4">
        <v>91.119451453927098</v>
      </c>
      <c r="D47" t="str">
        <f>_xlfn.TEXTBEFORE(Table6[[#This Row],[full rxn name]],Table6[[#This Row],[enz]])</f>
        <v>RXN-PRFGS_c_FWD-</v>
      </c>
      <c r="E47" t="str">
        <f>SUBSTITUTE(_xlfn.TEXTAFTER(Table6[[#This Row],[full rxn name]],"-",-1),"'","")</f>
        <v>YGR061C</v>
      </c>
    </row>
    <row r="48" spans="1:5" x14ac:dyDescent="0.2">
      <c r="A48" t="s">
        <v>576</v>
      </c>
      <c r="B48" t="s">
        <v>536</v>
      </c>
      <c r="C48" s="4">
        <v>205.66708514549501</v>
      </c>
      <c r="D48" t="str">
        <f>_xlfn.TEXTBEFORE(Table6[[#This Row],[full rxn name]],Table6[[#This Row],[enz]])</f>
        <v>RXN-MTHFR3_c_FWD-</v>
      </c>
      <c r="E48" t="str">
        <f>SUBSTITUTE(_xlfn.TEXTAFTER(Table6[[#This Row],[full rxn name]],"-",-1),"'","")</f>
        <v>YPL023C</v>
      </c>
    </row>
    <row r="49" spans="1:5" x14ac:dyDescent="0.2">
      <c r="A49" t="s">
        <v>364</v>
      </c>
      <c r="B49" t="s">
        <v>536</v>
      </c>
      <c r="C49" s="4">
        <v>7.9513371134064693E-3</v>
      </c>
      <c r="D49" t="str">
        <f>_xlfn.TEXTBEFORE(Table6[[#This Row],[full rxn name]],Table6[[#This Row],[enz]])</f>
        <v>RXN-ALAS_m_FWD-</v>
      </c>
      <c r="E49" t="str">
        <f>SUBSTITUTE(_xlfn.TEXTAFTER(Table6[[#This Row],[full rxn name]],"-",-1),"'","")</f>
        <v>YDR232W</v>
      </c>
    </row>
    <row r="50" spans="1:5" x14ac:dyDescent="0.2">
      <c r="A50" t="s">
        <v>577</v>
      </c>
      <c r="B50" t="s">
        <v>536</v>
      </c>
      <c r="C50" s="4">
        <v>2.0000000000000001E-9</v>
      </c>
      <c r="D50" t="str">
        <f>_xlfn.TEXTBEFORE(Table6[[#This Row],[full rxn name]],Table6[[#This Row],[enz]])</f>
        <v>RXN-PGL_c_FWD-</v>
      </c>
      <c r="E50" t="str">
        <f>SUBSTITUTE(_xlfn.TEXTAFTER(Table6[[#This Row],[full rxn name]],"-",-1),"'","")</f>
        <v>YGR248W</v>
      </c>
    </row>
    <row r="51" spans="1:5" x14ac:dyDescent="0.2">
      <c r="A51" t="s">
        <v>578</v>
      </c>
      <c r="B51" t="s">
        <v>536</v>
      </c>
      <c r="C51" s="4">
        <v>4799.4468583133403</v>
      </c>
      <c r="D51" t="str">
        <f>_xlfn.TEXTBEFORE(Table6[[#This Row],[full rxn name]],Table6[[#This Row],[enz]])</f>
        <v>RXN-PGL_c_FWD-</v>
      </c>
      <c r="E51" t="str">
        <f>SUBSTITUTE(_xlfn.TEXTAFTER(Table6[[#This Row],[full rxn name]],"-",-1),"'","")</f>
        <v>YHR163W</v>
      </c>
    </row>
    <row r="52" spans="1:5" x14ac:dyDescent="0.2">
      <c r="A52" t="s">
        <v>365</v>
      </c>
      <c r="B52" t="s">
        <v>536</v>
      </c>
      <c r="C52" s="4">
        <v>432.81833407604699</v>
      </c>
      <c r="D52" t="str">
        <f>_xlfn.TEXTBEFORE(Table6[[#This Row],[full rxn name]],Table6[[#This Row],[enz]])</f>
        <v>RXN-KARA1i_m_FWD-</v>
      </c>
      <c r="E52" t="str">
        <f>SUBSTITUTE(_xlfn.TEXTAFTER(Table6[[#This Row],[full rxn name]],"-",-1),"'","")</f>
        <v>YLR355C</v>
      </c>
    </row>
    <row r="53" spans="1:5" x14ac:dyDescent="0.2">
      <c r="A53" t="s">
        <v>579</v>
      </c>
      <c r="B53" t="s">
        <v>536</v>
      </c>
      <c r="C53" s="4">
        <v>3.0769230769230702E-10</v>
      </c>
      <c r="D53" t="str">
        <f>_xlfn.TEXTBEFORE(Table6[[#This Row],[full rxn name]],Table6[[#This Row],[enz]])</f>
        <v>RXN-ACACT160i_x_FWD-</v>
      </c>
      <c r="E53" t="str">
        <f>SUBSTITUTE(_xlfn.TEXTAFTER(Table6[[#This Row],[full rxn name]],"-",-1),"'","")</f>
        <v>YIL160C</v>
      </c>
    </row>
    <row r="54" spans="1:5" x14ac:dyDescent="0.2">
      <c r="A54" t="s">
        <v>366</v>
      </c>
      <c r="B54" t="s">
        <v>536</v>
      </c>
      <c r="C54" s="4">
        <v>238.02422817517001</v>
      </c>
      <c r="D54" t="str">
        <f>_xlfn.TEXTBEFORE(Table6[[#This Row],[full rxn name]],Table6[[#This Row],[enz]])</f>
        <v>RXN-ACACT40ir_m_FWD-</v>
      </c>
      <c r="E54" t="str">
        <f>SUBSTITUTE(_xlfn.TEXTAFTER(Table6[[#This Row],[full rxn name]],"-",-1),"'","")</f>
        <v>YPL028W</v>
      </c>
    </row>
    <row r="55" spans="1:5" x14ac:dyDescent="0.2">
      <c r="A55" t="s">
        <v>580</v>
      </c>
      <c r="B55" t="s">
        <v>536</v>
      </c>
      <c r="C55" s="4">
        <v>6.1538461538461498E-10</v>
      </c>
      <c r="D55" t="str">
        <f>_xlfn.TEXTBEFORE(Table6[[#This Row],[full rxn name]],Table6[[#This Row],[enz]])</f>
        <v>RXN-ACACT100i_x_FWD-</v>
      </c>
      <c r="E55" t="str">
        <f>SUBSTITUTE(_xlfn.TEXTAFTER(Table6[[#This Row],[full rxn name]],"-",-1),"'","")</f>
        <v>YIL160C</v>
      </c>
    </row>
    <row r="56" spans="1:5" x14ac:dyDescent="0.2">
      <c r="A56" t="s">
        <v>581</v>
      </c>
      <c r="B56" t="s">
        <v>536</v>
      </c>
      <c r="C56" s="4">
        <v>6.1538461538461498E-10</v>
      </c>
      <c r="D56" t="str">
        <f>_xlfn.TEXTBEFORE(Table6[[#This Row],[full rxn name]],Table6[[#This Row],[enz]])</f>
        <v>RXN-ACACT120i_x_FWD-</v>
      </c>
      <c r="E56" t="str">
        <f>SUBSTITUTE(_xlfn.TEXTAFTER(Table6[[#This Row],[full rxn name]],"-",-1),"'","")</f>
        <v>YIL160C</v>
      </c>
    </row>
    <row r="57" spans="1:5" x14ac:dyDescent="0.2">
      <c r="A57" t="s">
        <v>367</v>
      </c>
      <c r="B57" t="s">
        <v>536</v>
      </c>
      <c r="C57" s="4">
        <v>1372.7863919198901</v>
      </c>
      <c r="D57" t="str">
        <f>_xlfn.TEXTBEFORE(Table6[[#This Row],[full rxn name]],Table6[[#This Row],[enz]])</f>
        <v>RXN-ACS_c_FWD-</v>
      </c>
      <c r="E57" t="str">
        <f>SUBSTITUTE(_xlfn.TEXTAFTER(Table6[[#This Row],[full rxn name]],"-",-1),"'","")</f>
        <v>YLR153C</v>
      </c>
    </row>
    <row r="58" spans="1:5" x14ac:dyDescent="0.2">
      <c r="A58" t="s">
        <v>582</v>
      </c>
      <c r="B58" t="s">
        <v>536</v>
      </c>
      <c r="C58" s="4">
        <v>576.93387018961403</v>
      </c>
      <c r="D58" t="str">
        <f>_xlfn.TEXTBEFORE(Table6[[#This Row],[full rxn name]],Table6[[#This Row],[enz]])</f>
        <v>RXN-ACGK_m_FWD-</v>
      </c>
      <c r="E58" t="str">
        <f>SUBSTITUTE(_xlfn.TEXTAFTER(Table6[[#This Row],[full rxn name]],"-",-1),"'","")</f>
        <v>YER069W</v>
      </c>
    </row>
    <row r="59" spans="1:5" x14ac:dyDescent="0.2">
      <c r="A59" t="s">
        <v>583</v>
      </c>
      <c r="B59" t="s">
        <v>536</v>
      </c>
      <c r="C59" s="4">
        <v>576.93387018961403</v>
      </c>
      <c r="D59" t="str">
        <f>_xlfn.TEXTBEFORE(Table6[[#This Row],[full rxn name]],Table6[[#This Row],[enz]])</f>
        <v>RXN-ACOTAi_m_FWD-</v>
      </c>
      <c r="E59" t="str">
        <f>SUBSTITUTE(_xlfn.TEXTAFTER(Table6[[#This Row],[full rxn name]],"-",-1),"'","")</f>
        <v>YOL140W</v>
      </c>
    </row>
    <row r="60" spans="1:5" x14ac:dyDescent="0.2">
      <c r="A60" t="s">
        <v>584</v>
      </c>
      <c r="B60" t="s">
        <v>536</v>
      </c>
      <c r="C60" s="4">
        <v>6.1538461538461498E-10</v>
      </c>
      <c r="D60" t="str">
        <f>_xlfn.TEXTBEFORE(Table6[[#This Row],[full rxn name]],Table6[[#This Row],[enz]])</f>
        <v>RXN-ACOAO100_x_FWD-</v>
      </c>
      <c r="E60" t="str">
        <f>SUBSTITUTE(_xlfn.TEXTAFTER(Table6[[#This Row],[full rxn name]],"-",-1),"'","")</f>
        <v>YGL205W</v>
      </c>
    </row>
    <row r="61" spans="1:5" x14ac:dyDescent="0.2">
      <c r="A61" t="s">
        <v>585</v>
      </c>
      <c r="B61" t="s">
        <v>536</v>
      </c>
      <c r="C61" s="4">
        <v>3.0769230769230702E-10</v>
      </c>
      <c r="D61" t="str">
        <f>_xlfn.TEXTBEFORE(Table6[[#This Row],[full rxn name]],Table6[[#This Row],[enz]])</f>
        <v>RXN-ACOAO160_x_FWD-</v>
      </c>
      <c r="E61" t="str">
        <f>SUBSTITUTE(_xlfn.TEXTAFTER(Table6[[#This Row],[full rxn name]],"-",-1),"'","")</f>
        <v>YGL205W</v>
      </c>
    </row>
    <row r="62" spans="1:5" x14ac:dyDescent="0.2">
      <c r="A62" t="s">
        <v>586</v>
      </c>
      <c r="B62" t="s">
        <v>536</v>
      </c>
      <c r="C62" s="4">
        <v>3.0769230769230702E-10</v>
      </c>
      <c r="D62" t="str">
        <f>_xlfn.TEXTBEFORE(Table6[[#This Row],[full rxn name]],Table6[[#This Row],[enz]])</f>
        <v>RXN-ACOAO140_x_FWD-</v>
      </c>
      <c r="E62" t="str">
        <f>SUBSTITUTE(_xlfn.TEXTAFTER(Table6[[#This Row],[full rxn name]],"-",-1),"'","")</f>
        <v>YGL205W</v>
      </c>
    </row>
    <row r="63" spans="1:5" x14ac:dyDescent="0.2">
      <c r="A63" t="s">
        <v>368</v>
      </c>
      <c r="B63" t="s">
        <v>536</v>
      </c>
      <c r="C63" s="4">
        <v>2.0000000000000001E-9</v>
      </c>
      <c r="D63" t="str">
        <f>_xlfn.TEXTBEFORE(Table6[[#This Row],[full rxn name]],Table6[[#This Row],[enz]])</f>
        <v>RXN-STATg181_rm_FWD-</v>
      </c>
      <c r="E63" t="str">
        <f>SUBSTITUTE(_xlfn.TEXTAFTER(Table6[[#This Row],[full rxn name]],"-",-1),"'","")</f>
        <v>YCR048W</v>
      </c>
    </row>
    <row r="64" spans="1:5" x14ac:dyDescent="0.2">
      <c r="A64" t="s">
        <v>587</v>
      </c>
      <c r="B64" t="s">
        <v>536</v>
      </c>
      <c r="C64" s="4">
        <v>2.1707250386144898</v>
      </c>
      <c r="D64" t="str">
        <f>_xlfn.TEXTBEFORE(Table6[[#This Row],[full rxn name]],Table6[[#This Row],[enz]])</f>
        <v>RXN-STATg181_rm_FWD-</v>
      </c>
      <c r="E64" t="str">
        <f>SUBSTITUTE(_xlfn.TEXTAFTER(Table6[[#This Row],[full rxn name]],"-",-1),"'","")</f>
        <v>YNR019W</v>
      </c>
    </row>
    <row r="65" spans="1:5" x14ac:dyDescent="0.2">
      <c r="A65" t="s">
        <v>588</v>
      </c>
      <c r="B65" t="s">
        <v>536</v>
      </c>
      <c r="C65" s="4">
        <v>5.9156383235840897</v>
      </c>
      <c r="D65" t="str">
        <f>_xlfn.TEXTBEFORE(Table6[[#This Row],[full rxn name]],Table6[[#This Row],[enz]])</f>
        <v>RXN-STATg161_rm_FWD-</v>
      </c>
      <c r="E65" t="str">
        <f>SUBSTITUTE(_xlfn.TEXTAFTER(Table6[[#This Row],[full rxn name]],"-",-1),"'","")</f>
        <v>YNR019W</v>
      </c>
    </row>
    <row r="66" spans="1:5" x14ac:dyDescent="0.2">
      <c r="A66" t="s">
        <v>369</v>
      </c>
      <c r="B66" t="s">
        <v>536</v>
      </c>
      <c r="C66" s="4">
        <v>131.570276972192</v>
      </c>
      <c r="D66" t="str">
        <f>_xlfn.TEXTBEFORE(Table6[[#This Row],[full rxn name]],Table6[[#This Row],[enz]])</f>
        <v>RXN-ADNK1_c_FWD-</v>
      </c>
      <c r="E66" t="str">
        <f>SUBSTITUTE(_xlfn.TEXTAFTER(Table6[[#This Row],[full rxn name]],"-",-1),"'","")</f>
        <v>YJR105W</v>
      </c>
    </row>
    <row r="67" spans="1:5" x14ac:dyDescent="0.2">
      <c r="A67" t="s">
        <v>370</v>
      </c>
      <c r="B67" t="s">
        <v>536</v>
      </c>
      <c r="C67" s="4">
        <v>131.570276972192</v>
      </c>
      <c r="D67" t="str">
        <f>_xlfn.TEXTBEFORE(Table6[[#This Row],[full rxn name]],Table6[[#This Row],[enz]])</f>
        <v>RXN-AHCi_c_FWD-</v>
      </c>
      <c r="E67" t="str">
        <f>SUBSTITUTE(_xlfn.TEXTAFTER(Table6[[#This Row],[full rxn name]],"-",-1),"'","")</f>
        <v>YER043C</v>
      </c>
    </row>
    <row r="68" spans="1:5" x14ac:dyDescent="0.2">
      <c r="A68" t="s">
        <v>589</v>
      </c>
      <c r="B68" t="s">
        <v>536</v>
      </c>
      <c r="C68" s="4">
        <v>11769.734570299101</v>
      </c>
      <c r="D68" t="str">
        <f>_xlfn.TEXTBEFORE(Table6[[#This Row],[full rxn name]],Table6[[#This Row],[enz]])</f>
        <v>RXN-ADK1_c_FWD-</v>
      </c>
      <c r="E68" t="str">
        <f>SUBSTITUTE(_xlfn.TEXTAFTER(Table6[[#This Row],[full rxn name]],"-",-1),"'","")</f>
        <v>YDR226W</v>
      </c>
    </row>
    <row r="69" spans="1:5" x14ac:dyDescent="0.2">
      <c r="A69" t="s">
        <v>371</v>
      </c>
      <c r="B69" t="s">
        <v>536</v>
      </c>
      <c r="C69" s="4">
        <v>91.119451453927098</v>
      </c>
      <c r="D69" t="str">
        <f>_xlfn.TEXTBEFORE(Table6[[#This Row],[full rxn name]],Table6[[#This Row],[enz]])</f>
        <v>RXN-ADSL2i_c_FWD-</v>
      </c>
      <c r="E69" t="str">
        <f>SUBSTITUTE(_xlfn.TEXTAFTER(Table6[[#This Row],[full rxn name]],"-",-1),"'","")</f>
        <v>YLR359W</v>
      </c>
    </row>
    <row r="70" spans="1:5" x14ac:dyDescent="0.2">
      <c r="A70" t="s">
        <v>372</v>
      </c>
      <c r="B70" t="s">
        <v>536</v>
      </c>
      <c r="C70" s="4">
        <v>91.406838620542999</v>
      </c>
      <c r="D70" t="str">
        <f>_xlfn.TEXTBEFORE(Table6[[#This Row],[full rxn name]],Table6[[#This Row],[enz]])</f>
        <v>RXN-ADSL1r_c_FWD-</v>
      </c>
      <c r="E70" t="str">
        <f>SUBSTITUTE(_xlfn.TEXTAFTER(Table6[[#This Row],[full rxn name]],"-",-1),"'","")</f>
        <v>YLR359W</v>
      </c>
    </row>
    <row r="71" spans="1:5" x14ac:dyDescent="0.2">
      <c r="A71" t="s">
        <v>373</v>
      </c>
      <c r="B71" t="s">
        <v>536</v>
      </c>
      <c r="C71" s="4">
        <v>91.406838620542999</v>
      </c>
      <c r="D71" t="str">
        <f>_xlfn.TEXTBEFORE(Table6[[#This Row],[full rxn name]],Table6[[#This Row],[enz]])</f>
        <v>RXN-ADSS_c_FWD-</v>
      </c>
      <c r="E71" t="str">
        <f>SUBSTITUTE(_xlfn.TEXTAFTER(Table6[[#This Row],[full rxn name]],"-",-1),"'","")</f>
        <v>YNL220W</v>
      </c>
    </row>
    <row r="72" spans="1:5" x14ac:dyDescent="0.2">
      <c r="A72" t="s">
        <v>374</v>
      </c>
      <c r="B72" t="s">
        <v>536</v>
      </c>
      <c r="C72" s="4">
        <v>77.806100793323694</v>
      </c>
      <c r="D72" t="str">
        <f>_xlfn.TEXTBEFORE(Table6[[#This Row],[full rxn name]],Table6[[#This Row],[enz]])</f>
        <v>RXN-ADSK_c_FWD-</v>
      </c>
      <c r="E72" t="str">
        <f>SUBSTITUTE(_xlfn.TEXTAFTER(Table6[[#This Row],[full rxn name]],"-",-1),"'","")</f>
        <v>YKL001C</v>
      </c>
    </row>
    <row r="73" spans="1:5" x14ac:dyDescent="0.2">
      <c r="A73" t="s">
        <v>375</v>
      </c>
      <c r="B73" t="s">
        <v>536</v>
      </c>
      <c r="C73" s="4">
        <v>310.67193178172198</v>
      </c>
      <c r="D73" t="str">
        <f>_xlfn.TEXTBEFORE(Table6[[#This Row],[full rxn name]],Table6[[#This Row],[enz]])</f>
        <v>RXN-ALATRS_c_FWD-</v>
      </c>
      <c r="E73" t="str">
        <f>SUBSTITUTE(_xlfn.TEXTAFTER(Table6[[#This Row],[full rxn name]],"-",-1),"'","")</f>
        <v>YOR335C</v>
      </c>
    </row>
    <row r="74" spans="1:5" x14ac:dyDescent="0.2">
      <c r="A74" t="s">
        <v>376</v>
      </c>
      <c r="B74" t="s">
        <v>536</v>
      </c>
      <c r="C74" s="4">
        <v>1294.9802911265599</v>
      </c>
      <c r="D74" t="str">
        <f>_xlfn.TEXTBEFORE(Table6[[#This Row],[full rxn name]],Table6[[#This Row],[enz]])</f>
        <v>RXN-ALDD2y_c_FWD-</v>
      </c>
      <c r="E74" t="str">
        <f>SUBSTITUTE(_xlfn.TEXTAFTER(Table6[[#This Row],[full rxn name]],"-",-1),"'","")</f>
        <v>YPL061W</v>
      </c>
    </row>
    <row r="75" spans="1:5" x14ac:dyDescent="0.2">
      <c r="A75" t="s">
        <v>377</v>
      </c>
      <c r="B75" t="s">
        <v>536</v>
      </c>
      <c r="C75" s="4">
        <v>63.200185688149602</v>
      </c>
      <c r="D75" t="str">
        <f>_xlfn.TEXTBEFORE(Table6[[#This Row],[full rxn name]],Table6[[#This Row],[enz]])</f>
        <v>RXN-ANPRT_c_FWD-</v>
      </c>
      <c r="E75" t="str">
        <f>SUBSTITUTE(_xlfn.TEXTAFTER(Table6[[#This Row],[full rxn name]],"-",-1),"'","")</f>
        <v>YDR354W</v>
      </c>
    </row>
    <row r="76" spans="1:5" x14ac:dyDescent="0.2">
      <c r="A76" t="s">
        <v>590</v>
      </c>
      <c r="B76" t="s">
        <v>536</v>
      </c>
      <c r="C76" s="4">
        <v>5190.7082084703297</v>
      </c>
      <c r="D76" t="str">
        <f>_xlfn.TEXTBEFORE(Table6[[#This Row],[full rxn name]],Table6[[#This Row],[enz]])</f>
        <v>RXN-ARGN_c_FWD-</v>
      </c>
      <c r="E76" t="str">
        <f>SUBSTITUTE(_xlfn.TEXTAFTER(Table6[[#This Row],[full rxn name]],"-",-1),"'","")</f>
        <v>YPL111W</v>
      </c>
    </row>
    <row r="77" spans="1:5" x14ac:dyDescent="0.2">
      <c r="A77" t="s">
        <v>591</v>
      </c>
      <c r="B77" t="s">
        <v>536</v>
      </c>
      <c r="C77" s="4">
        <v>5767.6420786599501</v>
      </c>
      <c r="D77" t="str">
        <f>_xlfn.TEXTBEFORE(Table6[[#This Row],[full rxn name]],Table6[[#This Row],[enz]])</f>
        <v>RXN-ARGSL_c_FWD-</v>
      </c>
      <c r="E77" t="str">
        <f>SUBSTITUTE(_xlfn.TEXTAFTER(Table6[[#This Row],[full rxn name]],"-",-1),"'","")</f>
        <v>YHR018C</v>
      </c>
    </row>
    <row r="78" spans="1:5" x14ac:dyDescent="0.2">
      <c r="A78" t="s">
        <v>592</v>
      </c>
      <c r="B78" t="s">
        <v>536</v>
      </c>
      <c r="C78" s="4">
        <v>5767.6420786599501</v>
      </c>
      <c r="D78" t="str">
        <f>_xlfn.TEXTBEFORE(Table6[[#This Row],[full rxn name]],Table6[[#This Row],[enz]])</f>
        <v>RXN-ARGSS_c_FWD-</v>
      </c>
      <c r="E78" t="str">
        <f>SUBSTITUTE(_xlfn.TEXTAFTER(Table6[[#This Row],[full rxn name]],"-",-1),"'","")</f>
        <v>YOL058W</v>
      </c>
    </row>
    <row r="79" spans="1:5" x14ac:dyDescent="0.2">
      <c r="A79" t="s">
        <v>378</v>
      </c>
      <c r="B79" t="s">
        <v>536</v>
      </c>
      <c r="C79" s="4">
        <v>576.93387018961403</v>
      </c>
      <c r="D79" t="str">
        <f>_xlfn.TEXTBEFORE(Table6[[#This Row],[full rxn name]],Table6[[#This Row],[enz]])</f>
        <v>RXN-ARGTRS_c_FWD-</v>
      </c>
      <c r="E79" t="str">
        <f>SUBSTITUTE(_xlfn.TEXTAFTER(Table6[[#This Row],[full rxn name]],"-",-1),"'","")</f>
        <v>YDR341C</v>
      </c>
    </row>
    <row r="80" spans="1:5" x14ac:dyDescent="0.2">
      <c r="A80" t="s">
        <v>379</v>
      </c>
      <c r="B80" t="s">
        <v>536</v>
      </c>
      <c r="C80" s="4">
        <v>100.537269985767</v>
      </c>
      <c r="D80" t="str">
        <f>_xlfn.TEXTBEFORE(Table6[[#This Row],[full rxn name]],Table6[[#This Row],[enz]])</f>
        <v>RXN-ASNS1_c_FWD-</v>
      </c>
      <c r="E80" t="str">
        <f>SUBSTITUTE(_xlfn.TEXTAFTER(Table6[[#This Row],[full rxn name]],"-",-1),"'","")</f>
        <v>YGR124W</v>
      </c>
    </row>
    <row r="81" spans="1:5" x14ac:dyDescent="0.2">
      <c r="A81" t="s">
        <v>380</v>
      </c>
      <c r="B81" t="s">
        <v>536</v>
      </c>
      <c r="C81" s="4">
        <v>100.537269985767</v>
      </c>
      <c r="D81" t="str">
        <f>_xlfn.TEXTBEFORE(Table6[[#This Row],[full rxn name]],Table6[[#This Row],[enz]])</f>
        <v>RXN-ASNTRS_c_FWD-</v>
      </c>
      <c r="E81" t="str">
        <f>SUBSTITUTE(_xlfn.TEXTAFTER(Table6[[#This Row],[full rxn name]],"-",-1),"'","")</f>
        <v>YHR019C</v>
      </c>
    </row>
    <row r="82" spans="1:5" x14ac:dyDescent="0.2">
      <c r="A82" t="s">
        <v>381</v>
      </c>
      <c r="B82" t="s">
        <v>536</v>
      </c>
      <c r="C82" s="4">
        <v>89.644288863358099</v>
      </c>
      <c r="D82" t="str">
        <f>_xlfn.TEXTBEFORE(Table6[[#This Row],[full rxn name]],Table6[[#This Row],[enz]])</f>
        <v>RXN-ASPCT_c_FWD-</v>
      </c>
      <c r="E82" t="str">
        <f>SUBSTITUTE(_xlfn.TEXTAFTER(Table6[[#This Row],[full rxn name]],"-",-1),"'","")</f>
        <v>YJL130C</v>
      </c>
    </row>
    <row r="83" spans="1:5" x14ac:dyDescent="0.2">
      <c r="A83" t="s">
        <v>593</v>
      </c>
      <c r="B83" t="s">
        <v>536</v>
      </c>
      <c r="C83" s="4">
        <v>372.11434105000302</v>
      </c>
      <c r="D83" t="str">
        <f>_xlfn.TEXTBEFORE(Table6[[#This Row],[full rxn name]],Table6[[#This Row],[enz]])</f>
        <v>RXN-ASPK_c_FWD-</v>
      </c>
      <c r="E83" t="str">
        <f>SUBSTITUTE(_xlfn.TEXTAFTER(Table6[[#This Row],[full rxn name]],"-",-1),"'","")</f>
        <v>YER052C</v>
      </c>
    </row>
    <row r="84" spans="1:5" x14ac:dyDescent="0.2">
      <c r="A84" t="s">
        <v>382</v>
      </c>
      <c r="B84" t="s">
        <v>536</v>
      </c>
      <c r="C84" s="4">
        <v>372.11434105000302</v>
      </c>
      <c r="D84" t="str">
        <f>_xlfn.TEXTBEFORE(Table6[[#This Row],[full rxn name]],Table6[[#This Row],[enz]])</f>
        <v>RXN-ASAD_c_FWD-</v>
      </c>
      <c r="E84" t="str">
        <f>SUBSTITUTE(_xlfn.TEXTAFTER(Table6[[#This Row],[full rxn name]],"-",-1),"'","")</f>
        <v>YDR158W</v>
      </c>
    </row>
    <row r="85" spans="1:5" x14ac:dyDescent="0.2">
      <c r="A85" t="s">
        <v>383</v>
      </c>
      <c r="B85" t="s">
        <v>536</v>
      </c>
      <c r="C85" s="4">
        <v>100.532999784152</v>
      </c>
      <c r="D85" t="str">
        <f>_xlfn.TEXTBEFORE(Table6[[#This Row],[full rxn name]],Table6[[#This Row],[enz]])</f>
        <v>RXN-ASPTRS_c_FWD-</v>
      </c>
      <c r="E85" t="str">
        <f>SUBSTITUTE(_xlfn.TEXTAFTER(Table6[[#This Row],[full rxn name]],"-",-1),"'","")</f>
        <v>YLL018C</v>
      </c>
    </row>
    <row r="86" spans="1:5" x14ac:dyDescent="0.2">
      <c r="A86" t="s">
        <v>384</v>
      </c>
      <c r="B86" t="s">
        <v>536</v>
      </c>
      <c r="C86" s="4">
        <v>42.278795186135604</v>
      </c>
      <c r="D86" t="str">
        <f>_xlfn.TEXTBEFORE(Table6[[#This Row],[full rxn name]],Table6[[#This Row],[enz]])</f>
        <v>RXN-ATPPRT_c_FWD-</v>
      </c>
      <c r="E86" t="str">
        <f>SUBSTITUTE(_xlfn.TEXTAFTER(Table6[[#This Row],[full rxn name]],"-",-1),"'","")</f>
        <v>YER055C</v>
      </c>
    </row>
    <row r="87" spans="1:5" x14ac:dyDescent="0.2">
      <c r="A87" t="s">
        <v>594</v>
      </c>
      <c r="B87" t="s">
        <v>536</v>
      </c>
      <c r="C87" s="4">
        <v>39.670208234209198</v>
      </c>
      <c r="D87" t="str">
        <f>_xlfn.TEXTBEFORE(Table6[[#This Row],[full rxn name]],Table6[[#This Row],[enz]])</f>
        <v>RXN-C14STR_c_FWD-</v>
      </c>
      <c r="E87" t="str">
        <f>SUBSTITUTE(_xlfn.TEXTAFTER(Table6[[#This Row],[full rxn name]],"-",-1),"'","")</f>
        <v>YNL280C</v>
      </c>
    </row>
    <row r="88" spans="1:5" x14ac:dyDescent="0.2">
      <c r="A88" t="s">
        <v>385</v>
      </c>
      <c r="B88" t="s">
        <v>536</v>
      </c>
      <c r="C88" s="4">
        <v>39.670208234209198</v>
      </c>
      <c r="D88" t="str">
        <f>_xlfn.TEXTBEFORE(Table6[[#This Row],[full rxn name]],Table6[[#This Row],[enz]])</f>
        <v>RXN-C3STDH2_c_FWD-</v>
      </c>
      <c r="E88" t="str">
        <f>SUBSTITUTE(_xlfn.TEXTAFTER(Table6[[#This Row],[full rxn name]],"-",-1),"'","")</f>
        <v>YGL001C</v>
      </c>
    </row>
    <row r="89" spans="1:5" x14ac:dyDescent="0.2">
      <c r="A89" t="s">
        <v>386</v>
      </c>
      <c r="B89" t="s">
        <v>536</v>
      </c>
      <c r="C89" s="4">
        <v>39.670208234209198</v>
      </c>
      <c r="D89" t="str">
        <f>_xlfn.TEXTBEFORE(Table6[[#This Row],[full rxn name]],Table6[[#This Row],[enz]])</f>
        <v>RXN-C3STDH1_c_FWD-</v>
      </c>
      <c r="E89" t="str">
        <f>SUBSTITUTE(_xlfn.TEXTAFTER(Table6[[#This Row],[full rxn name]],"-",-1),"'","")</f>
        <v>YGL001C</v>
      </c>
    </row>
    <row r="90" spans="1:5" x14ac:dyDescent="0.2">
      <c r="A90" t="s">
        <v>387</v>
      </c>
      <c r="B90" t="s">
        <v>536</v>
      </c>
      <c r="C90" s="4">
        <v>39.670208234209198</v>
      </c>
      <c r="D90" t="str">
        <f>_xlfn.TEXTBEFORE(Table6[[#This Row],[full rxn name]],Table6[[#This Row],[enz]])</f>
        <v>RXN-C3STKR1_c_FWD-</v>
      </c>
      <c r="E90" t="str">
        <f>SUBSTITUTE(_xlfn.TEXTAFTER(Table6[[#This Row],[full rxn name]],"-",-1),"'","")</f>
        <v>YLR100W</v>
      </c>
    </row>
    <row r="91" spans="1:5" x14ac:dyDescent="0.2">
      <c r="A91" t="s">
        <v>388</v>
      </c>
      <c r="B91" t="s">
        <v>536</v>
      </c>
      <c r="C91" s="4">
        <v>39.670208234209198</v>
      </c>
      <c r="D91" t="str">
        <f>_xlfn.TEXTBEFORE(Table6[[#This Row],[full rxn name]],Table6[[#This Row],[enz]])</f>
        <v>RXN-C3STKR2_c_FWD-</v>
      </c>
      <c r="E91" t="str">
        <f>SUBSTITUTE(_xlfn.TEXTAFTER(Table6[[#This Row],[full rxn name]],"-",-1),"'","")</f>
        <v>YLR100W</v>
      </c>
    </row>
    <row r="92" spans="1:5" x14ac:dyDescent="0.2">
      <c r="A92" t="s">
        <v>389</v>
      </c>
      <c r="B92" t="s">
        <v>536</v>
      </c>
      <c r="C92" s="4">
        <v>39.670208234209198</v>
      </c>
      <c r="D92" t="str">
        <f>_xlfn.TEXTBEFORE(Table6[[#This Row],[full rxn name]],Table6[[#This Row],[enz]])</f>
        <v>RXN-C4STMO1_c_FWD-</v>
      </c>
      <c r="E92" t="str">
        <f>SUBSTITUTE(_xlfn.TEXTAFTER(Table6[[#This Row],[full rxn name]],"-",-1),"'","")</f>
        <v>YGR060W</v>
      </c>
    </row>
    <row r="93" spans="1:5" x14ac:dyDescent="0.2">
      <c r="A93" t="s">
        <v>390</v>
      </c>
      <c r="B93" t="s">
        <v>536</v>
      </c>
      <c r="C93" s="4">
        <v>39.670208234209198</v>
      </c>
      <c r="D93" t="str">
        <f>_xlfn.TEXTBEFORE(Table6[[#This Row],[full rxn name]],Table6[[#This Row],[enz]])</f>
        <v>RXN-C4STMO2_c_FWD-</v>
      </c>
      <c r="E93" t="str">
        <f>SUBSTITUTE(_xlfn.TEXTAFTER(Table6[[#This Row],[full rxn name]],"-",-1),"'","")</f>
        <v>YGR060W</v>
      </c>
    </row>
    <row r="94" spans="1:5" x14ac:dyDescent="0.2">
      <c r="A94" t="s">
        <v>391</v>
      </c>
      <c r="B94" t="s">
        <v>536</v>
      </c>
      <c r="C94" s="4">
        <v>39.670208234209198</v>
      </c>
      <c r="D94" t="str">
        <f>_xlfn.TEXTBEFORE(Table6[[#This Row],[full rxn name]],Table6[[#This Row],[enz]])</f>
        <v>RXN-C4STMO3_c_FWD-</v>
      </c>
      <c r="E94" t="str">
        <f>SUBSTITUTE(_xlfn.TEXTAFTER(Table6[[#This Row],[full rxn name]],"-",-1),"'","")</f>
        <v>YGR060W</v>
      </c>
    </row>
    <row r="95" spans="1:5" x14ac:dyDescent="0.2">
      <c r="A95" t="s">
        <v>392</v>
      </c>
      <c r="B95" t="s">
        <v>536</v>
      </c>
      <c r="C95" s="4">
        <v>39.670208234209198</v>
      </c>
      <c r="D95" t="str">
        <f>_xlfn.TEXTBEFORE(Table6[[#This Row],[full rxn name]],Table6[[#This Row],[enz]])</f>
        <v>RXN-C4STMO4_c_FWD-</v>
      </c>
      <c r="E95" t="str">
        <f>SUBSTITUTE(_xlfn.TEXTAFTER(Table6[[#This Row],[full rxn name]],"-",-1),"'","")</f>
        <v>YGR060W</v>
      </c>
    </row>
    <row r="96" spans="1:5" x14ac:dyDescent="0.2">
      <c r="A96" t="s">
        <v>393</v>
      </c>
      <c r="B96" t="s">
        <v>536</v>
      </c>
      <c r="C96" s="4">
        <v>39.670208234209198</v>
      </c>
      <c r="D96" t="str">
        <f>_xlfn.TEXTBEFORE(Table6[[#This Row],[full rxn name]],Table6[[#This Row],[enz]])</f>
        <v>RXN-C24STR_r_FWD-</v>
      </c>
      <c r="E96" t="str">
        <f>SUBSTITUTE(_xlfn.TEXTAFTER(Table6[[#This Row],[full rxn name]],"-",-1),"'","")</f>
        <v>YGL012W</v>
      </c>
    </row>
    <row r="97" spans="1:5" x14ac:dyDescent="0.2">
      <c r="A97" t="s">
        <v>595</v>
      </c>
      <c r="B97" t="s">
        <v>536</v>
      </c>
      <c r="C97" s="4">
        <v>2.0000000000000001E-9</v>
      </c>
      <c r="D97" t="str">
        <f>_xlfn.TEXTBEFORE(Table6[[#This Row],[full rxn name]],Table6[[#This Row],[enz]])</f>
        <v>RXN-CAT_x_FWD-</v>
      </c>
      <c r="E97" t="str">
        <f>SUBSTITUTE(_xlfn.TEXTAFTER(Table6[[#This Row],[full rxn name]],"-",-1),"'","")</f>
        <v>YDR256C</v>
      </c>
    </row>
    <row r="98" spans="1:5" x14ac:dyDescent="0.2">
      <c r="A98" t="s">
        <v>596</v>
      </c>
      <c r="B98" t="s">
        <v>536</v>
      </c>
      <c r="C98" s="4">
        <v>1.3707535429707001</v>
      </c>
      <c r="D98" t="str">
        <f>_xlfn.TEXTBEFORE(Table6[[#This Row],[full rxn name]],Table6[[#This Row],[enz]])</f>
        <v>RXN-CERH124A_r_FWD-</v>
      </c>
      <c r="E98" t="str">
        <f>SUBSTITUTE(_xlfn.TEXTAFTER(Table6[[#This Row],[full rxn name]],"-",-1),"'","")</f>
        <v>YDR297W</v>
      </c>
    </row>
    <row r="99" spans="1:5" x14ac:dyDescent="0.2">
      <c r="A99" t="s">
        <v>394</v>
      </c>
      <c r="B99" t="s">
        <v>536</v>
      </c>
      <c r="C99" s="4">
        <v>0.45691784765690302</v>
      </c>
      <c r="D99" t="str">
        <f>_xlfn.TEXTBEFORE(Table6[[#This Row],[full rxn name]],Table6[[#This Row],[enz]])</f>
        <v>RXN-CERH124B_r_FWD-</v>
      </c>
      <c r="E99" t="str">
        <f>SUBSTITUTE(_xlfn.TEXTAFTER(Table6[[#This Row],[full rxn name]],"-",-1),"'","")</f>
        <v>YMR272C</v>
      </c>
    </row>
    <row r="100" spans="1:5" x14ac:dyDescent="0.2">
      <c r="A100" t="s">
        <v>597</v>
      </c>
      <c r="B100" t="s">
        <v>536</v>
      </c>
      <c r="C100" s="4">
        <v>2.0000000000000001E-9</v>
      </c>
      <c r="D100" t="str">
        <f>_xlfn.TEXTBEFORE(Table6[[#This Row],[full rxn name]],Table6[[#This Row],[enz]])</f>
        <v>RXN-CERH126A_r_FWD-</v>
      </c>
      <c r="E100" t="str">
        <f>SUBSTITUTE(_xlfn.TEXTAFTER(Table6[[#This Row],[full rxn name]],"-",-1),"'","")</f>
        <v>YDR297W</v>
      </c>
    </row>
    <row r="101" spans="1:5" x14ac:dyDescent="0.2">
      <c r="A101" t="s">
        <v>395</v>
      </c>
      <c r="B101" t="s">
        <v>536</v>
      </c>
      <c r="C101" s="4">
        <v>0.45691784765690302</v>
      </c>
      <c r="D101" t="str">
        <f>_xlfn.TEXTBEFORE(Table6[[#This Row],[full rxn name]],Table6[[#This Row],[enz]])</f>
        <v>RXN-CERH126B_r_FWD-</v>
      </c>
      <c r="E101" t="str">
        <f>SUBSTITUTE(_xlfn.TEXTAFTER(Table6[[#This Row],[full rxn name]],"-",-1),"'","")</f>
        <v>YMR272C</v>
      </c>
    </row>
    <row r="102" spans="1:5" x14ac:dyDescent="0.2">
      <c r="A102" t="s">
        <v>598</v>
      </c>
      <c r="B102" t="s">
        <v>536</v>
      </c>
      <c r="C102" s="4">
        <v>0.91383569531380604</v>
      </c>
      <c r="D102" t="str">
        <f>_xlfn.TEXTBEFORE(Table6[[#This Row],[full rxn name]],Table6[[#This Row],[enz]])</f>
        <v>RXN-CERH2A24_r_FWD-</v>
      </c>
      <c r="E102" t="str">
        <f>SUBSTITUTE(_xlfn.TEXTAFTER(Table6[[#This Row],[full rxn name]],"-",-1),"'","")</f>
        <v>YMR272C</v>
      </c>
    </row>
    <row r="103" spans="1:5" x14ac:dyDescent="0.2">
      <c r="A103" t="s">
        <v>599</v>
      </c>
      <c r="B103" t="s">
        <v>536</v>
      </c>
      <c r="C103" s="4">
        <v>0.91383569531380604</v>
      </c>
      <c r="D103" t="str">
        <f>_xlfn.TEXTBEFORE(Table6[[#This Row],[full rxn name]],Table6[[#This Row],[enz]])</f>
        <v>RXN-CERH2A26_r_FWD-</v>
      </c>
      <c r="E103" t="str">
        <f>SUBSTITUTE(_xlfn.TEXTAFTER(Table6[[#This Row],[full rxn name]],"-",-1),"'","")</f>
        <v>YMR272C</v>
      </c>
    </row>
    <row r="104" spans="1:5" x14ac:dyDescent="0.2">
      <c r="A104" t="s">
        <v>396</v>
      </c>
      <c r="B104" t="s">
        <v>536</v>
      </c>
      <c r="C104" s="4">
        <v>0.45691784765690302</v>
      </c>
      <c r="D104" t="str">
        <f>_xlfn.TEXTBEFORE(Table6[[#This Row],[full rxn name]],Table6[[#This Row],[enz]])</f>
        <v>RXN-CERH324_r_FWD-</v>
      </c>
      <c r="E104" t="str">
        <f>SUBSTITUTE(_xlfn.TEXTAFTER(Table6[[#This Row],[full rxn name]],"-",-1),"'","")</f>
        <v>YMR272C</v>
      </c>
    </row>
    <row r="105" spans="1:5" x14ac:dyDescent="0.2">
      <c r="A105" t="s">
        <v>397</v>
      </c>
      <c r="B105" t="s">
        <v>536</v>
      </c>
      <c r="C105" s="4">
        <v>0.45691784765690302</v>
      </c>
      <c r="D105" t="str">
        <f>_xlfn.TEXTBEFORE(Table6[[#This Row],[full rxn name]],Table6[[#This Row],[enz]])</f>
        <v>RXN-CERH326_r_FWD-</v>
      </c>
      <c r="E105" t="str">
        <f>SUBSTITUTE(_xlfn.TEXTAFTER(Table6[[#This Row],[full rxn name]],"-",-1),"'","")</f>
        <v>YMR272C</v>
      </c>
    </row>
    <row r="106" spans="1:5" x14ac:dyDescent="0.2">
      <c r="A106" t="s">
        <v>600</v>
      </c>
      <c r="B106" t="s">
        <v>536</v>
      </c>
      <c r="C106" s="4">
        <v>2.0000000000000001E-9</v>
      </c>
      <c r="D106" t="str">
        <f>_xlfn.TEXTBEFORE(Table6[[#This Row],[full rxn name]],Table6[[#This Row],[enz]])</f>
        <v>RXN-CHTNS_c_FWD-</v>
      </c>
      <c r="E106" t="str">
        <f>SUBSTITUTE(_xlfn.TEXTAFTER(Table6[[#This Row],[full rxn name]],"-",-1),"'","")</f>
        <v>YBR023C</v>
      </c>
    </row>
    <row r="107" spans="1:5" x14ac:dyDescent="0.2">
      <c r="A107" t="s">
        <v>601</v>
      </c>
      <c r="B107" t="s">
        <v>536</v>
      </c>
      <c r="C107" s="4">
        <v>24.027380370355299</v>
      </c>
      <c r="D107" t="str">
        <f>_xlfn.TEXTBEFORE(Table6[[#This Row],[full rxn name]],Table6[[#This Row],[enz]])</f>
        <v>RXN-CHTNS_c_FWD-</v>
      </c>
      <c r="E107" t="str">
        <f>SUBSTITUTE(_xlfn.TEXTAFTER(Table6[[#This Row],[full rxn name]],"-",-1),"'","")</f>
        <v>YBR038W</v>
      </c>
    </row>
    <row r="108" spans="1:5" x14ac:dyDescent="0.2">
      <c r="A108" t="s">
        <v>602</v>
      </c>
      <c r="B108" t="s">
        <v>536</v>
      </c>
      <c r="C108" s="4">
        <v>125.13835507026801</v>
      </c>
      <c r="D108" t="str">
        <f>_xlfn.TEXTBEFORE(Table6[[#This Row],[full rxn name]],Table6[[#This Row],[enz]])</f>
        <v>RXN-CHORM_c_FWD-</v>
      </c>
      <c r="E108" t="str">
        <f>SUBSTITUTE(_xlfn.TEXTAFTER(Table6[[#This Row],[full rxn name]],"-",-1),"'","")</f>
        <v>YPR060C</v>
      </c>
    </row>
    <row r="109" spans="1:5" x14ac:dyDescent="0.2">
      <c r="A109" t="s">
        <v>398</v>
      </c>
      <c r="B109" t="s">
        <v>536</v>
      </c>
      <c r="C109" s="4">
        <v>188.33854075841799</v>
      </c>
      <c r="D109" t="str">
        <f>_xlfn.TEXTBEFORE(Table6[[#This Row],[full rxn name]],Table6[[#This Row],[enz]])</f>
        <v>RXN-CHORS_c_FWD-</v>
      </c>
      <c r="E109" t="str">
        <f>SUBSTITUTE(_xlfn.TEXTAFTER(Table6[[#This Row],[full rxn name]],"-",-1),"'","")</f>
        <v>YGL148W</v>
      </c>
    </row>
    <row r="110" spans="1:5" x14ac:dyDescent="0.2">
      <c r="A110" t="s">
        <v>603</v>
      </c>
      <c r="B110" t="s">
        <v>536</v>
      </c>
      <c r="C110" s="4">
        <v>2.0000000000000001E-9</v>
      </c>
      <c r="D110" t="str">
        <f>_xlfn.TEXTBEFORE(Table6[[#This Row],[full rxn name]],Table6[[#This Row],[enz]])</f>
        <v>RXN-CS_m_FWD-</v>
      </c>
      <c r="E110" t="str">
        <f>SUBSTITUTE(_xlfn.TEXTAFTER(Table6[[#This Row],[full rxn name]],"-",-1),"'","")</f>
        <v>YPR001W</v>
      </c>
    </row>
    <row r="111" spans="1:5" x14ac:dyDescent="0.2">
      <c r="A111" t="s">
        <v>604</v>
      </c>
      <c r="B111" t="s">
        <v>536</v>
      </c>
      <c r="C111" s="4">
        <v>6648.1583640861199</v>
      </c>
      <c r="D111" t="str">
        <f>_xlfn.TEXTBEFORE(Table6[[#This Row],[full rxn name]],Table6[[#This Row],[enz]])</f>
        <v>RXN-CS_m_FWD-</v>
      </c>
      <c r="E111" t="str">
        <f>SUBSTITUTE(_xlfn.TEXTAFTER(Table6[[#This Row],[full rxn name]],"-",-1),"'","")</f>
        <v>YNR001C</v>
      </c>
    </row>
    <row r="112" spans="1:5" x14ac:dyDescent="0.2">
      <c r="A112" t="s">
        <v>605</v>
      </c>
      <c r="B112" t="s">
        <v>536</v>
      </c>
      <c r="C112" s="4">
        <v>4.9230769230769198E-9</v>
      </c>
      <c r="D112" t="str">
        <f>_xlfn.TEXTBEFORE(Table6[[#This Row],[full rxn name]],Table6[[#This Row],[enz]])</f>
        <v>RXN-CS_x_FWD-</v>
      </c>
      <c r="E112" t="str">
        <f>SUBSTITUTE(_xlfn.TEXTAFTER(Table6[[#This Row],[full rxn name]],"-",-1),"'","")</f>
        <v>YCR005C</v>
      </c>
    </row>
    <row r="113" spans="1:5" x14ac:dyDescent="0.2">
      <c r="A113" t="s">
        <v>399</v>
      </c>
      <c r="B113" t="s">
        <v>536</v>
      </c>
      <c r="C113" s="4">
        <v>9.9362531960174995E-4</v>
      </c>
      <c r="D113" t="str">
        <f>_xlfn.TEXTBEFORE(Table6[[#This Row],[full rxn name]],Table6[[#This Row],[enz]])</f>
        <v>RXN-CPPPGO_c_FWD-</v>
      </c>
      <c r="E113" t="str">
        <f>SUBSTITUTE(_xlfn.TEXTAFTER(Table6[[#This Row],[full rxn name]],"-",-1),"'","")</f>
        <v>YDR044W</v>
      </c>
    </row>
    <row r="114" spans="1:5" x14ac:dyDescent="0.2">
      <c r="A114" t="s">
        <v>400</v>
      </c>
      <c r="B114" t="s">
        <v>536</v>
      </c>
      <c r="C114" s="4">
        <v>41.8956004411951</v>
      </c>
      <c r="D114" t="str">
        <f>_xlfn.TEXTBEFORE(Table6[[#This Row],[full rxn name]],Table6[[#This Row],[enz]])</f>
        <v>RXN-CTPS2_c_FWD-</v>
      </c>
      <c r="E114" t="str">
        <f>SUBSTITUTE(_xlfn.TEXTAFTER(Table6[[#This Row],[full rxn name]],"-",-1),"'","")</f>
        <v>YJR103W</v>
      </c>
    </row>
    <row r="115" spans="1:5" x14ac:dyDescent="0.2">
      <c r="A115" t="s">
        <v>401</v>
      </c>
      <c r="B115" t="s">
        <v>536</v>
      </c>
      <c r="C115" s="4">
        <v>3.7092926200204399</v>
      </c>
      <c r="D115" t="str">
        <f>_xlfn.TEXTBEFORE(Table6[[#This Row],[full rxn name]],Table6[[#This Row],[enz]])</f>
        <v>RXN-CYSTS_c_FWD-</v>
      </c>
      <c r="E115" t="str">
        <f>SUBSTITUTE(_xlfn.TEXTAFTER(Table6[[#This Row],[full rxn name]],"-",-1),"'","")</f>
        <v>YGR155W</v>
      </c>
    </row>
    <row r="116" spans="1:5" x14ac:dyDescent="0.2">
      <c r="A116" t="s">
        <v>402</v>
      </c>
      <c r="B116" t="s">
        <v>536</v>
      </c>
      <c r="C116" s="4">
        <v>3.7092926200204399</v>
      </c>
      <c r="D116" t="str">
        <f>_xlfn.TEXTBEFORE(Table6[[#This Row],[full rxn name]],Table6[[#This Row],[enz]])</f>
        <v>RXN-CYSTGL_c_FWD-</v>
      </c>
      <c r="E116" t="str">
        <f>SUBSTITUTE(_xlfn.TEXTAFTER(Table6[[#This Row],[full rxn name]],"-",-1),"'","")</f>
        <v>YAL012W</v>
      </c>
    </row>
    <row r="117" spans="1:5" x14ac:dyDescent="0.2">
      <c r="A117" t="s">
        <v>403</v>
      </c>
      <c r="B117" t="s">
        <v>536</v>
      </c>
      <c r="C117" s="4">
        <v>3.52056847680142</v>
      </c>
      <c r="D117" t="str">
        <f>_xlfn.TEXTBEFORE(Table6[[#This Row],[full rxn name]],Table6[[#This Row],[enz]])</f>
        <v>RXN-CYSTRS_c_FWD-</v>
      </c>
      <c r="E117" t="str">
        <f>SUBSTITUTE(_xlfn.TEXTAFTER(Table6[[#This Row],[full rxn name]],"-",-1),"'","")</f>
        <v>YNL247W</v>
      </c>
    </row>
    <row r="118" spans="1:5" x14ac:dyDescent="0.2">
      <c r="A118" t="s">
        <v>606</v>
      </c>
      <c r="B118" t="s">
        <v>536</v>
      </c>
      <c r="C118" s="4">
        <v>3.7810518330392302</v>
      </c>
      <c r="D118" t="str">
        <f>_xlfn.TEXTBEFORE(Table6[[#This Row],[full rxn name]],Table6[[#This Row],[enz]])</f>
        <v>RXN-DCMPDA_c_FWD-</v>
      </c>
      <c r="E118" t="str">
        <f>SUBSTITUTE(_xlfn.TEXTAFTER(Table6[[#This Row],[full rxn name]],"-",-1),"'","")</f>
        <v>YHR144C</v>
      </c>
    </row>
    <row r="119" spans="1:5" x14ac:dyDescent="0.2">
      <c r="A119" t="s">
        <v>404</v>
      </c>
      <c r="B119" t="s">
        <v>536</v>
      </c>
      <c r="C119" s="4">
        <v>6.2580032610640005E-2</v>
      </c>
      <c r="D119" t="str">
        <f>_xlfn.TEXTBEFORE(Table6[[#This Row],[full rxn name]],Table6[[#This Row],[enz]])</f>
        <v>RXN-DHFS_1_c_FWD-</v>
      </c>
      <c r="E119" t="str">
        <f>SUBSTITUTE(_xlfn.TEXTAFTER(Table6[[#This Row],[full rxn name]],"-",-1),"'","")</f>
        <v>YMR113W</v>
      </c>
    </row>
    <row r="120" spans="1:5" x14ac:dyDescent="0.2">
      <c r="A120" t="s">
        <v>405</v>
      </c>
      <c r="B120" t="s">
        <v>536</v>
      </c>
      <c r="C120" s="4">
        <v>6.2580032610640005E-2</v>
      </c>
      <c r="D120" t="str">
        <f>_xlfn.TEXTBEFORE(Table6[[#This Row],[full rxn name]],Table6[[#This Row],[enz]])</f>
        <v>RXN-DHNPA2i_m_FWD-</v>
      </c>
      <c r="E120" t="str">
        <f>SUBSTITUTE(_xlfn.TEXTAFTER(Table6[[#This Row],[full rxn name]],"-",-1),"'","")</f>
        <v>YNL256W</v>
      </c>
    </row>
    <row r="121" spans="1:5" x14ac:dyDescent="0.2">
      <c r="A121" t="s">
        <v>406</v>
      </c>
      <c r="B121" t="s">
        <v>536</v>
      </c>
      <c r="C121" s="4">
        <v>6.2580032610640005E-2</v>
      </c>
      <c r="D121" t="str">
        <f>_xlfn.TEXTBEFORE(Table6[[#This Row],[full rxn name]],Table6[[#This Row],[enz]])</f>
        <v>RXN-DNMPPA_c_FWD-</v>
      </c>
      <c r="E121" t="str">
        <f>SUBSTITUTE(_xlfn.TEXTAFTER(Table6[[#This Row],[full rxn name]],"-",-1),"'","")</f>
        <v>YDL100C</v>
      </c>
    </row>
    <row r="122" spans="1:5" x14ac:dyDescent="0.2">
      <c r="A122" t="s">
        <v>607</v>
      </c>
      <c r="B122" t="s">
        <v>536</v>
      </c>
      <c r="C122" s="4">
        <v>89.644288863358099</v>
      </c>
      <c r="D122" t="str">
        <f>_xlfn.TEXTBEFORE(Table6[[#This Row],[full rxn name]],Table6[[#This Row],[enz]])</f>
        <v>RXN-DHORTS_c_REV-</v>
      </c>
      <c r="E122" t="str">
        <f>SUBSTITUTE(_xlfn.TEXTAFTER(Table6[[#This Row],[full rxn name]],"-",-1),"'","")</f>
        <v>YLR420W</v>
      </c>
    </row>
    <row r="123" spans="1:5" x14ac:dyDescent="0.2">
      <c r="A123" t="s">
        <v>407</v>
      </c>
      <c r="B123" t="s">
        <v>536</v>
      </c>
      <c r="C123" s="4">
        <v>6.2580032610640005E-2</v>
      </c>
      <c r="D123" t="str">
        <f>_xlfn.TEXTBEFORE(Table6[[#This Row],[full rxn name]],Table6[[#This Row],[enz]])</f>
        <v>RXN-DHPTS_m_FWD-</v>
      </c>
      <c r="E123" t="str">
        <f>SUBSTITUTE(_xlfn.TEXTAFTER(Table6[[#This Row],[full rxn name]],"-",-1),"'","")</f>
        <v>YNL256W</v>
      </c>
    </row>
    <row r="124" spans="1:5" x14ac:dyDescent="0.2">
      <c r="A124" t="s">
        <v>408</v>
      </c>
      <c r="B124" t="s">
        <v>536</v>
      </c>
      <c r="C124" s="4">
        <v>432.81833407604699</v>
      </c>
      <c r="D124" t="str">
        <f>_xlfn.TEXTBEFORE(Table6[[#This Row],[full rxn name]],Table6[[#This Row],[enz]])</f>
        <v>RXN-DHAD1_m_FWD-</v>
      </c>
      <c r="E124" t="str">
        <f>SUBSTITUTE(_xlfn.TEXTAFTER(Table6[[#This Row],[full rxn name]],"-",-1),"'","")</f>
        <v>YJR016C</v>
      </c>
    </row>
    <row r="125" spans="1:5" x14ac:dyDescent="0.2">
      <c r="A125" t="s">
        <v>409</v>
      </c>
      <c r="B125" t="s">
        <v>536</v>
      </c>
      <c r="C125" s="4">
        <v>127.822238944565</v>
      </c>
      <c r="D125" t="str">
        <f>_xlfn.TEXTBEFORE(Table6[[#This Row],[full rxn name]],Table6[[#This Row],[enz]])</f>
        <v>RXN-DHAD2_m_FWD-</v>
      </c>
      <c r="E125" t="str">
        <f>SUBSTITUTE(_xlfn.TEXTAFTER(Table6[[#This Row],[full rxn name]],"-",-1),"'","")</f>
        <v>YJR016C</v>
      </c>
    </row>
    <row r="126" spans="1:5" x14ac:dyDescent="0.2">
      <c r="A126" t="s">
        <v>410</v>
      </c>
      <c r="B126" t="s">
        <v>536</v>
      </c>
      <c r="C126" s="4">
        <v>79.341409391724</v>
      </c>
      <c r="D126" t="str">
        <f>_xlfn.TEXTBEFORE(Table6[[#This Row],[full rxn name]],Table6[[#This Row],[enz]])</f>
        <v>RXN-DMATT_c_FWD-</v>
      </c>
      <c r="E126" t="str">
        <f>SUBSTITUTE(_xlfn.TEXTAFTER(Table6[[#This Row],[full rxn name]],"-",-1),"'","")</f>
        <v>YJL167W</v>
      </c>
    </row>
    <row r="127" spans="1:5" x14ac:dyDescent="0.2">
      <c r="A127" t="s">
        <v>411</v>
      </c>
      <c r="B127" t="s">
        <v>536</v>
      </c>
      <c r="C127" s="4">
        <v>654.92779202468898</v>
      </c>
      <c r="D127" t="str">
        <f>_xlfn.TEXTBEFORE(Table6[[#This Row],[full rxn name]],Table6[[#This Row],[enz]])</f>
        <v>RXN-DOLPMT_c_FWD-</v>
      </c>
      <c r="E127" t="str">
        <f>SUBSTITUTE(_xlfn.TEXTAFTER(Table6[[#This Row],[full rxn name]],"-",-1),"'","")</f>
        <v>YPR183W</v>
      </c>
    </row>
    <row r="128" spans="1:5" x14ac:dyDescent="0.2">
      <c r="A128" t="s">
        <v>608</v>
      </c>
      <c r="B128" t="s">
        <v>536</v>
      </c>
      <c r="C128" s="4">
        <v>3.7810518330392302</v>
      </c>
      <c r="D128" t="str">
        <f>_xlfn.TEXTBEFORE(Table6[[#This Row],[full rxn name]],Table6[[#This Row],[enz]])</f>
        <v>RXN-DTMPK_c_FWD-</v>
      </c>
      <c r="E128" t="str">
        <f>SUBSTITUTE(_xlfn.TEXTAFTER(Table6[[#This Row],[full rxn name]],"-",-1),"'","")</f>
        <v>YJR057W</v>
      </c>
    </row>
    <row r="129" spans="1:5" x14ac:dyDescent="0.2">
      <c r="A129" t="s">
        <v>609</v>
      </c>
      <c r="B129" t="s">
        <v>536</v>
      </c>
      <c r="C129" s="4">
        <v>14489.2003690479</v>
      </c>
      <c r="D129" t="str">
        <f>_xlfn.TEXTBEFORE(Table6[[#This Row],[full rxn name]],Table6[[#This Row],[enz]])</f>
        <v>RXN-ENO_c_FWD-</v>
      </c>
      <c r="E129" t="str">
        <f>SUBSTITUTE(_xlfn.TEXTAFTER(Table6[[#This Row],[full rxn name]],"-",-1),"'","")</f>
        <v>YGR254W</v>
      </c>
    </row>
    <row r="130" spans="1:5" x14ac:dyDescent="0.2">
      <c r="A130" t="s">
        <v>412</v>
      </c>
      <c r="B130" t="s">
        <v>536</v>
      </c>
      <c r="C130" s="4">
        <v>9.9362531960174995E-4</v>
      </c>
      <c r="D130" t="str">
        <f>_xlfn.TEXTBEFORE(Table6[[#This Row],[full rxn name]],Table6[[#This Row],[enz]])</f>
        <v>RXN-FCLT_m_FWD-</v>
      </c>
      <c r="E130" t="str">
        <f>SUBSTITUTE(_xlfn.TEXTAFTER(Table6[[#This Row],[full rxn name]],"-",-1),"'","")</f>
        <v>YOR176W</v>
      </c>
    </row>
    <row r="131" spans="1:5" x14ac:dyDescent="0.2">
      <c r="A131" t="s">
        <v>413</v>
      </c>
      <c r="B131" t="s">
        <v>536</v>
      </c>
      <c r="C131" s="4">
        <v>9.9344325214047995E-3</v>
      </c>
      <c r="D131" t="str">
        <f>_xlfn.TEXTBEFORE(Table6[[#This Row],[full rxn name]],Table6[[#This Row],[enz]])</f>
        <v>RXN-AFAT_c_FWD-</v>
      </c>
      <c r="E131" t="str">
        <f>SUBSTITUTE(_xlfn.TEXTAFTER(Table6[[#This Row],[full rxn name]],"-",-1),"'","")</f>
        <v>YDL045C</v>
      </c>
    </row>
    <row r="132" spans="1:5" x14ac:dyDescent="0.2">
      <c r="A132" t="s">
        <v>610</v>
      </c>
      <c r="B132" t="s">
        <v>536</v>
      </c>
      <c r="C132" s="4">
        <v>2.5030952610146401E-7</v>
      </c>
      <c r="D132" t="str">
        <f>_xlfn.TEXTBEFORE(Table6[[#This Row],[full rxn name]],Table6[[#This Row],[enz]])</f>
        <v>RXN-FMNRx_c_FWD-</v>
      </c>
      <c r="E132" t="str">
        <f>SUBSTITUTE(_xlfn.TEXTAFTER(Table6[[#This Row],[full rxn name]],"-",-1),"'","")</f>
        <v>YLR011W</v>
      </c>
    </row>
    <row r="133" spans="1:5" x14ac:dyDescent="0.2">
      <c r="A133" t="s">
        <v>611</v>
      </c>
      <c r="B133" t="s">
        <v>536</v>
      </c>
      <c r="C133" s="4">
        <v>114</v>
      </c>
      <c r="D133" t="str">
        <f>_xlfn.TEXTBEFORE(Table6[[#This Row],[full rxn name]],Table6[[#This Row],[enz]])</f>
        <v>RXN-FDH_c_FWD-</v>
      </c>
      <c r="E133" t="str">
        <f>SUBSTITUTE(_xlfn.TEXTAFTER(Table6[[#This Row],[full rxn name]],"-",-1),"'","")</f>
        <v>YOR388C</v>
      </c>
    </row>
    <row r="134" spans="1:5" x14ac:dyDescent="0.2">
      <c r="A134" t="s">
        <v>612</v>
      </c>
      <c r="B134" t="s">
        <v>536</v>
      </c>
      <c r="C134" s="4">
        <v>2533.0754099542601</v>
      </c>
      <c r="D134" t="str">
        <f>_xlfn.TEXTBEFORE(Table6[[#This Row],[full rxn name]],Table6[[#This Row],[enz]])</f>
        <v>RXN-FTHFL_c_REV-</v>
      </c>
      <c r="E134" t="str">
        <f>SUBSTITUTE(_xlfn.TEXTAFTER(Table6[[#This Row],[full rxn name]],"-",-1),"'","")</f>
        <v>YGR204W</v>
      </c>
    </row>
    <row r="135" spans="1:5" x14ac:dyDescent="0.2">
      <c r="A135" t="s">
        <v>414</v>
      </c>
      <c r="B135" t="s">
        <v>536</v>
      </c>
      <c r="C135" s="4">
        <v>8180.7508253816104</v>
      </c>
      <c r="D135" t="str">
        <f>_xlfn.TEXTBEFORE(Table6[[#This Row],[full rxn name]],Table6[[#This Row],[enz]])</f>
        <v>RXN-FBA_c_FWD-</v>
      </c>
      <c r="E135" t="str">
        <f>SUBSTITUTE(_xlfn.TEXTAFTER(Table6[[#This Row],[full rxn name]],"-",-1),"'","")</f>
        <v>YKL060C</v>
      </c>
    </row>
    <row r="136" spans="1:5" x14ac:dyDescent="0.2">
      <c r="A136" t="s">
        <v>613</v>
      </c>
      <c r="B136" t="s">
        <v>536</v>
      </c>
      <c r="C136" s="4">
        <v>89.644288863358099</v>
      </c>
      <c r="D136" t="str">
        <f>_xlfn.TEXTBEFORE(Table6[[#This Row],[full rxn name]],Table6[[#This Row],[enz]])</f>
        <v>RXN-DHORDfum_c_FWD-</v>
      </c>
      <c r="E136" t="str">
        <f>SUBSTITUTE(_xlfn.TEXTAFTER(Table6[[#This Row],[full rxn name]],"-",-1),"'","")</f>
        <v>YKL216W</v>
      </c>
    </row>
    <row r="137" spans="1:5" x14ac:dyDescent="0.2">
      <c r="A137" t="s">
        <v>614</v>
      </c>
      <c r="B137" t="s">
        <v>536</v>
      </c>
      <c r="C137" s="4">
        <v>1.03982245036604E-9</v>
      </c>
      <c r="D137" t="str">
        <f>_xlfn.TEXTBEFORE(Table6[[#This Row],[full rxn name]],Table6[[#This Row],[enz]])</f>
        <v>RXN-FRD_c_FWD-</v>
      </c>
      <c r="E137" t="str">
        <f>SUBSTITUTE(_xlfn.TEXTAFTER(Table6[[#This Row],[full rxn name]],"-",-1),"'","")</f>
        <v>YEL047C</v>
      </c>
    </row>
    <row r="138" spans="1:5" x14ac:dyDescent="0.2">
      <c r="A138" t="s">
        <v>415</v>
      </c>
      <c r="B138" t="s">
        <v>536</v>
      </c>
      <c r="C138" s="4">
        <v>79.341409391724</v>
      </c>
      <c r="D138" t="str">
        <f>_xlfn.TEXTBEFORE(Table6[[#This Row],[full rxn name]],Table6[[#This Row],[enz]])</f>
        <v>RXN-GRTT_c_FWD-</v>
      </c>
      <c r="E138" t="str">
        <f>SUBSTITUTE(_xlfn.TEXTAFTER(Table6[[#This Row],[full rxn name]],"-",-1),"'","")</f>
        <v>YJL167W</v>
      </c>
    </row>
    <row r="139" spans="1:5" x14ac:dyDescent="0.2">
      <c r="A139" t="s">
        <v>615</v>
      </c>
      <c r="B139" t="s">
        <v>536</v>
      </c>
      <c r="C139" s="4">
        <v>4799.4468583153403</v>
      </c>
      <c r="D139" t="str">
        <f>_xlfn.TEXTBEFORE(Table6[[#This Row],[full rxn name]],Table6[[#This Row],[enz]])</f>
        <v>RXN-G6PDH2i_c_FWD-</v>
      </c>
      <c r="E139" t="str">
        <f>SUBSTITUTE(_xlfn.TEXTAFTER(Table6[[#This Row],[full rxn name]],"-",-1),"'","")</f>
        <v>YNL241C</v>
      </c>
    </row>
    <row r="140" spans="1:5" x14ac:dyDescent="0.2">
      <c r="A140" t="s">
        <v>416</v>
      </c>
      <c r="B140" t="s">
        <v>536</v>
      </c>
      <c r="C140" s="4">
        <v>5917.7023106193201</v>
      </c>
      <c r="D140" t="str">
        <f>_xlfn.TEXTBEFORE(Table6[[#This Row],[full rxn name]],Table6[[#This Row],[enz]])</f>
        <v>RXN-PGI_c_FWD-</v>
      </c>
      <c r="E140" t="str">
        <f>SUBSTITUTE(_xlfn.TEXTAFTER(Table6[[#This Row],[full rxn name]],"-",-1),"'","")</f>
        <v>YBR196C</v>
      </c>
    </row>
    <row r="141" spans="1:5" x14ac:dyDescent="0.2">
      <c r="A141" t="s">
        <v>616</v>
      </c>
      <c r="B141" t="s">
        <v>536</v>
      </c>
      <c r="C141" s="4">
        <v>91.683913555034593</v>
      </c>
      <c r="D141" t="str">
        <f>_xlfn.TEXTBEFORE(Table6[[#This Row],[full rxn name]],Table6[[#This Row],[enz]])</f>
        <v>RXN-GLU5K_c_FWD-</v>
      </c>
      <c r="E141" t="str">
        <f>SUBSTITUTE(_xlfn.TEXTAFTER(Table6[[#This Row],[full rxn name]],"-",-1),"'","")</f>
        <v>YDR300C</v>
      </c>
    </row>
    <row r="142" spans="1:5" x14ac:dyDescent="0.2">
      <c r="A142" t="s">
        <v>617</v>
      </c>
      <c r="B142" t="s">
        <v>536</v>
      </c>
      <c r="C142" s="4">
        <v>14807.072948671101</v>
      </c>
      <c r="D142" t="str">
        <f>_xlfn.TEXTBEFORE(Table6[[#This Row],[full rxn name]],Table6[[#This Row],[enz]])</f>
        <v>RXN-GLUDy_c_FWD-</v>
      </c>
      <c r="E142" t="str">
        <f>SUBSTITUTE(_xlfn.TEXTAFTER(Table6[[#This Row],[full rxn name]],"-",-1),"'","")</f>
        <v>YAL062W</v>
      </c>
    </row>
    <row r="143" spans="1:5" x14ac:dyDescent="0.2">
      <c r="A143" t="s">
        <v>618</v>
      </c>
      <c r="B143" t="s">
        <v>536</v>
      </c>
      <c r="C143" s="4">
        <v>91.683913555034593</v>
      </c>
      <c r="D143" t="str">
        <f>_xlfn.TEXTBEFORE(Table6[[#This Row],[full rxn name]],Table6[[#This Row],[enz]])</f>
        <v>RXN-G5SDy_c_FWD-</v>
      </c>
      <c r="E143" t="str">
        <f>SUBSTITUTE(_xlfn.TEXTAFTER(Table6[[#This Row],[full rxn name]],"-",-1),"'","")</f>
        <v>YOR323C</v>
      </c>
    </row>
    <row r="144" spans="1:5" x14ac:dyDescent="0.2">
      <c r="A144" t="s">
        <v>619</v>
      </c>
      <c r="B144" t="s">
        <v>536</v>
      </c>
      <c r="C144" s="4">
        <v>6524.5343176449396</v>
      </c>
      <c r="D144" t="str">
        <f>_xlfn.TEXTBEFORE(Table6[[#This Row],[full rxn name]],Table6[[#This Row],[enz]])</f>
        <v>RXN-GLNS_c_FWD-</v>
      </c>
      <c r="E144" t="str">
        <f>SUBSTITUTE(_xlfn.TEXTAFTER(Table6[[#This Row],[full rxn name]],"-",-1),"'","")</f>
        <v>YPR035W</v>
      </c>
    </row>
    <row r="145" spans="1:5" x14ac:dyDescent="0.2">
      <c r="A145" t="s">
        <v>620</v>
      </c>
      <c r="B145" t="s">
        <v>536</v>
      </c>
      <c r="C145" s="4">
        <v>24.027380370355299</v>
      </c>
      <c r="D145" t="str">
        <f>_xlfn.TEXTBEFORE(Table6[[#This Row],[full rxn name]],Table6[[#This Row],[enz]])</f>
        <v>RXN-GF6PTA_c_FWD-</v>
      </c>
      <c r="E145" t="str">
        <f>SUBSTITUTE(_xlfn.TEXTAFTER(Table6[[#This Row],[full rxn name]],"-",-1),"'","")</f>
        <v>YKL104C</v>
      </c>
    </row>
    <row r="146" spans="1:5" x14ac:dyDescent="0.2">
      <c r="A146" t="s">
        <v>621</v>
      </c>
      <c r="B146" t="s">
        <v>536</v>
      </c>
      <c r="C146" s="4">
        <v>2.0000000000000001E-9</v>
      </c>
      <c r="D146" t="str">
        <f>_xlfn.TEXTBEFORE(Table6[[#This Row],[full rxn name]],Table6[[#This Row],[enz]])</f>
        <v>RXN-GF6PTA_c_FWD-</v>
      </c>
      <c r="E146" t="str">
        <f>SUBSTITUTE(_xlfn.TEXTAFTER(Table6[[#This Row],[full rxn name]],"-",-1),"'","")</f>
        <v>YMR084W</v>
      </c>
    </row>
    <row r="147" spans="1:5" x14ac:dyDescent="0.2">
      <c r="A147" t="s">
        <v>417</v>
      </c>
      <c r="B147" t="s">
        <v>536</v>
      </c>
      <c r="C147" s="4">
        <v>165.049071515111</v>
      </c>
      <c r="D147" t="str">
        <f>_xlfn.TEXTBEFORE(Table6[[#This Row],[full rxn name]],Table6[[#This Row],[enz]])</f>
        <v>RXN-GLNTRS_c_FWD-</v>
      </c>
      <c r="E147" t="str">
        <f>SUBSTITUTE(_xlfn.TEXTAFTER(Table6[[#This Row],[full rxn name]],"-",-1),"'","")</f>
        <v>YOR168W</v>
      </c>
    </row>
    <row r="148" spans="1:5" x14ac:dyDescent="0.2">
      <c r="A148" t="s">
        <v>418</v>
      </c>
      <c r="B148" t="s">
        <v>536</v>
      </c>
      <c r="C148" s="4">
        <v>167.12264596331499</v>
      </c>
      <c r="D148" t="str">
        <f>_xlfn.TEXTBEFORE(Table6[[#This Row],[full rxn name]],Table6[[#This Row],[enz]])</f>
        <v>RXN-GLUTRS_c_FWD-</v>
      </c>
      <c r="E148" t="str">
        <f>SUBSTITUTE(_xlfn.TEXTAFTER(Table6[[#This Row],[full rxn name]],"-",-1),"'","")</f>
        <v>GUS1ARC1</v>
      </c>
    </row>
    <row r="149" spans="1:5" x14ac:dyDescent="0.2">
      <c r="A149" t="s">
        <v>622</v>
      </c>
      <c r="B149" t="s">
        <v>536</v>
      </c>
      <c r="C149" s="4">
        <v>2.0000000000000001E-9</v>
      </c>
      <c r="D149" t="str">
        <f>_xlfn.TEXTBEFORE(Table6[[#This Row],[full rxn name]],Table6[[#This Row],[enz]])</f>
        <v>RXN-GAPD_c_FWD-</v>
      </c>
      <c r="E149" t="str">
        <f>SUBSTITUTE(_xlfn.TEXTAFTER(Table6[[#This Row],[full rxn name]],"-",-1),"'","")</f>
        <v>YJR009C</v>
      </c>
    </row>
    <row r="150" spans="1:5" x14ac:dyDescent="0.2">
      <c r="A150" t="s">
        <v>623</v>
      </c>
      <c r="B150" t="s">
        <v>536</v>
      </c>
      <c r="C150" s="4">
        <v>17739.241159068501</v>
      </c>
      <c r="D150" t="str">
        <f>_xlfn.TEXTBEFORE(Table6[[#This Row],[full rxn name]],Table6[[#This Row],[enz]])</f>
        <v>RXN-GAPD_c_FWD-</v>
      </c>
      <c r="E150" t="str">
        <f>SUBSTITUTE(_xlfn.TEXTAFTER(Table6[[#This Row],[full rxn name]],"-",-1),"'","")</f>
        <v>YJL052W</v>
      </c>
    </row>
    <row r="151" spans="1:5" x14ac:dyDescent="0.2">
      <c r="A151" t="s">
        <v>624</v>
      </c>
      <c r="B151" t="s">
        <v>536</v>
      </c>
      <c r="C151" s="4">
        <v>1.03982245036604E-9</v>
      </c>
      <c r="D151" t="str">
        <f>_xlfn.TEXTBEFORE(Table6[[#This Row],[full rxn name]],Table6[[#This Row],[enz]])</f>
        <v>RXN-G3PDf_m_FWD-</v>
      </c>
      <c r="E151" t="str">
        <f>SUBSTITUTE(_xlfn.TEXTAFTER(Table6[[#This Row],[full rxn name]],"-",-1),"'","")</f>
        <v>YIL155C</v>
      </c>
    </row>
    <row r="152" spans="1:5" x14ac:dyDescent="0.2">
      <c r="A152" t="s">
        <v>625</v>
      </c>
      <c r="B152" t="s">
        <v>536</v>
      </c>
      <c r="C152" s="4">
        <v>62.293250581334398</v>
      </c>
      <c r="D152" t="str">
        <f>_xlfn.TEXTBEFORE(Table6[[#This Row],[full rxn name]],Table6[[#This Row],[enz]])</f>
        <v>RXN-G3PD1r_c_FWD-</v>
      </c>
      <c r="E152" t="str">
        <f>SUBSTITUTE(_xlfn.TEXTAFTER(Table6[[#This Row],[full rxn name]],"-",-1),"'","")</f>
        <v>YDL022W</v>
      </c>
    </row>
    <row r="153" spans="1:5" x14ac:dyDescent="0.2">
      <c r="A153" t="s">
        <v>626</v>
      </c>
      <c r="B153" t="s">
        <v>536</v>
      </c>
      <c r="C153" s="4">
        <v>91.119451453927098</v>
      </c>
      <c r="D153" t="str">
        <f>_xlfn.TEXTBEFORE(Table6[[#This Row],[full rxn name]],Table6[[#This Row],[enz]])</f>
        <v>RXN-GARFT_c_FWD-</v>
      </c>
      <c r="E153" t="str">
        <f>SUBSTITUTE(_xlfn.TEXTAFTER(Table6[[#This Row],[full rxn name]],"-",-1),"'","")</f>
        <v>YDR408C</v>
      </c>
    </row>
    <row r="154" spans="1:5" x14ac:dyDescent="0.2">
      <c r="A154" t="s">
        <v>419</v>
      </c>
      <c r="B154" t="s">
        <v>536</v>
      </c>
      <c r="C154" s="4">
        <v>2967.04124502679</v>
      </c>
      <c r="D154" t="str">
        <f>_xlfn.TEXTBEFORE(Table6[[#This Row],[full rxn name]],Table6[[#This Row],[enz]])</f>
        <v>RXN-GHMT2r_c_FWD-</v>
      </c>
      <c r="E154" t="str">
        <f>SUBSTITUTE(_xlfn.TEXTAFTER(Table6[[#This Row],[full rxn name]],"-",-1),"'","")</f>
        <v>YLR058C</v>
      </c>
    </row>
    <row r="155" spans="1:5" x14ac:dyDescent="0.2">
      <c r="A155" t="s">
        <v>420</v>
      </c>
      <c r="B155" t="s">
        <v>536</v>
      </c>
      <c r="C155" s="4">
        <v>191.868729004485</v>
      </c>
      <c r="D155" t="str">
        <f>_xlfn.TEXTBEFORE(Table6[[#This Row],[full rxn name]],Table6[[#This Row],[enz]])</f>
        <v>RXN-GLYTRS_c_FWD-</v>
      </c>
      <c r="E155" t="str">
        <f>SUBSTITUTE(_xlfn.TEXTAFTER(Table6[[#This Row],[full rxn name]],"-",-1),"'","")</f>
        <v>YPR081C</v>
      </c>
    </row>
    <row r="156" spans="1:5" x14ac:dyDescent="0.2">
      <c r="A156" t="s">
        <v>421</v>
      </c>
      <c r="B156" t="s">
        <v>536</v>
      </c>
      <c r="C156" s="4">
        <v>41.991408019519703</v>
      </c>
      <c r="D156" t="str">
        <f>_xlfn.TEXTBEFORE(Table6[[#This Row],[full rxn name]],Table6[[#This Row],[enz]])</f>
        <v>RXN-GMPS2_c_FWD-</v>
      </c>
      <c r="E156" t="str">
        <f>SUBSTITUTE(_xlfn.TEXTAFTER(Table6[[#This Row],[full rxn name]],"-",-1),"'","")</f>
        <v>YMR217W</v>
      </c>
    </row>
    <row r="157" spans="1:5" x14ac:dyDescent="0.2">
      <c r="A157" t="s">
        <v>422</v>
      </c>
      <c r="B157" t="s">
        <v>536</v>
      </c>
      <c r="C157" s="4">
        <v>6.2580032610640005E-2</v>
      </c>
      <c r="D157" t="str">
        <f>_xlfn.TEXTBEFORE(Table6[[#This Row],[full rxn name]],Table6[[#This Row],[enz]])</f>
        <v>RXN-GTPCI_c_FWD-</v>
      </c>
      <c r="E157" t="str">
        <f>SUBSTITUTE(_xlfn.TEXTAFTER(Table6[[#This Row],[full rxn name]],"-",-1),"'","")</f>
        <v>YGR267C</v>
      </c>
    </row>
    <row r="158" spans="1:5" x14ac:dyDescent="0.2">
      <c r="A158" t="s">
        <v>627</v>
      </c>
      <c r="B158" t="s">
        <v>536</v>
      </c>
      <c r="C158" s="4">
        <v>41.991408019519703</v>
      </c>
      <c r="D158" t="str">
        <f>_xlfn.TEXTBEFORE(Table6[[#This Row],[full rxn name]],Table6[[#This Row],[enz]])</f>
        <v>RXN-GK1_c_FWD-</v>
      </c>
      <c r="E158" t="str">
        <f>SUBSTITUTE(_xlfn.TEXTAFTER(Table6[[#This Row],[full rxn name]],"-",-1),"'","")</f>
        <v>YDR454C</v>
      </c>
    </row>
    <row r="159" spans="1:5" x14ac:dyDescent="0.2">
      <c r="A159" t="s">
        <v>423</v>
      </c>
      <c r="B159" t="s">
        <v>536</v>
      </c>
      <c r="C159" s="4">
        <v>9.9292330584223906E-4</v>
      </c>
      <c r="D159" t="str">
        <f>_xlfn.TEXTBEFORE(Table6[[#This Row],[full rxn name]],Table6[[#This Row],[enz]])</f>
        <v>RXN-HEMEOS_m_FWD-</v>
      </c>
      <c r="E159" t="str">
        <f>SUBSTITUTE(_xlfn.TEXTAFTER(Table6[[#This Row],[full rxn name]],"-",-1),"'","")</f>
        <v>YPL172C</v>
      </c>
    </row>
    <row r="160" spans="1:5" x14ac:dyDescent="0.2">
      <c r="A160" t="s">
        <v>628</v>
      </c>
      <c r="B160" t="s">
        <v>536</v>
      </c>
      <c r="C160" s="4">
        <v>12539.999999997999</v>
      </c>
      <c r="D160" t="str">
        <f>_xlfn.TEXTBEFORE(Table6[[#This Row],[full rxn name]],Table6[[#This Row],[enz]])</f>
        <v>RXN-HEX1_c_FWD-</v>
      </c>
      <c r="E160" t="str">
        <f>SUBSTITUTE(_xlfn.TEXTAFTER(Table6[[#This Row],[full rxn name]],"-",-1),"'","")</f>
        <v>YGL253W</v>
      </c>
    </row>
    <row r="161" spans="1:5" x14ac:dyDescent="0.2">
      <c r="A161" t="s">
        <v>629</v>
      </c>
      <c r="B161" t="s">
        <v>536</v>
      </c>
      <c r="C161" s="4">
        <v>2.0000000000000001E-9</v>
      </c>
      <c r="D161" t="str">
        <f>_xlfn.TEXTBEFORE(Table6[[#This Row],[full rxn name]],Table6[[#This Row],[enz]])</f>
        <v>RXN-HEX1_c_FWD-</v>
      </c>
      <c r="E161" t="str">
        <f>SUBSTITUTE(_xlfn.TEXTAFTER(Table6[[#This Row],[full rxn name]],"-",-1),"'","")</f>
        <v>YLR446W</v>
      </c>
    </row>
    <row r="162" spans="1:5" x14ac:dyDescent="0.2">
      <c r="A162" t="s">
        <v>424</v>
      </c>
      <c r="B162" t="s">
        <v>536</v>
      </c>
      <c r="C162" s="4">
        <v>42.278795186135604</v>
      </c>
      <c r="D162" t="str">
        <f>_xlfn.TEXTBEFORE(Table6[[#This Row],[full rxn name]],Table6[[#This Row],[enz]])</f>
        <v>RXN-HISTD_c_FWD-</v>
      </c>
      <c r="E162" t="str">
        <f>SUBSTITUTE(_xlfn.TEXTAFTER(Table6[[#This Row],[full rxn name]],"-",-1),"'","")</f>
        <v>YCL030C</v>
      </c>
    </row>
    <row r="163" spans="1:5" x14ac:dyDescent="0.2">
      <c r="A163" t="s">
        <v>630</v>
      </c>
      <c r="B163" t="s">
        <v>536</v>
      </c>
      <c r="C163" s="4">
        <v>42.278795186135604</v>
      </c>
      <c r="D163" t="str">
        <f>_xlfn.TEXTBEFORE(Table6[[#This Row],[full rxn name]],Table6[[#This Row],[enz]])</f>
        <v>RXN-HISTP_c_FWD-</v>
      </c>
      <c r="E163" t="str">
        <f>SUBSTITUTE(_xlfn.TEXTAFTER(Table6[[#This Row],[full rxn name]],"-",-1),"'","")</f>
        <v>YFR025C</v>
      </c>
    </row>
    <row r="164" spans="1:5" x14ac:dyDescent="0.2">
      <c r="A164" t="s">
        <v>425</v>
      </c>
      <c r="B164" t="s">
        <v>536</v>
      </c>
      <c r="C164" s="4">
        <v>42.278795186135604</v>
      </c>
      <c r="D164" t="str">
        <f>_xlfn.TEXTBEFORE(Table6[[#This Row],[full rxn name]],Table6[[#This Row],[enz]])</f>
        <v>RXN-HSTPT_c_FWD-</v>
      </c>
      <c r="E164" t="str">
        <f>SUBSTITUTE(_xlfn.TEXTAFTER(Table6[[#This Row],[full rxn name]],"-",-1),"'","")</f>
        <v>YIL116W</v>
      </c>
    </row>
    <row r="165" spans="1:5" x14ac:dyDescent="0.2">
      <c r="A165" t="s">
        <v>426</v>
      </c>
      <c r="B165" t="s">
        <v>536</v>
      </c>
      <c r="C165" s="4">
        <v>489.31715594277603</v>
      </c>
      <c r="D165" t="str">
        <f>_xlfn.TEXTBEFORE(Table6[[#This Row],[full rxn name]],Table6[[#This Row],[enz]])</f>
        <v>RXN-HACNH_m_FWD-</v>
      </c>
      <c r="E165" t="str">
        <f>SUBSTITUTE(_xlfn.TEXTAFTER(Table6[[#This Row],[full rxn name]],"-",-1),"'","")</f>
        <v>YJL200C</v>
      </c>
    </row>
    <row r="166" spans="1:5" x14ac:dyDescent="0.2">
      <c r="A166" t="s">
        <v>631</v>
      </c>
      <c r="B166" t="s">
        <v>536</v>
      </c>
      <c r="C166" s="4">
        <v>489.31715594277603</v>
      </c>
      <c r="D166" t="str">
        <f>_xlfn.TEXTBEFORE(Table6[[#This Row],[full rxn name]],Table6[[#This Row],[enz]])</f>
        <v>RXN-HICITD_m_FWD-</v>
      </c>
      <c r="E166" t="str">
        <f>SUBSTITUTE(_xlfn.TEXTAFTER(Table6[[#This Row],[full rxn name]],"-",-1),"'","")</f>
        <v>YIL094C</v>
      </c>
    </row>
    <row r="167" spans="1:5" x14ac:dyDescent="0.2">
      <c r="A167" t="s">
        <v>427</v>
      </c>
      <c r="B167" t="s">
        <v>536</v>
      </c>
      <c r="C167" s="4">
        <v>372.11434105000302</v>
      </c>
      <c r="D167" t="str">
        <f>_xlfn.TEXTBEFORE(Table6[[#This Row],[full rxn name]],Table6[[#This Row],[enz]])</f>
        <v>RXN-HSDx_c_FWD-</v>
      </c>
      <c r="E167" t="str">
        <f>SUBSTITUTE(_xlfn.TEXTAFTER(Table6[[#This Row],[full rxn name]],"-",-1),"'","")</f>
        <v>YJR139C</v>
      </c>
    </row>
    <row r="168" spans="1:5" x14ac:dyDescent="0.2">
      <c r="A168" t="s">
        <v>632</v>
      </c>
      <c r="B168" t="s">
        <v>536</v>
      </c>
      <c r="C168" s="4">
        <v>294.30824025667903</v>
      </c>
      <c r="D168" t="str">
        <f>_xlfn.TEXTBEFORE(Table6[[#This Row],[full rxn name]],Table6[[#This Row],[enz]])</f>
        <v>RXN-HSK_c_FWD-</v>
      </c>
      <c r="E168" t="str">
        <f>SUBSTITUTE(_xlfn.TEXTAFTER(Table6[[#This Row],[full rxn name]],"-",-1),"'","")</f>
        <v>YHR025W</v>
      </c>
    </row>
    <row r="169" spans="1:5" x14ac:dyDescent="0.2">
      <c r="A169" t="s">
        <v>633</v>
      </c>
      <c r="B169" t="s">
        <v>536</v>
      </c>
      <c r="C169" s="4">
        <v>77.806100793323793</v>
      </c>
      <c r="D169" t="str">
        <f>_xlfn.TEXTBEFORE(Table6[[#This Row],[full rxn name]],Table6[[#This Row],[enz]])</f>
        <v>RXN-HSERTA_c_FWD-</v>
      </c>
      <c r="E169" t="str">
        <f>SUBSTITUTE(_xlfn.TEXTAFTER(Table6[[#This Row],[full rxn name]],"-",-1),"'","")</f>
        <v>YNL277W</v>
      </c>
    </row>
    <row r="170" spans="1:5" x14ac:dyDescent="0.2">
      <c r="A170" t="s">
        <v>634</v>
      </c>
      <c r="B170" t="s">
        <v>536</v>
      </c>
      <c r="C170" s="4">
        <v>9.9391713917580909E-4</v>
      </c>
      <c r="D170" t="str">
        <f>_xlfn.TEXTBEFORE(Table6[[#This Row],[full rxn name]],Table6[[#This Row],[enz]])</f>
        <v>RXN-PPBNGD_c_FWD-</v>
      </c>
      <c r="E170" t="str">
        <f>SUBSTITUTE(_xlfn.TEXTAFTER(Table6[[#This Row],[full rxn name]],"-",-1),"'","")</f>
        <v>YDL205C</v>
      </c>
    </row>
    <row r="171" spans="1:5" x14ac:dyDescent="0.2">
      <c r="A171" t="s">
        <v>635</v>
      </c>
      <c r="B171" t="s">
        <v>536</v>
      </c>
      <c r="C171" s="4">
        <v>238.02422817517001</v>
      </c>
      <c r="D171" t="str">
        <f>_xlfn.TEXTBEFORE(Table6[[#This Row],[full rxn name]],Table6[[#This Row],[enz]])</f>
        <v>RXN-HMGCOAR_c_FWD-</v>
      </c>
      <c r="E171" t="str">
        <f>SUBSTITUTE(_xlfn.TEXTAFTER(Table6[[#This Row],[full rxn name]],"-",-1),"'","")</f>
        <v>YML075C</v>
      </c>
    </row>
    <row r="172" spans="1:5" x14ac:dyDescent="0.2">
      <c r="A172" t="s">
        <v>428</v>
      </c>
      <c r="B172" t="s">
        <v>536</v>
      </c>
      <c r="C172" s="4">
        <v>238.02422817517001</v>
      </c>
      <c r="D172" t="str">
        <f>_xlfn.TEXTBEFORE(Table6[[#This Row],[full rxn name]],Table6[[#This Row],[enz]])</f>
        <v>RXN-HMGCOAS_m_FWD-</v>
      </c>
      <c r="E172" t="str">
        <f>SUBSTITUTE(_xlfn.TEXTAFTER(Table6[[#This Row],[full rxn name]],"-",-1),"'","")</f>
        <v>YML126C</v>
      </c>
    </row>
    <row r="173" spans="1:5" x14ac:dyDescent="0.2">
      <c r="A173" t="s">
        <v>429</v>
      </c>
      <c r="B173" t="s">
        <v>536</v>
      </c>
      <c r="C173" s="4">
        <v>42.278795186135604</v>
      </c>
      <c r="D173" t="str">
        <f>_xlfn.TEXTBEFORE(Table6[[#This Row],[full rxn name]],Table6[[#This Row],[enz]])</f>
        <v>RXN-IG3PS_c_FWD-</v>
      </c>
      <c r="E173" t="str">
        <f>SUBSTITUTE(_xlfn.TEXTAFTER(Table6[[#This Row],[full rxn name]],"-",-1),"'","")</f>
        <v>YBR248C</v>
      </c>
    </row>
    <row r="174" spans="1:5" x14ac:dyDescent="0.2">
      <c r="A174" t="s">
        <v>430</v>
      </c>
      <c r="B174" t="s">
        <v>536</v>
      </c>
      <c r="C174" s="4">
        <v>42.278795186135604</v>
      </c>
      <c r="D174" t="str">
        <f>_xlfn.TEXTBEFORE(Table6[[#This Row],[full rxn name]],Table6[[#This Row],[enz]])</f>
        <v>RXN-IGPDH_c_FWD-</v>
      </c>
      <c r="E174" t="str">
        <f>SUBSTITUTE(_xlfn.TEXTAFTER(Table6[[#This Row],[full rxn name]],"-",-1),"'","")</f>
        <v>YOR202W</v>
      </c>
    </row>
    <row r="175" spans="1:5" x14ac:dyDescent="0.2">
      <c r="A175" t="s">
        <v>636</v>
      </c>
      <c r="B175" t="s">
        <v>536</v>
      </c>
      <c r="C175" s="4">
        <v>41.991408017519703</v>
      </c>
      <c r="D175" t="str">
        <f>_xlfn.TEXTBEFORE(Table6[[#This Row],[full rxn name]],Table6[[#This Row],[enz]])</f>
        <v>RXN-IMPD_c_FWD-</v>
      </c>
      <c r="E175" t="str">
        <f>SUBSTITUTE(_xlfn.TEXTAFTER(Table6[[#This Row],[full rxn name]],"-",-1),"'","")</f>
        <v>YML056C</v>
      </c>
    </row>
    <row r="176" spans="1:5" x14ac:dyDescent="0.2">
      <c r="A176" t="s">
        <v>637</v>
      </c>
      <c r="B176" t="s">
        <v>536</v>
      </c>
      <c r="C176" s="4">
        <v>2.0000000000000001E-9</v>
      </c>
      <c r="D176" t="str">
        <f>_xlfn.TEXTBEFORE(Table6[[#This Row],[full rxn name]],Table6[[#This Row],[enz]])</f>
        <v>RXN-IMPD_c_FWD-</v>
      </c>
      <c r="E176" t="str">
        <f>SUBSTITUTE(_xlfn.TEXTAFTER(Table6[[#This Row],[full rxn name]],"-",-1),"'","")</f>
        <v>YHR216W</v>
      </c>
    </row>
    <row r="177" spans="1:5" x14ac:dyDescent="0.2">
      <c r="A177" t="s">
        <v>431</v>
      </c>
      <c r="B177" t="s">
        <v>536</v>
      </c>
      <c r="C177" s="4">
        <v>63.200185688149602</v>
      </c>
      <c r="D177" t="str">
        <f>_xlfn.TEXTBEFORE(Table6[[#This Row],[full rxn name]],Table6[[#This Row],[enz]])</f>
        <v>RXN-IGPS_c_FWD-</v>
      </c>
      <c r="E177" t="str">
        <f>SUBSTITUTE(_xlfn.TEXTAFTER(Table6[[#This Row],[full rxn name]],"-",-1),"'","")</f>
        <v>TRP23</v>
      </c>
    </row>
    <row r="178" spans="1:5" x14ac:dyDescent="0.2">
      <c r="A178" t="s">
        <v>638</v>
      </c>
      <c r="B178" t="s">
        <v>536</v>
      </c>
      <c r="C178" s="4">
        <v>14597.737366122001</v>
      </c>
      <c r="D178" t="str">
        <f>_xlfn.TEXTBEFORE(Table6[[#This Row],[full rxn name]],Table6[[#This Row],[enz]])</f>
        <v>RXN-PPA_m_FWD-</v>
      </c>
      <c r="E178" t="str">
        <f>SUBSTITUTE(_xlfn.TEXTAFTER(Table6[[#This Row],[full rxn name]],"-",-1),"'","")</f>
        <v>YMR267W</v>
      </c>
    </row>
    <row r="179" spans="1:5" x14ac:dyDescent="0.2">
      <c r="A179" t="s">
        <v>432</v>
      </c>
      <c r="B179" t="s">
        <v>536</v>
      </c>
      <c r="C179" s="4">
        <v>133.39824664006201</v>
      </c>
      <c r="D179" t="str">
        <f>_xlfn.TEXTBEFORE(Table6[[#This Row],[full rxn name]],Table6[[#This Row],[enz]])</f>
        <v>RXN-IMPC_c_FWD-</v>
      </c>
      <c r="E179" t="str">
        <f>SUBSTITUTE(_xlfn.TEXTAFTER(Table6[[#This Row],[full rxn name]],"-",-1),"'","")</f>
        <v>YLR028C</v>
      </c>
    </row>
    <row r="180" spans="1:5" x14ac:dyDescent="0.2">
      <c r="A180" t="s">
        <v>639</v>
      </c>
      <c r="B180" t="s">
        <v>536</v>
      </c>
      <c r="C180" s="4">
        <v>6648.1583640930503</v>
      </c>
      <c r="D180" t="str">
        <f>_xlfn.TEXTBEFORE(Table6[[#This Row],[full rxn name]],Table6[[#This Row],[enz]])</f>
        <v>RXN-ICDHy_c_FWD-</v>
      </c>
      <c r="E180" t="str">
        <f>SUBSTITUTE(_xlfn.TEXTAFTER(Table6[[#This Row],[full rxn name]],"-",-1),"'","")</f>
        <v>YLR174W</v>
      </c>
    </row>
    <row r="181" spans="1:5" x14ac:dyDescent="0.2">
      <c r="A181" t="s">
        <v>433</v>
      </c>
      <c r="B181" t="s">
        <v>536</v>
      </c>
      <c r="C181" s="4">
        <v>127.822238944565</v>
      </c>
      <c r="D181" t="str">
        <f>_xlfn.TEXTBEFORE(Table6[[#This Row],[full rxn name]],Table6[[#This Row],[enz]])</f>
        <v>RXN-ILETA_c_REV-</v>
      </c>
      <c r="E181" t="str">
        <f>SUBSTITUTE(_xlfn.TEXTAFTER(Table6[[#This Row],[full rxn name]],"-",-1),"'","")</f>
        <v>YJR148W</v>
      </c>
    </row>
    <row r="182" spans="1:5" x14ac:dyDescent="0.2">
      <c r="A182" t="s">
        <v>434</v>
      </c>
      <c r="B182" t="s">
        <v>536</v>
      </c>
      <c r="C182" s="4">
        <v>127.822238944565</v>
      </c>
      <c r="D182" t="str">
        <f>_xlfn.TEXTBEFORE(Table6[[#This Row],[full rxn name]],Table6[[#This Row],[enz]])</f>
        <v>RXN-ILETRS_c_FWD-</v>
      </c>
      <c r="E182" t="str">
        <f>SUBSTITUTE(_xlfn.TEXTAFTER(Table6[[#This Row],[full rxn name]],"-",-1),"'","")</f>
        <v>YBL076C</v>
      </c>
    </row>
    <row r="183" spans="1:5" x14ac:dyDescent="0.2">
      <c r="A183" t="s">
        <v>435</v>
      </c>
      <c r="B183" t="s">
        <v>536</v>
      </c>
      <c r="C183" s="4">
        <v>79.341409391724</v>
      </c>
      <c r="D183" t="str">
        <f>_xlfn.TEXTBEFORE(Table6[[#This Row],[full rxn name]],Table6[[#This Row],[enz]])</f>
        <v>RXN-IPDDI_c_FWD-</v>
      </c>
      <c r="E183" t="str">
        <f>SUBSTITUTE(_xlfn.TEXTAFTER(Table6[[#This Row],[full rxn name]],"-",-1),"'","")</f>
        <v>YPL117C</v>
      </c>
    </row>
    <row r="184" spans="1:5" x14ac:dyDescent="0.2">
      <c r="A184" t="s">
        <v>436</v>
      </c>
      <c r="B184" t="s">
        <v>536</v>
      </c>
      <c r="C184" s="4">
        <v>127.822238944565</v>
      </c>
      <c r="D184" t="str">
        <f>_xlfn.TEXTBEFORE(Table6[[#This Row],[full rxn name]],Table6[[#This Row],[enz]])</f>
        <v>RXN-KARA2i_m_FWD-</v>
      </c>
      <c r="E184" t="str">
        <f>SUBSTITUTE(_xlfn.TEXTAFTER(Table6[[#This Row],[full rxn name]],"-",-1),"'","")</f>
        <v>YLR355C</v>
      </c>
    </row>
    <row r="185" spans="1:5" x14ac:dyDescent="0.2">
      <c r="A185" t="s">
        <v>640</v>
      </c>
      <c r="B185" t="s">
        <v>536</v>
      </c>
      <c r="C185" s="4">
        <v>1659.5569036229599</v>
      </c>
      <c r="D185" t="str">
        <f>_xlfn.TEXTBEFORE(Table6[[#This Row],[full rxn name]],Table6[[#This Row],[enz]])</f>
        <v>RXN-ALATA_L_m_REV-</v>
      </c>
      <c r="E185" t="str">
        <f>SUBSTITUTE(_xlfn.TEXTAFTER(Table6[[#This Row],[full rxn name]],"-",-1),"'","")</f>
        <v>YLR089C</v>
      </c>
    </row>
    <row r="186" spans="1:5" x14ac:dyDescent="0.2">
      <c r="A186" t="s">
        <v>641</v>
      </c>
      <c r="B186" t="s">
        <v>536</v>
      </c>
      <c r="C186" s="4">
        <v>124.112946324544</v>
      </c>
      <c r="D186" t="str">
        <f>_xlfn.TEXTBEFORE(Table6[[#This Row],[full rxn name]],Table6[[#This Row],[enz]])</f>
        <v>RXN-THRD_L_c_FWD-</v>
      </c>
      <c r="E186" t="str">
        <f>SUBSTITUTE(_xlfn.TEXTAFTER(Table6[[#This Row],[full rxn name]],"-",-1),"'","")</f>
        <v>YCL064C</v>
      </c>
    </row>
    <row r="187" spans="1:5" x14ac:dyDescent="0.2">
      <c r="A187" t="s">
        <v>642</v>
      </c>
      <c r="B187" t="s">
        <v>536</v>
      </c>
      <c r="C187" s="4">
        <v>39.670208234209198</v>
      </c>
      <c r="D187" t="str">
        <f>_xlfn.TEXTBEFORE(Table6[[#This Row],[full rxn name]],Table6[[#This Row],[enz]])</f>
        <v>RXN-LNSTLS_c_FWD-</v>
      </c>
      <c r="E187" t="str">
        <f>SUBSTITUTE(_xlfn.TEXTAFTER(Table6[[#This Row],[full rxn name]],"-",-1),"'","")</f>
        <v>YHR072W</v>
      </c>
    </row>
    <row r="188" spans="1:5" x14ac:dyDescent="0.2">
      <c r="A188" t="s">
        <v>437</v>
      </c>
      <c r="B188" t="s">
        <v>536</v>
      </c>
      <c r="C188" s="4">
        <v>223.17307858114199</v>
      </c>
      <c r="D188" t="str">
        <f>_xlfn.TEXTBEFORE(Table6[[#This Row],[full rxn name]],Table6[[#This Row],[enz]])</f>
        <v>RXN-LEUTA_c_REV-</v>
      </c>
      <c r="E188" t="str">
        <f>SUBSTITUTE(_xlfn.TEXTAFTER(Table6[[#This Row],[full rxn name]],"-",-1),"'","")</f>
        <v>YJR148W</v>
      </c>
    </row>
    <row r="189" spans="1:5" x14ac:dyDescent="0.2">
      <c r="A189" t="s">
        <v>438</v>
      </c>
      <c r="B189" t="s">
        <v>536</v>
      </c>
      <c r="C189" s="4">
        <v>223.17307858114199</v>
      </c>
      <c r="D189" t="str">
        <f>_xlfn.TEXTBEFORE(Table6[[#This Row],[full rxn name]],Table6[[#This Row],[enz]])</f>
        <v>RXN-LEUTRS_c_FWD-</v>
      </c>
      <c r="E189" t="str">
        <f>SUBSTITUTE(_xlfn.TEXTAFTER(Table6[[#This Row],[full rxn name]],"-",-1),"'","")</f>
        <v>YPL160W</v>
      </c>
    </row>
    <row r="190" spans="1:5" x14ac:dyDescent="0.2">
      <c r="A190" t="s">
        <v>439</v>
      </c>
      <c r="B190" t="s">
        <v>536</v>
      </c>
      <c r="C190" s="4">
        <v>489.31715594277603</v>
      </c>
      <c r="D190" t="str">
        <f>_xlfn.TEXTBEFORE(Table6[[#This Row],[full rxn name]],Table6[[#This Row],[enz]])</f>
        <v>RXN-LYSTRS_c_FWD-</v>
      </c>
      <c r="E190" t="str">
        <f>SUBSTITUTE(_xlfn.TEXTAFTER(Table6[[#This Row],[full rxn name]],"-",-1),"'","")</f>
        <v>YDR037W</v>
      </c>
    </row>
    <row r="191" spans="1:5" x14ac:dyDescent="0.2">
      <c r="A191" t="s">
        <v>643</v>
      </c>
      <c r="B191" t="s">
        <v>536</v>
      </c>
      <c r="C191" s="4">
        <v>6648.1583640881199</v>
      </c>
      <c r="D191" t="str">
        <f>_xlfn.TEXTBEFORE(Table6[[#This Row],[full rxn name]],Table6[[#This Row],[enz]])</f>
        <v>RXN-MDH_m_FWD-</v>
      </c>
      <c r="E191" t="str">
        <f>SUBSTITUTE(_xlfn.TEXTAFTER(Table6[[#This Row],[full rxn name]],"-",-1),"'","")</f>
        <v>YKL085W</v>
      </c>
    </row>
    <row r="192" spans="1:5" x14ac:dyDescent="0.2">
      <c r="A192" t="s">
        <v>644</v>
      </c>
      <c r="B192" t="s">
        <v>536</v>
      </c>
      <c r="C192" s="4">
        <v>2013.8631022377001</v>
      </c>
      <c r="D192" t="str">
        <f>_xlfn.TEXTBEFORE(Table6[[#This Row],[full rxn name]],Table6[[#This Row],[enz]])</f>
        <v>RXN-MDH_c_FWD-</v>
      </c>
      <c r="E192" t="str">
        <f>SUBSTITUTE(_xlfn.TEXTAFTER(Table6[[#This Row],[full rxn name]],"-",-1),"'","")</f>
        <v>YOL126C</v>
      </c>
    </row>
    <row r="193" spans="1:5" x14ac:dyDescent="0.2">
      <c r="A193" t="s">
        <v>645</v>
      </c>
      <c r="B193" t="s">
        <v>536</v>
      </c>
      <c r="C193" s="4">
        <v>4.3076923076922999E-9</v>
      </c>
      <c r="D193" t="str">
        <f>_xlfn.TEXTBEFORE(Table6[[#This Row],[full rxn name]],Table6[[#This Row],[enz]])</f>
        <v>RXN-MDH_x_REV-</v>
      </c>
      <c r="E193" t="str">
        <f>SUBSTITUTE(_xlfn.TEXTAFTER(Table6[[#This Row],[full rxn name]],"-",-1),"'","")</f>
        <v>YDL078C</v>
      </c>
    </row>
    <row r="194" spans="1:5" x14ac:dyDescent="0.2">
      <c r="A194" t="s">
        <v>646</v>
      </c>
      <c r="B194" t="s">
        <v>536</v>
      </c>
      <c r="C194" s="4">
        <v>1308.5536347601401</v>
      </c>
      <c r="D194" t="str">
        <f>_xlfn.TEXTBEFORE(Table6[[#This Row],[full rxn name]],Table6[[#This Row],[enz]])</f>
        <v>RXN-ME1_m_FWD-</v>
      </c>
      <c r="E194" t="str">
        <f>SUBSTITUTE(_xlfn.TEXTAFTER(Table6[[#This Row],[full rxn name]],"-",-1),"'","")</f>
        <v>YKL029C</v>
      </c>
    </row>
    <row r="195" spans="1:5" x14ac:dyDescent="0.2">
      <c r="A195" t="s">
        <v>647</v>
      </c>
      <c r="B195" t="s">
        <v>536</v>
      </c>
      <c r="C195" s="4">
        <v>1137.5744432102199</v>
      </c>
      <c r="D195" t="str">
        <f>_xlfn.TEXTBEFORE(Table6[[#This Row],[full rxn name]],Table6[[#This Row],[enz]])</f>
        <v>RXN-ME2_m_FWD-</v>
      </c>
      <c r="E195" t="str">
        <f>SUBSTITUTE(_xlfn.TEXTAFTER(Table6[[#This Row],[full rxn name]],"-",-1),"'","")</f>
        <v>YKL029C</v>
      </c>
    </row>
    <row r="196" spans="1:5" x14ac:dyDescent="0.2">
      <c r="A196" t="s">
        <v>648</v>
      </c>
      <c r="B196" t="s">
        <v>536</v>
      </c>
      <c r="C196" s="4">
        <v>654.92779202468898</v>
      </c>
      <c r="D196" t="str">
        <f>_xlfn.TEXTBEFORE(Table6[[#This Row],[full rxn name]],Table6[[#This Row],[enz]])</f>
        <v>RXN-MAN1PT_c_FWD-</v>
      </c>
      <c r="E196" t="str">
        <f>SUBSTITUTE(_xlfn.TEXTAFTER(Table6[[#This Row],[full rxn name]],"-",-1),"'","")</f>
        <v>YDL055C</v>
      </c>
    </row>
    <row r="197" spans="1:5" x14ac:dyDescent="0.2">
      <c r="A197" t="s">
        <v>649</v>
      </c>
      <c r="B197" t="s">
        <v>536</v>
      </c>
      <c r="C197" s="4">
        <v>654.92779202468898</v>
      </c>
      <c r="D197" t="str">
        <f>_xlfn.TEXTBEFORE(Table6[[#This Row],[full rxn name]],Table6[[#This Row],[enz]])</f>
        <v>RXN-MAN6PI_c_REV-</v>
      </c>
      <c r="E197" t="str">
        <f>SUBSTITUTE(_xlfn.TEXTAFTER(Table6[[#This Row],[full rxn name]],"-",-1),"'","")</f>
        <v>YER003C</v>
      </c>
    </row>
    <row r="198" spans="1:5" x14ac:dyDescent="0.2">
      <c r="A198" t="s">
        <v>650</v>
      </c>
      <c r="B198" t="s">
        <v>536</v>
      </c>
      <c r="C198" s="4">
        <v>2757.5931080482501</v>
      </c>
      <c r="D198" t="str">
        <f>_xlfn.TEXTBEFORE(Table6[[#This Row],[full rxn name]],Table6[[#This Row],[enz]])</f>
        <v>RXN-MTHFC_c_FWD-</v>
      </c>
      <c r="E198" t="str">
        <f>SUBSTITUTE(_xlfn.TEXTAFTER(Table6[[#This Row],[full rxn name]],"-",-1),"'","")</f>
        <v>YGR204W</v>
      </c>
    </row>
    <row r="199" spans="1:5" x14ac:dyDescent="0.2">
      <c r="A199" t="s">
        <v>651</v>
      </c>
      <c r="B199" t="s">
        <v>536</v>
      </c>
      <c r="C199" s="4">
        <v>131.570276972192</v>
      </c>
      <c r="D199" t="str">
        <f>_xlfn.TEXTBEFORE(Table6[[#This Row],[full rxn name]],Table6[[#This Row],[enz]])</f>
        <v>RXN-METAT_c_FWD-</v>
      </c>
      <c r="E199" t="str">
        <f>SUBSTITUTE(_xlfn.TEXTAFTER(Table6[[#This Row],[full rxn name]],"-",-1),"'","")</f>
        <v>YLR180W</v>
      </c>
    </row>
    <row r="200" spans="1:5" x14ac:dyDescent="0.2">
      <c r="A200" t="s">
        <v>440</v>
      </c>
      <c r="B200" t="s">
        <v>536</v>
      </c>
      <c r="C200" s="4">
        <v>205.66708514549501</v>
      </c>
      <c r="D200" t="str">
        <f>_xlfn.TEXTBEFORE(Table6[[#This Row],[full rxn name]],Table6[[#This Row],[enz]])</f>
        <v>RXN-METS_c_FWD-</v>
      </c>
      <c r="E200" t="str">
        <f>SUBSTITUTE(_xlfn.TEXTAFTER(Table6[[#This Row],[full rxn name]],"-",-1),"'","")</f>
        <v>YER091C</v>
      </c>
    </row>
    <row r="201" spans="1:5" x14ac:dyDescent="0.2">
      <c r="A201" t="s">
        <v>441</v>
      </c>
      <c r="B201" t="s">
        <v>536</v>
      </c>
      <c r="C201" s="4">
        <v>74.096808173303202</v>
      </c>
      <c r="D201" t="str">
        <f>_xlfn.TEXTBEFORE(Table6[[#This Row],[full rxn name]],Table6[[#This Row],[enz]])</f>
        <v>RXN-METTRS_c_FWD-</v>
      </c>
      <c r="E201" t="str">
        <f>SUBSTITUTE(_xlfn.TEXTAFTER(Table6[[#This Row],[full rxn name]],"-",-1),"'","")</f>
        <v>MES1ARC1</v>
      </c>
    </row>
    <row r="202" spans="1:5" x14ac:dyDescent="0.2">
      <c r="A202" t="s">
        <v>652</v>
      </c>
      <c r="B202" t="s">
        <v>536</v>
      </c>
      <c r="C202" s="4">
        <v>2757.5931080482501</v>
      </c>
      <c r="D202" t="str">
        <f>_xlfn.TEXTBEFORE(Table6[[#This Row],[full rxn name]],Table6[[#This Row],[enz]])</f>
        <v>RXN-MTHFD_c_FWD-</v>
      </c>
      <c r="E202" t="str">
        <f>SUBSTITUTE(_xlfn.TEXTAFTER(Table6[[#This Row],[full rxn name]],"-",-1),"'","")</f>
        <v>YGR204W</v>
      </c>
    </row>
    <row r="203" spans="1:5" x14ac:dyDescent="0.2">
      <c r="A203" t="s">
        <v>653</v>
      </c>
      <c r="B203" t="s">
        <v>536</v>
      </c>
      <c r="C203" s="4">
        <v>238.02422817517001</v>
      </c>
      <c r="D203" t="str">
        <f>_xlfn.TEXTBEFORE(Table6[[#This Row],[full rxn name]],Table6[[#This Row],[enz]])</f>
        <v>RXN-MEVK1_c_FWD-</v>
      </c>
      <c r="E203" t="str">
        <f>SUBSTITUTE(_xlfn.TEXTAFTER(Table6[[#This Row],[full rxn name]],"-",-1),"'","")</f>
        <v>YMR208W</v>
      </c>
    </row>
    <row r="204" spans="1:5" x14ac:dyDescent="0.2">
      <c r="A204" t="s">
        <v>654</v>
      </c>
      <c r="B204" t="s">
        <v>536</v>
      </c>
      <c r="C204" s="4">
        <v>238.02422817517001</v>
      </c>
      <c r="D204" t="str">
        <f>_xlfn.TEXTBEFORE(Table6[[#This Row],[full rxn name]],Table6[[#This Row],[enz]])</f>
        <v>RXN-DPMVD_c_FWD-</v>
      </c>
      <c r="E204" t="str">
        <f>SUBSTITUTE(_xlfn.TEXTAFTER(Table6[[#This Row],[full rxn name]],"-",-1),"'","")</f>
        <v>YNR043W</v>
      </c>
    </row>
    <row r="205" spans="1:5" x14ac:dyDescent="0.2">
      <c r="A205" t="s">
        <v>655</v>
      </c>
      <c r="B205" t="s">
        <v>536</v>
      </c>
      <c r="C205" s="4">
        <v>576.93387018961403</v>
      </c>
      <c r="D205" t="str">
        <f>_xlfn.TEXTBEFORE(Table6[[#This Row],[full rxn name]],Table6[[#This Row],[enz]])</f>
        <v>RXN-AGPRi_m_FWD-</v>
      </c>
      <c r="E205" t="str">
        <f>SUBSTITUTE(_xlfn.TEXTAFTER(Table6[[#This Row],[full rxn name]],"-",-1),"'","")</f>
        <v>YER069W</v>
      </c>
    </row>
    <row r="206" spans="1:5" x14ac:dyDescent="0.2">
      <c r="A206" t="s">
        <v>442</v>
      </c>
      <c r="B206" t="s">
        <v>536</v>
      </c>
      <c r="C206" s="4">
        <v>24.027380372355299</v>
      </c>
      <c r="D206" t="str">
        <f>_xlfn.TEXTBEFORE(Table6[[#This Row],[full rxn name]],Table6[[#This Row],[enz]])</f>
        <v>RXN-ACGAM6PS_c_FWD-</v>
      </c>
      <c r="E206" t="str">
        <f>SUBSTITUTE(_xlfn.TEXTAFTER(Table6[[#This Row],[full rxn name]],"-",-1),"'","")</f>
        <v>YFL017C</v>
      </c>
    </row>
    <row r="207" spans="1:5" x14ac:dyDescent="0.2">
      <c r="A207" t="s">
        <v>656</v>
      </c>
      <c r="B207" t="s">
        <v>536</v>
      </c>
      <c r="C207" s="4">
        <v>2.0000000000000001E-9</v>
      </c>
      <c r="D207" t="str">
        <f>_xlfn.TEXTBEFORE(Table6[[#This Row],[full rxn name]],Table6[[#This Row],[enz]])</f>
        <v>RXN-NADHq6_c_FWD-</v>
      </c>
      <c r="E207" t="str">
        <f>SUBSTITUTE(_xlfn.TEXTAFTER(Table6[[#This Row],[full rxn name]],"-",-1),"'","")</f>
        <v>YDL085W</v>
      </c>
    </row>
    <row r="208" spans="1:5" x14ac:dyDescent="0.2">
      <c r="A208" t="s">
        <v>657</v>
      </c>
      <c r="B208" t="s">
        <v>536</v>
      </c>
      <c r="C208" s="4">
        <v>23448.009913603499</v>
      </c>
      <c r="D208" t="str">
        <f>_xlfn.TEXTBEFORE(Table6[[#This Row],[full rxn name]],Table6[[#This Row],[enz]])</f>
        <v>RXN-NADHq6_c_FWD-</v>
      </c>
      <c r="E208" t="str">
        <f>SUBSTITUTE(_xlfn.TEXTAFTER(Table6[[#This Row],[full rxn name]],"-",-1),"'","")</f>
        <v>YMR145C</v>
      </c>
    </row>
    <row r="209" spans="1:5" x14ac:dyDescent="0.2">
      <c r="A209" t="s">
        <v>658</v>
      </c>
      <c r="B209" t="s">
        <v>536</v>
      </c>
      <c r="C209" s="4">
        <v>3.2480820585224102</v>
      </c>
      <c r="D209" t="str">
        <f>_xlfn.TEXTBEFORE(Table6[[#This Row],[full rxn name]],Table6[[#This Row],[enz]])</f>
        <v>RXN-NADHK1_c_FWD-</v>
      </c>
      <c r="E209" t="str">
        <f>SUBSTITUTE(_xlfn.TEXTAFTER(Table6[[#This Row],[full rxn name]],"-",-1),"'","")</f>
        <v>YEL041W</v>
      </c>
    </row>
    <row r="210" spans="1:5" x14ac:dyDescent="0.2">
      <c r="A210" t="s">
        <v>659</v>
      </c>
      <c r="B210" t="s">
        <v>536</v>
      </c>
      <c r="C210" s="4">
        <v>21678.737578975499</v>
      </c>
      <c r="D210" t="str">
        <f>_xlfn.TEXTBEFORE(Table6[[#This Row],[full rxn name]],Table6[[#This Row],[enz]])</f>
        <v>RXN-NADHq6_m_FWD-</v>
      </c>
      <c r="E210" t="str">
        <f>SUBSTITUTE(_xlfn.TEXTAFTER(Table6[[#This Row],[full rxn name]],"-",-1),"'","")</f>
        <v>YML120C</v>
      </c>
    </row>
    <row r="211" spans="1:5" x14ac:dyDescent="0.2">
      <c r="A211" t="s">
        <v>443</v>
      </c>
      <c r="B211" t="s">
        <v>536</v>
      </c>
      <c r="C211" s="4">
        <v>6.02933600555418</v>
      </c>
      <c r="D211" t="str">
        <f>_xlfn.TEXTBEFORE(Table6[[#This Row],[full rxn name]],Table6[[#This Row],[enz]])</f>
        <v>RXN-NAMNPP_c_FWD-</v>
      </c>
      <c r="E211" t="str">
        <f>SUBSTITUTE(_xlfn.TEXTAFTER(Table6[[#This Row],[full rxn name]],"-",-1),"'","")</f>
        <v>YOR209C</v>
      </c>
    </row>
    <row r="212" spans="1:5" x14ac:dyDescent="0.2">
      <c r="A212" t="s">
        <v>660</v>
      </c>
      <c r="B212" t="s">
        <v>536</v>
      </c>
      <c r="C212" s="4">
        <v>2.0000000000000001E-9</v>
      </c>
      <c r="D212" t="str">
        <f>_xlfn.TEXTBEFORE(Table6[[#This Row],[full rxn name]],Table6[[#This Row],[enz]])</f>
        <v>RXN-NNATi_c_FWD-</v>
      </c>
      <c r="E212" t="str">
        <f>SUBSTITUTE(_xlfn.TEXTAFTER(Table6[[#This Row],[full rxn name]],"-",-1),"'","")</f>
        <v>YGR010W</v>
      </c>
    </row>
    <row r="213" spans="1:5" x14ac:dyDescent="0.2">
      <c r="A213" t="s">
        <v>661</v>
      </c>
      <c r="B213" t="s">
        <v>536</v>
      </c>
      <c r="C213" s="4">
        <v>52.570785051498099</v>
      </c>
      <c r="D213" t="str">
        <f>_xlfn.TEXTBEFORE(Table6[[#This Row],[full rxn name]],Table6[[#This Row],[enz]])</f>
        <v>RXN-NDPK3_c_FWD-</v>
      </c>
      <c r="E213" t="str">
        <f>SUBSTITUTE(_xlfn.TEXTAFTER(Table6[[#This Row],[full rxn name]],"-",-1),"'","")</f>
        <v>YKL067W</v>
      </c>
    </row>
    <row r="214" spans="1:5" x14ac:dyDescent="0.2">
      <c r="A214" t="s">
        <v>662</v>
      </c>
      <c r="B214" t="s">
        <v>536</v>
      </c>
      <c r="C214" s="4">
        <v>3.7810383761639201</v>
      </c>
      <c r="D214" t="str">
        <f>_xlfn.TEXTBEFORE(Table6[[#This Row],[full rxn name]],Table6[[#This Row],[enz]])</f>
        <v>RXN-NDPK8_c_FWD-</v>
      </c>
      <c r="E214" t="str">
        <f>SUBSTITUTE(_xlfn.TEXTAFTER(Table6[[#This Row],[full rxn name]],"-",-1),"'","")</f>
        <v>YKL067W</v>
      </c>
    </row>
    <row r="215" spans="1:5" x14ac:dyDescent="0.2">
      <c r="A215" t="s">
        <v>663</v>
      </c>
      <c r="B215" t="s">
        <v>536</v>
      </c>
      <c r="C215" s="4">
        <v>2.55236211455578</v>
      </c>
      <c r="D215" t="str">
        <f>_xlfn.TEXTBEFORE(Table6[[#This Row],[full rxn name]],Table6[[#This Row],[enz]])</f>
        <v>RXN-NDPK7_c_FWD-</v>
      </c>
      <c r="E215" t="str">
        <f>SUBSTITUTE(_xlfn.TEXTAFTER(Table6[[#This Row],[full rxn name]],"-",-1),"'","")</f>
        <v>YKL067W</v>
      </c>
    </row>
    <row r="216" spans="1:5" x14ac:dyDescent="0.2">
      <c r="A216" t="s">
        <v>664</v>
      </c>
      <c r="B216" t="s">
        <v>536</v>
      </c>
      <c r="C216" s="4">
        <v>2.5523647310465001</v>
      </c>
      <c r="D216" t="str">
        <f>_xlfn.TEXTBEFORE(Table6[[#This Row],[full rxn name]],Table6[[#This Row],[enz]])</f>
        <v>RXN-NDPK5_c_FWD-</v>
      </c>
      <c r="E216" t="str">
        <f>SUBSTITUTE(_xlfn.TEXTAFTER(Table6[[#This Row],[full rxn name]],"-",-1),"'","")</f>
        <v>YKL067W</v>
      </c>
    </row>
    <row r="217" spans="1:5" x14ac:dyDescent="0.2">
      <c r="A217" t="s">
        <v>665</v>
      </c>
      <c r="B217" t="s">
        <v>536</v>
      </c>
      <c r="C217" s="4">
        <v>3.7810518330392302</v>
      </c>
      <c r="D217" t="str">
        <f>_xlfn.TEXTBEFORE(Table6[[#This Row],[full rxn name]],Table6[[#This Row],[enz]])</f>
        <v>RXN-NDPK4_c_FWD-</v>
      </c>
      <c r="E217" t="str">
        <f>SUBSTITUTE(_xlfn.TEXTAFTER(Table6[[#This Row],[full rxn name]],"-",-1),"'","")</f>
        <v>YKL067W</v>
      </c>
    </row>
    <row r="218" spans="1:5" x14ac:dyDescent="0.2">
      <c r="A218" t="s">
        <v>666</v>
      </c>
      <c r="B218" t="s">
        <v>536</v>
      </c>
      <c r="C218" s="4">
        <v>7582.5220551555703</v>
      </c>
      <c r="D218" t="str">
        <f>_xlfn.TEXTBEFORE(Table6[[#This Row],[full rxn name]],Table6[[#This Row],[enz]])</f>
        <v>RXN-NDPK1_c_FWD-</v>
      </c>
      <c r="E218" t="str">
        <f>SUBSTITUTE(_xlfn.TEXTAFTER(Table6[[#This Row],[full rxn name]],"-",-1),"'","")</f>
        <v>YKL067W</v>
      </c>
    </row>
    <row r="219" spans="1:5" x14ac:dyDescent="0.2">
      <c r="A219" t="s">
        <v>667</v>
      </c>
      <c r="B219" t="s">
        <v>536</v>
      </c>
      <c r="C219" s="4">
        <v>1911.96226237831</v>
      </c>
      <c r="D219" t="str">
        <f>_xlfn.TEXTBEFORE(Table6[[#This Row],[full rxn name]],Table6[[#This Row],[enz]])</f>
        <v>RXN-NDPK2_c_FWD-</v>
      </c>
      <c r="E219" t="str">
        <f>SUBSTITUTE(_xlfn.TEXTAFTER(Table6[[#This Row],[full rxn name]],"-",-1),"'","")</f>
        <v>YKL067W</v>
      </c>
    </row>
    <row r="220" spans="1:5" x14ac:dyDescent="0.2">
      <c r="A220" t="s">
        <v>444</v>
      </c>
      <c r="B220" t="s">
        <v>536</v>
      </c>
      <c r="C220" s="4">
        <v>77.806100793323793</v>
      </c>
      <c r="D220" t="str">
        <f>_xlfn.TEXTBEFORE(Table6[[#This Row],[full rxn name]],Table6[[#This Row],[enz]])</f>
        <v>RXN-AHSERL2_c_FWD-</v>
      </c>
      <c r="E220" t="str">
        <f>SUBSTITUTE(_xlfn.TEXTAFTER(Table6[[#This Row],[full rxn name]],"-",-1),"'","")</f>
        <v>YLR303W</v>
      </c>
    </row>
    <row r="221" spans="1:5" x14ac:dyDescent="0.2">
      <c r="A221" t="s">
        <v>668</v>
      </c>
      <c r="B221" t="s">
        <v>536</v>
      </c>
      <c r="C221" s="4">
        <v>5767.6420786599501</v>
      </c>
      <c r="D221" t="str">
        <f>_xlfn.TEXTBEFORE(Table6[[#This Row],[full rxn name]],Table6[[#This Row],[enz]])</f>
        <v>RXN-OCBT_c_FWD-</v>
      </c>
      <c r="E221" t="str">
        <f>SUBSTITUTE(_xlfn.TEXTAFTER(Table6[[#This Row],[full rxn name]],"-",-1),"'","")</f>
        <v>YJL088W</v>
      </c>
    </row>
    <row r="222" spans="1:5" x14ac:dyDescent="0.2">
      <c r="A222" t="s">
        <v>669</v>
      </c>
      <c r="B222" t="s">
        <v>536</v>
      </c>
      <c r="C222" s="4">
        <v>576.93387018961403</v>
      </c>
      <c r="D222" t="str">
        <f>_xlfn.TEXTBEFORE(Table6[[#This Row],[full rxn name]],Table6[[#This Row],[enz]])</f>
        <v>RXN-ORNTACi_m_FWD-</v>
      </c>
      <c r="E222" t="str">
        <f>SUBSTITUTE(_xlfn.TEXTAFTER(Table6[[#This Row],[full rxn name]],"-",-1),"'","")</f>
        <v>YMR062C</v>
      </c>
    </row>
    <row r="223" spans="1:5" x14ac:dyDescent="0.2">
      <c r="A223" t="s">
        <v>670</v>
      </c>
      <c r="B223" t="s">
        <v>536</v>
      </c>
      <c r="C223" s="4">
        <v>89.644288863358099</v>
      </c>
      <c r="D223" t="str">
        <f>_xlfn.TEXTBEFORE(Table6[[#This Row],[full rxn name]],Table6[[#This Row],[enz]])</f>
        <v>RXN-ORPT_c_REV-</v>
      </c>
      <c r="E223" t="str">
        <f>SUBSTITUTE(_xlfn.TEXTAFTER(Table6[[#This Row],[full rxn name]],"-",-1),"'","")</f>
        <v>YML106W</v>
      </c>
    </row>
    <row r="224" spans="1:5" x14ac:dyDescent="0.2">
      <c r="A224" t="s">
        <v>671</v>
      </c>
      <c r="B224" t="s">
        <v>536</v>
      </c>
      <c r="C224" s="4">
        <v>89.644288863358099</v>
      </c>
      <c r="D224" t="str">
        <f>_xlfn.TEXTBEFORE(Table6[[#This Row],[full rxn name]],Table6[[#This Row],[enz]])</f>
        <v>RXN-OMPDC_c_FWD-</v>
      </c>
      <c r="E224" t="str">
        <f>SUBSTITUTE(_xlfn.TEXTAFTER(Table6[[#This Row],[full rxn name]],"-",-1),"'","")</f>
        <v>YEL021W</v>
      </c>
    </row>
    <row r="225" spans="1:5" x14ac:dyDescent="0.2">
      <c r="A225" t="s">
        <v>445</v>
      </c>
      <c r="B225" t="s">
        <v>536</v>
      </c>
      <c r="C225" s="4">
        <v>0.188724063591275</v>
      </c>
      <c r="D225" t="str">
        <f>_xlfn.TEXTBEFORE(Table6[[#This Row],[full rxn name]],Table6[[#This Row],[enz]])</f>
        <v>RXN-PTPAT_c_FWD-</v>
      </c>
      <c r="E225" t="str">
        <f>SUBSTITUTE(_xlfn.TEXTAFTER(Table6[[#This Row],[full rxn name]],"-",-1),"'","")</f>
        <v>YGR277C</v>
      </c>
    </row>
    <row r="226" spans="1:5" x14ac:dyDescent="0.2">
      <c r="A226" t="s">
        <v>446</v>
      </c>
      <c r="B226" t="s">
        <v>536</v>
      </c>
      <c r="C226" s="4">
        <v>0.18872414321901901</v>
      </c>
      <c r="D226" t="str">
        <f>_xlfn.TEXTBEFORE(Table6[[#This Row],[full rxn name]],Table6[[#This Row],[enz]])</f>
        <v>RXN-PNTK_c_FWD-</v>
      </c>
      <c r="E226" t="str">
        <f>SUBSTITUTE(_xlfn.TEXTAFTER(Table6[[#This Row],[full rxn name]],"-",-1),"'","")</f>
        <v>YDR531W</v>
      </c>
    </row>
    <row r="227" spans="1:5" x14ac:dyDescent="0.2">
      <c r="A227" t="s">
        <v>672</v>
      </c>
      <c r="B227" t="s">
        <v>536</v>
      </c>
      <c r="C227" s="4">
        <v>2.0000000000000001E-9</v>
      </c>
      <c r="D227" t="str">
        <f>_xlfn.TEXTBEFORE(Table6[[#This Row],[full rxn name]],Table6[[#This Row],[enz]])</f>
        <v>RXN-PHETA1_c_REV-</v>
      </c>
      <c r="E227" t="str">
        <f>SUBSTITUTE(_xlfn.TEXTAFTER(Table6[[#This Row],[full rxn name]],"-",-1),"'","")</f>
        <v>YHR137W</v>
      </c>
    </row>
    <row r="228" spans="1:5" x14ac:dyDescent="0.2">
      <c r="A228" t="s">
        <v>447</v>
      </c>
      <c r="B228" t="s">
        <v>536</v>
      </c>
      <c r="C228" s="4">
        <v>81.529925083470999</v>
      </c>
      <c r="D228" t="str">
        <f>_xlfn.TEXTBEFORE(Table6[[#This Row],[full rxn name]],Table6[[#This Row],[enz]])</f>
        <v>RXN-PHETA1_c_REV-</v>
      </c>
      <c r="E228" t="str">
        <f>SUBSTITUTE(_xlfn.TEXTAFTER(Table6[[#This Row],[full rxn name]],"-",-1),"'","")</f>
        <v>YGL202W</v>
      </c>
    </row>
    <row r="229" spans="1:5" x14ac:dyDescent="0.2">
      <c r="A229" t="s">
        <v>448</v>
      </c>
      <c r="B229" t="s">
        <v>536</v>
      </c>
      <c r="C229" s="4">
        <v>91.119451453927098</v>
      </c>
      <c r="D229" t="str">
        <f>_xlfn.TEXTBEFORE(Table6[[#This Row],[full rxn name]],Table6[[#This Row],[enz]])</f>
        <v>RXN-PRAIS_c_FWD-</v>
      </c>
      <c r="E229" t="str">
        <f>SUBSTITUTE(_xlfn.TEXTAFTER(Table6[[#This Row],[full rxn name]],"-",-1),"'","")</f>
        <v>YGL234W</v>
      </c>
    </row>
    <row r="230" spans="1:5" x14ac:dyDescent="0.2">
      <c r="A230" t="s">
        <v>449</v>
      </c>
      <c r="B230" t="s">
        <v>536</v>
      </c>
      <c r="C230" s="4">
        <v>24.027380372355299</v>
      </c>
      <c r="D230" t="str">
        <f>_xlfn.TEXTBEFORE(Table6[[#This Row],[full rxn name]],Table6[[#This Row],[enz]])</f>
        <v>RXN-ACGAMPM_c_FWD-</v>
      </c>
      <c r="E230" t="str">
        <f>SUBSTITUTE(_xlfn.TEXTAFTER(Table6[[#This Row],[full rxn name]],"-",-1),"'","")</f>
        <v>YEL058W</v>
      </c>
    </row>
    <row r="231" spans="1:5" x14ac:dyDescent="0.2">
      <c r="A231" t="s">
        <v>673</v>
      </c>
      <c r="B231" t="s">
        <v>536</v>
      </c>
      <c r="C231" s="4">
        <v>1798.2905931426001</v>
      </c>
      <c r="D231" t="str">
        <f>_xlfn.TEXTBEFORE(Table6[[#This Row],[full rxn name]],Table6[[#This Row],[enz]])</f>
        <v>RXN-PGMT_c_FWD-</v>
      </c>
      <c r="E231" t="str">
        <f>SUBSTITUTE(_xlfn.TEXTAFTER(Table6[[#This Row],[full rxn name]],"-",-1),"'","")</f>
        <v>YKL127W</v>
      </c>
    </row>
    <row r="232" spans="1:5" x14ac:dyDescent="0.2">
      <c r="A232" t="s">
        <v>674</v>
      </c>
      <c r="B232" t="s">
        <v>536</v>
      </c>
      <c r="C232" s="4">
        <v>4799.4468583153403</v>
      </c>
      <c r="D232" t="str">
        <f>_xlfn.TEXTBEFORE(Table6[[#This Row],[full rxn name]],Table6[[#This Row],[enz]])</f>
        <v>RXN-GND_c_FWD-</v>
      </c>
      <c r="E232" t="str">
        <f>SUBSTITUTE(_xlfn.TEXTAFTER(Table6[[#This Row],[full rxn name]],"-",-1),"'","")</f>
        <v>YHR183W</v>
      </c>
    </row>
    <row r="233" spans="1:5" x14ac:dyDescent="0.2">
      <c r="A233" t="s">
        <v>675</v>
      </c>
      <c r="B233" t="s">
        <v>536</v>
      </c>
      <c r="C233" s="4">
        <v>3250.0407900205801</v>
      </c>
      <c r="D233" t="str">
        <f>_xlfn.TEXTBEFORE(Table6[[#This Row],[full rxn name]],Table6[[#This Row],[enz]])</f>
        <v>RXN-PGCD_c_FWD-</v>
      </c>
      <c r="E233" t="str">
        <f>SUBSTITUTE(_xlfn.TEXTAFTER(Table6[[#This Row],[full rxn name]],"-",-1),"'","")</f>
        <v>YIL074C</v>
      </c>
    </row>
    <row r="234" spans="1:5" x14ac:dyDescent="0.2">
      <c r="A234" t="s">
        <v>676</v>
      </c>
      <c r="B234" t="s">
        <v>536</v>
      </c>
      <c r="C234" s="4">
        <v>2.0000000000000001E-9</v>
      </c>
      <c r="D234" t="str">
        <f>_xlfn.TEXTBEFORE(Table6[[#This Row],[full rxn name]],Table6[[#This Row],[enz]])</f>
        <v>RXN-PGCD_c_FWD-</v>
      </c>
      <c r="E234" t="str">
        <f>SUBSTITUTE(_xlfn.TEXTAFTER(Table6[[#This Row],[full rxn name]],"-",-1),"'","")</f>
        <v>YER081W</v>
      </c>
    </row>
    <row r="235" spans="1:5" x14ac:dyDescent="0.2">
      <c r="A235" t="s">
        <v>450</v>
      </c>
      <c r="B235" t="s">
        <v>536</v>
      </c>
      <c r="C235" s="4">
        <v>17739.241159070501</v>
      </c>
      <c r="D235" t="str">
        <f>_xlfn.TEXTBEFORE(Table6[[#This Row],[full rxn name]],Table6[[#This Row],[enz]])</f>
        <v>RXN-PGK_c_FWD-</v>
      </c>
      <c r="E235" t="str">
        <f>SUBSTITUTE(_xlfn.TEXTAFTER(Table6[[#This Row],[full rxn name]],"-",-1),"'","")</f>
        <v>YCR012W</v>
      </c>
    </row>
    <row r="236" spans="1:5" x14ac:dyDescent="0.2">
      <c r="A236" t="s">
        <v>677</v>
      </c>
      <c r="B236" t="s">
        <v>536</v>
      </c>
      <c r="C236" s="4">
        <v>14489.2003690479</v>
      </c>
      <c r="D236" t="str">
        <f>_xlfn.TEXTBEFORE(Table6[[#This Row],[full rxn name]],Table6[[#This Row],[enz]])</f>
        <v>RXN-PGM_c_FWD-</v>
      </c>
      <c r="E236" t="str">
        <f>SUBSTITUTE(_xlfn.TEXTAFTER(Table6[[#This Row],[full rxn name]],"-",-1),"'","")</f>
        <v>YOR283W</v>
      </c>
    </row>
    <row r="237" spans="1:5" x14ac:dyDescent="0.2">
      <c r="A237" t="s">
        <v>678</v>
      </c>
      <c r="B237" t="s">
        <v>536</v>
      </c>
      <c r="C237" s="4">
        <v>654.92779202468898</v>
      </c>
      <c r="D237" t="str">
        <f>_xlfn.TEXTBEFORE(Table6[[#This Row],[full rxn name]],Table6[[#This Row],[enz]])</f>
        <v>RXN-PMANM_c_REV-</v>
      </c>
      <c r="E237" t="str">
        <f>SUBSTITUTE(_xlfn.TEXTAFTER(Table6[[#This Row],[full rxn name]],"-",-1),"'","")</f>
        <v>YFL045C</v>
      </c>
    </row>
    <row r="238" spans="1:5" x14ac:dyDescent="0.2">
      <c r="A238" t="s">
        <v>679</v>
      </c>
      <c r="B238" t="s">
        <v>536</v>
      </c>
      <c r="C238" s="4">
        <v>238.02422817517001</v>
      </c>
      <c r="D238" t="str">
        <f>_xlfn.TEXTBEFORE(Table6[[#This Row],[full rxn name]],Table6[[#This Row],[enz]])</f>
        <v>RXN-PMEVK_c_FWD-</v>
      </c>
      <c r="E238" t="str">
        <f>SUBSTITUTE(_xlfn.TEXTAFTER(Table6[[#This Row],[full rxn name]],"-",-1),"'","")</f>
        <v>YMR220W</v>
      </c>
    </row>
    <row r="239" spans="1:5" x14ac:dyDescent="0.2">
      <c r="A239" t="s">
        <v>451</v>
      </c>
      <c r="B239" t="s">
        <v>536</v>
      </c>
      <c r="C239" s="4">
        <v>0.18872414321901901</v>
      </c>
      <c r="D239" t="str">
        <f>_xlfn.TEXTBEFORE(Table6[[#This Row],[full rxn name]],Table6[[#This Row],[enz]])</f>
        <v>RXN-PPNCL2_c_FWD-</v>
      </c>
      <c r="E239" t="str">
        <f>SUBSTITUTE(_xlfn.TEXTAFTER(Table6[[#This Row],[full rxn name]],"-",-1),"'","")</f>
        <v>YIL083C</v>
      </c>
    </row>
    <row r="240" spans="1:5" x14ac:dyDescent="0.2">
      <c r="A240" t="s">
        <v>452</v>
      </c>
      <c r="B240" t="s">
        <v>536</v>
      </c>
      <c r="C240" s="4">
        <v>91.119451453927098</v>
      </c>
      <c r="D240" t="str">
        <f>_xlfn.TEXTBEFORE(Table6[[#This Row],[full rxn name]],Table6[[#This Row],[enz]])</f>
        <v>RXN-PRASCSi_c_FWD-</v>
      </c>
      <c r="E240" t="str">
        <f>SUBSTITUTE(_xlfn.TEXTAFTER(Table6[[#This Row],[full rxn name]],"-",-1),"'","")</f>
        <v>YAR015W</v>
      </c>
    </row>
    <row r="241" spans="1:5" x14ac:dyDescent="0.2">
      <c r="A241" t="s">
        <v>453</v>
      </c>
      <c r="B241" t="s">
        <v>536</v>
      </c>
      <c r="C241" s="4">
        <v>42.278795186135604</v>
      </c>
      <c r="D241" t="str">
        <f>_xlfn.TEXTBEFORE(Table6[[#This Row],[full rxn name]],Table6[[#This Row],[enz]])</f>
        <v>RXN-PRAMPC_c_FWD-</v>
      </c>
      <c r="E241" t="str">
        <f>SUBSTITUTE(_xlfn.TEXTAFTER(Table6[[#This Row],[full rxn name]],"-",-1),"'","")</f>
        <v>YCL030C</v>
      </c>
    </row>
    <row r="242" spans="1:5" x14ac:dyDescent="0.2">
      <c r="A242" t="s">
        <v>454</v>
      </c>
      <c r="B242" t="s">
        <v>536</v>
      </c>
      <c r="C242" s="4">
        <v>42.278795186135604</v>
      </c>
      <c r="D242" t="str">
        <f>_xlfn.TEXTBEFORE(Table6[[#This Row],[full rxn name]],Table6[[#This Row],[enz]])</f>
        <v>RXN-PRATPP_c_FWD-</v>
      </c>
      <c r="E242" t="str">
        <f>SUBSTITUTE(_xlfn.TEXTAFTER(Table6[[#This Row],[full rxn name]],"-",-1),"'","")</f>
        <v>YCL030C</v>
      </c>
    </row>
    <row r="243" spans="1:5" x14ac:dyDescent="0.2">
      <c r="A243" t="s">
        <v>455</v>
      </c>
      <c r="B243" t="s">
        <v>536</v>
      </c>
      <c r="C243" s="4">
        <v>91.119451453927098</v>
      </c>
      <c r="D243" t="str">
        <f>_xlfn.TEXTBEFORE(Table6[[#This Row],[full rxn name]],Table6[[#This Row],[enz]])</f>
        <v>RXN-AIRC1_c_FWD-</v>
      </c>
      <c r="E243" t="str">
        <f>SUBSTITUTE(_xlfn.TEXTAFTER(Table6[[#This Row],[full rxn name]],"-",-1),"'","")</f>
        <v>YOR128C</v>
      </c>
    </row>
    <row r="244" spans="1:5" x14ac:dyDescent="0.2">
      <c r="A244" t="s">
        <v>680</v>
      </c>
      <c r="B244" t="s">
        <v>536</v>
      </c>
      <c r="C244" s="4">
        <v>133.39824664006201</v>
      </c>
      <c r="D244" t="str">
        <f>_xlfn.TEXTBEFORE(Table6[[#This Row],[full rxn name]],Table6[[#This Row],[enz]])</f>
        <v>RXN-AICART_c_FWD-</v>
      </c>
      <c r="E244" t="str">
        <f>SUBSTITUTE(_xlfn.TEXTAFTER(Table6[[#This Row],[full rxn name]],"-",-1),"'","")</f>
        <v>YLR028C</v>
      </c>
    </row>
    <row r="245" spans="1:5" x14ac:dyDescent="0.2">
      <c r="A245" t="s">
        <v>681</v>
      </c>
      <c r="B245" t="s">
        <v>536</v>
      </c>
      <c r="C245" s="4">
        <v>63.200185688149602</v>
      </c>
      <c r="D245" t="str">
        <f>_xlfn.TEXTBEFORE(Table6[[#This Row],[full rxn name]],Table6[[#This Row],[enz]])</f>
        <v>RXN-PRAIi_c_FWD-</v>
      </c>
      <c r="E245" t="str">
        <f>SUBSTITUTE(_xlfn.TEXTAFTER(Table6[[#This Row],[full rxn name]],"-",-1),"'","")</f>
        <v>YDR007W</v>
      </c>
    </row>
    <row r="246" spans="1:5" x14ac:dyDescent="0.2">
      <c r="A246" t="s">
        <v>456</v>
      </c>
      <c r="B246" t="s">
        <v>536</v>
      </c>
      <c r="C246" s="4">
        <v>91.119451453927098</v>
      </c>
      <c r="D246" t="str">
        <f>_xlfn.TEXTBEFORE(Table6[[#This Row],[full rxn name]],Table6[[#This Row],[enz]])</f>
        <v>RXN-PRAGSi_c_FWD-</v>
      </c>
      <c r="E246" t="str">
        <f>SUBSTITUTE(_xlfn.TEXTAFTER(Table6[[#This Row],[full rxn name]],"-",-1),"'","")</f>
        <v>YGL234W</v>
      </c>
    </row>
    <row r="247" spans="1:5" x14ac:dyDescent="0.2">
      <c r="A247" t="s">
        <v>682</v>
      </c>
      <c r="B247" t="s">
        <v>536</v>
      </c>
      <c r="C247" s="4">
        <v>91.119451453927098</v>
      </c>
      <c r="D247" t="str">
        <f>_xlfn.TEXTBEFORE(Table6[[#This Row],[full rxn name]],Table6[[#This Row],[enz]])</f>
        <v>RXN-GLUPRT_c_FWD-</v>
      </c>
      <c r="E247" t="str">
        <f>SUBSTITUTE(_xlfn.TEXTAFTER(Table6[[#This Row],[full rxn name]],"-",-1),"'","")</f>
        <v>YMR300C</v>
      </c>
    </row>
    <row r="248" spans="1:5" x14ac:dyDescent="0.2">
      <c r="A248" t="s">
        <v>683</v>
      </c>
      <c r="B248" t="s">
        <v>536</v>
      </c>
      <c r="C248" s="4">
        <v>3250.04079002258</v>
      </c>
      <c r="D248" t="str">
        <f>_xlfn.TEXTBEFORE(Table6[[#This Row],[full rxn name]],Table6[[#This Row],[enz]])</f>
        <v>RXN-PSP_L_c_FWD-</v>
      </c>
      <c r="E248" t="str">
        <f>SUBSTITUTE(_xlfn.TEXTAFTER(Table6[[#This Row],[full rxn name]],"-",-1),"'","")</f>
        <v>YGR208W</v>
      </c>
    </row>
    <row r="249" spans="1:5" x14ac:dyDescent="0.2">
      <c r="A249" t="s">
        <v>684</v>
      </c>
      <c r="B249" t="s">
        <v>536</v>
      </c>
      <c r="C249" s="4">
        <v>3250.04079002258</v>
      </c>
      <c r="D249" t="str">
        <f>_xlfn.TEXTBEFORE(Table6[[#This Row],[full rxn name]],Table6[[#This Row],[enz]])</f>
        <v>RXN-PSERT_c_FWD-</v>
      </c>
      <c r="E249" t="str">
        <f>SUBSTITUTE(_xlfn.TEXTAFTER(Table6[[#This Row],[full rxn name]],"-",-1),"'","")</f>
        <v>YOR184W</v>
      </c>
    </row>
    <row r="250" spans="1:5" x14ac:dyDescent="0.2">
      <c r="A250" t="s">
        <v>457</v>
      </c>
      <c r="B250" t="s">
        <v>536</v>
      </c>
      <c r="C250" s="4">
        <v>1.3707535409706999</v>
      </c>
      <c r="D250" t="str">
        <f>_xlfn.TEXTBEFORE(Table6[[#This Row],[full rxn name]],Table6[[#This Row],[enz]])</f>
        <v>RXN-PSPHS_r_FWD-</v>
      </c>
      <c r="E250" t="str">
        <f>SUBSTITUTE(_xlfn.TEXTAFTER(Table6[[#This Row],[full rxn name]],"-",-1),"'","")</f>
        <v>YDR297W</v>
      </c>
    </row>
    <row r="251" spans="1:5" x14ac:dyDescent="0.2">
      <c r="A251" t="s">
        <v>458</v>
      </c>
      <c r="B251" t="s">
        <v>536</v>
      </c>
      <c r="C251" s="4">
        <v>3.9756685567032303E-3</v>
      </c>
      <c r="D251" t="str">
        <f>_xlfn.TEXTBEFORE(Table6[[#This Row],[full rxn name]],Table6[[#This Row],[enz]])</f>
        <v>RXN-PPBNGS_1_c_FWD-</v>
      </c>
      <c r="E251" t="str">
        <f>SUBSTITUTE(_xlfn.TEXTAFTER(Table6[[#This Row],[full rxn name]],"-",-1),"'","")</f>
        <v>YGL040C</v>
      </c>
    </row>
    <row r="252" spans="1:5" x14ac:dyDescent="0.2">
      <c r="A252" t="s">
        <v>685</v>
      </c>
      <c r="B252" t="s">
        <v>536</v>
      </c>
      <c r="C252" s="4">
        <v>81.529925085471007</v>
      </c>
      <c r="D252" t="str">
        <f>_xlfn.TEXTBEFORE(Table6[[#This Row],[full rxn name]],Table6[[#This Row],[enz]])</f>
        <v>RXN-PPNDH_c_FWD-</v>
      </c>
      <c r="E252" t="str">
        <f>SUBSTITUTE(_xlfn.TEXTAFTER(Table6[[#This Row],[full rxn name]],"-",-1),"'","")</f>
        <v>YNL316C</v>
      </c>
    </row>
    <row r="253" spans="1:5" x14ac:dyDescent="0.2">
      <c r="A253" t="s">
        <v>459</v>
      </c>
      <c r="B253" t="s">
        <v>536</v>
      </c>
      <c r="C253" s="4">
        <v>43.608429984797802</v>
      </c>
      <c r="D253" t="str">
        <f>_xlfn.TEXTBEFORE(Table6[[#This Row],[full rxn name]],Table6[[#This Row],[enz]])</f>
        <v>RXN-PPND2_c_FWD-</v>
      </c>
      <c r="E253" t="str">
        <f>SUBSTITUTE(_xlfn.TEXTAFTER(Table6[[#This Row],[full rxn name]],"-",-1),"'","")</f>
        <v>YBR166C</v>
      </c>
    </row>
    <row r="254" spans="1:5" x14ac:dyDescent="0.2">
      <c r="A254" t="s">
        <v>686</v>
      </c>
      <c r="B254" t="s">
        <v>536</v>
      </c>
      <c r="C254" s="4">
        <v>91.683913555034593</v>
      </c>
      <c r="D254" t="str">
        <f>_xlfn.TEXTBEFORE(Table6[[#This Row],[full rxn name]],Table6[[#This Row],[enz]])</f>
        <v>RXN-PROTRS_c_FWD-</v>
      </c>
      <c r="E254" t="str">
        <f>SUBSTITUTE(_xlfn.TEXTAFTER(Table6[[#This Row],[full rxn name]],"-",-1),"'","")</f>
        <v>YHR020W</v>
      </c>
    </row>
    <row r="255" spans="1:5" x14ac:dyDescent="0.2">
      <c r="A255" t="s">
        <v>460</v>
      </c>
      <c r="B255" t="s">
        <v>536</v>
      </c>
      <c r="C255" s="4">
        <v>4.9681265980087497E-4</v>
      </c>
      <c r="D255" t="str">
        <f>_xlfn.TEXTBEFORE(Table6[[#This Row],[full rxn name]],Table6[[#This Row],[enz]])</f>
        <v>RXN-PPPGO_m_FWD-</v>
      </c>
      <c r="E255" t="str">
        <f>SUBSTITUTE(_xlfn.TEXTAFTER(Table6[[#This Row],[full rxn name]],"-",-1),"'","")</f>
        <v>YER014W</v>
      </c>
    </row>
    <row r="256" spans="1:5" x14ac:dyDescent="0.2">
      <c r="A256" t="s">
        <v>461</v>
      </c>
      <c r="B256" t="s">
        <v>536</v>
      </c>
      <c r="C256" s="4">
        <v>91.683913555034593</v>
      </c>
      <c r="D256" t="str">
        <f>_xlfn.TEXTBEFORE(Table6[[#This Row],[full rxn name]],Table6[[#This Row],[enz]])</f>
        <v>RXN-P5CR_c_FWD-</v>
      </c>
      <c r="E256" t="str">
        <f>SUBSTITUTE(_xlfn.TEXTAFTER(Table6[[#This Row],[full rxn name]],"-",-1),"'","")</f>
        <v>YER023W</v>
      </c>
    </row>
    <row r="257" spans="1:5" x14ac:dyDescent="0.2">
      <c r="A257" t="s">
        <v>687</v>
      </c>
      <c r="B257" t="s">
        <v>536</v>
      </c>
      <c r="C257" s="4">
        <v>4599.1341661892202</v>
      </c>
      <c r="D257" t="str">
        <f>_xlfn.TEXTBEFORE(Table6[[#This Row],[full rxn name]],Table6[[#This Row],[enz]])</f>
        <v>RXN-PC_c_FWD-</v>
      </c>
      <c r="E257" t="str">
        <f>SUBSTITUTE(_xlfn.TEXTAFTER(Table6[[#This Row],[full rxn name]],"-",-1),"'","")</f>
        <v>YBR218C</v>
      </c>
    </row>
    <row r="258" spans="1:5" x14ac:dyDescent="0.2">
      <c r="A258" t="s">
        <v>688</v>
      </c>
      <c r="B258" t="s">
        <v>536</v>
      </c>
      <c r="C258" s="4">
        <v>2.0000000000000001E-9</v>
      </c>
      <c r="D258" t="str">
        <f>_xlfn.TEXTBEFORE(Table6[[#This Row],[full rxn name]],Table6[[#This Row],[enz]])</f>
        <v>RXN-PYRDC_c_FWD-</v>
      </c>
      <c r="E258" t="str">
        <f>SUBSTITUTE(_xlfn.TEXTAFTER(Table6[[#This Row],[full rxn name]],"-",-1),"'","")</f>
        <v>YGR087C</v>
      </c>
    </row>
    <row r="259" spans="1:5" x14ac:dyDescent="0.2">
      <c r="A259" t="s">
        <v>689</v>
      </c>
      <c r="B259" t="s">
        <v>536</v>
      </c>
      <c r="C259" s="4">
        <v>1294.9802911245599</v>
      </c>
      <c r="D259" t="str">
        <f>_xlfn.TEXTBEFORE(Table6[[#This Row],[full rxn name]],Table6[[#This Row],[enz]])</f>
        <v>RXN-PYRDC_c_FWD-</v>
      </c>
      <c r="E259" t="str">
        <f>SUBSTITUTE(_xlfn.TEXTAFTER(Table6[[#This Row],[full rxn name]],"-",-1),"'","")</f>
        <v>YLR044C</v>
      </c>
    </row>
    <row r="260" spans="1:5" x14ac:dyDescent="0.2">
      <c r="A260" t="s">
        <v>690</v>
      </c>
      <c r="B260" t="s">
        <v>536</v>
      </c>
      <c r="C260" s="4">
        <v>14112.523287530999</v>
      </c>
      <c r="D260" t="str">
        <f>_xlfn.TEXTBEFORE(Table6[[#This Row],[full rxn name]],Table6[[#This Row],[enz]])</f>
        <v>RXN-PYK_c_FWD-</v>
      </c>
      <c r="E260" t="str">
        <f>SUBSTITUTE(_xlfn.TEXTAFTER(Table6[[#This Row],[full rxn name]],"-",-1),"'","")</f>
        <v>YOR347C</v>
      </c>
    </row>
    <row r="261" spans="1:5" x14ac:dyDescent="0.2">
      <c r="A261" t="s">
        <v>462</v>
      </c>
      <c r="B261" t="s">
        <v>536</v>
      </c>
      <c r="C261" s="4">
        <v>3.7810383761639201</v>
      </c>
      <c r="D261" t="str">
        <f>_xlfn.TEXTBEFORE(Table6[[#This Row],[full rxn name]],Table6[[#This Row],[enz]])</f>
        <v>RXN-RNDR1_c_FWD-</v>
      </c>
      <c r="E261" t="str">
        <f>SUBSTITUTE(_xlfn.TEXTAFTER(Table6[[#This Row],[full rxn name]],"-",-1),"'","")</f>
        <v>RNR124</v>
      </c>
    </row>
    <row r="262" spans="1:5" x14ac:dyDescent="0.2">
      <c r="A262" t="s">
        <v>691</v>
      </c>
      <c r="B262" t="s">
        <v>536</v>
      </c>
      <c r="C262" s="4">
        <v>6.3334139475950204</v>
      </c>
      <c r="D262" t="str">
        <f>_xlfn.TEXTBEFORE(Table6[[#This Row],[full rxn name]],Table6[[#This Row],[enz]])</f>
        <v>RXN-RNDR3_c_FWD-</v>
      </c>
      <c r="E262" t="str">
        <f>SUBSTITUTE(_xlfn.TEXTAFTER(Table6[[#This Row],[full rxn name]],"-",-1),"'","")</f>
        <v>RNR124</v>
      </c>
    </row>
    <row r="263" spans="1:5" x14ac:dyDescent="0.2">
      <c r="A263" t="s">
        <v>692</v>
      </c>
      <c r="B263" t="s">
        <v>536</v>
      </c>
      <c r="C263" s="4">
        <v>2.5523647310465001</v>
      </c>
      <c r="D263" t="str">
        <f>_xlfn.TEXTBEFORE(Table6[[#This Row],[full rxn name]],Table6[[#This Row],[enz]])</f>
        <v>RXN-RNDR2_c_FWD-</v>
      </c>
      <c r="E263" t="str">
        <f>SUBSTITUTE(_xlfn.TEXTAFTER(Table6[[#This Row],[full rxn name]],"-",-1),"'","")</f>
        <v>RNR124</v>
      </c>
    </row>
    <row r="264" spans="1:5" x14ac:dyDescent="0.2">
      <c r="A264" t="s">
        <v>693</v>
      </c>
      <c r="B264" t="s">
        <v>536</v>
      </c>
      <c r="C264" s="4">
        <v>1857.4431711560001</v>
      </c>
      <c r="D264" t="str">
        <f>_xlfn.TEXTBEFORE(Table6[[#This Row],[full rxn name]],Table6[[#This Row],[enz]])</f>
        <v>RXN-RPI_c_FWD-</v>
      </c>
      <c r="E264" t="str">
        <f>SUBSTITUTE(_xlfn.TEXTAFTER(Table6[[#This Row],[full rxn name]],"-",-1),"'","")</f>
        <v>YOR095C</v>
      </c>
    </row>
    <row r="265" spans="1:5" x14ac:dyDescent="0.2">
      <c r="A265" t="s">
        <v>694</v>
      </c>
      <c r="B265" t="s">
        <v>536</v>
      </c>
      <c r="C265" s="4">
        <v>2942.0036871593402</v>
      </c>
      <c r="D265" t="str">
        <f>_xlfn.TEXTBEFORE(Table6[[#This Row],[full rxn name]],Table6[[#This Row],[enz]])</f>
        <v>RXN-RPE_c_FWD-</v>
      </c>
      <c r="E265" t="str">
        <f>SUBSTITUTE(_xlfn.TEXTAFTER(Table6[[#This Row],[full rxn name]],"-",-1),"'","")</f>
        <v>YJL121C</v>
      </c>
    </row>
    <row r="266" spans="1:5" x14ac:dyDescent="0.2">
      <c r="A266" t="s">
        <v>463</v>
      </c>
      <c r="B266" t="s">
        <v>536</v>
      </c>
      <c r="C266" s="4">
        <v>489.31715594277603</v>
      </c>
      <c r="D266" t="str">
        <f>_xlfn.TEXTBEFORE(Table6[[#This Row],[full rxn name]],Table6[[#This Row],[enz]])</f>
        <v>RXN-SACCD2_c_FWD-</v>
      </c>
      <c r="E266" t="str">
        <f>SUBSTITUTE(_xlfn.TEXTAFTER(Table6[[#This Row],[full rxn name]],"-",-1),"'","")</f>
        <v>YIR034C</v>
      </c>
    </row>
    <row r="267" spans="1:5" x14ac:dyDescent="0.2">
      <c r="A267" t="s">
        <v>695</v>
      </c>
      <c r="B267" t="s">
        <v>536</v>
      </c>
      <c r="C267" s="4">
        <v>489.31715594277603</v>
      </c>
      <c r="D267" t="str">
        <f>_xlfn.TEXTBEFORE(Table6[[#This Row],[full rxn name]],Table6[[#This Row],[enz]])</f>
        <v>RXN-SACCD1_c_FWD-</v>
      </c>
      <c r="E267" t="str">
        <f>SUBSTITUTE(_xlfn.TEXTAFTER(Table6[[#This Row],[full rxn name]],"-",-1),"'","")</f>
        <v>YNR050C</v>
      </c>
    </row>
    <row r="268" spans="1:5" x14ac:dyDescent="0.2">
      <c r="A268" t="s">
        <v>696</v>
      </c>
      <c r="B268" t="s">
        <v>536</v>
      </c>
      <c r="C268" s="4">
        <v>165.58446379764499</v>
      </c>
      <c r="D268" t="str">
        <f>_xlfn.TEXTBEFORE(Table6[[#This Row],[full rxn name]],Table6[[#This Row],[enz]])</f>
        <v>RXN-SERTRS_c_FWD-</v>
      </c>
      <c r="E268" t="str">
        <f>SUBSTITUTE(_xlfn.TEXTAFTER(Table6[[#This Row],[full rxn name]],"-",-1),"'","")</f>
        <v>YHR011W</v>
      </c>
    </row>
    <row r="269" spans="1:5" x14ac:dyDescent="0.2">
      <c r="A269" t="s">
        <v>697</v>
      </c>
      <c r="B269" t="s">
        <v>536</v>
      </c>
      <c r="C269" s="4">
        <v>188.33854075841799</v>
      </c>
      <c r="D269" t="str">
        <f>_xlfn.TEXTBEFORE(Table6[[#This Row],[full rxn name]],Table6[[#This Row],[enz]])</f>
        <v>RXN-SHK3Di_c_FWD-</v>
      </c>
      <c r="E269" t="str">
        <f>SUBSTITUTE(_xlfn.TEXTAFTER(Table6[[#This Row],[full rxn name]],"-",-1),"'","")</f>
        <v>YDR127W</v>
      </c>
    </row>
    <row r="270" spans="1:5" x14ac:dyDescent="0.2">
      <c r="A270" t="s">
        <v>698</v>
      </c>
      <c r="B270" t="s">
        <v>536</v>
      </c>
      <c r="C270" s="4">
        <v>188.33854075841799</v>
      </c>
      <c r="D270" t="str">
        <f>_xlfn.TEXTBEFORE(Table6[[#This Row],[full rxn name]],Table6[[#This Row],[enz]])</f>
        <v>RXN-SHKK_c_FWD-</v>
      </c>
      <c r="E270" t="str">
        <f>SUBSTITUTE(_xlfn.TEXTAFTER(Table6[[#This Row],[full rxn name]],"-",-1),"'","")</f>
        <v>YDR127W</v>
      </c>
    </row>
    <row r="271" spans="1:5" x14ac:dyDescent="0.2">
      <c r="A271" t="s">
        <v>699</v>
      </c>
      <c r="B271" t="s">
        <v>536</v>
      </c>
      <c r="C271" s="4">
        <v>2.9181957405911E-7</v>
      </c>
      <c r="D271" t="str">
        <f>_xlfn.TEXTBEFORE(Table6[[#This Row],[full rxn name]],Table6[[#This Row],[enz]])</f>
        <v>RXN-SHCHD2_c_FWD-</v>
      </c>
      <c r="E271" t="str">
        <f>SUBSTITUTE(_xlfn.TEXTAFTER(Table6[[#This Row],[full rxn name]],"-",-1),"'","")</f>
        <v>YBR213W</v>
      </c>
    </row>
    <row r="272" spans="1:5" x14ac:dyDescent="0.2">
      <c r="A272" t="s">
        <v>700</v>
      </c>
      <c r="B272" t="s">
        <v>536</v>
      </c>
      <c r="C272" s="4">
        <v>2.9181957405911E-7</v>
      </c>
      <c r="D272" t="str">
        <f>_xlfn.TEXTBEFORE(Table6[[#This Row],[full rxn name]],Table6[[#This Row],[enz]])</f>
        <v>RXN-SHCHF_c_FWD-</v>
      </c>
      <c r="E272" t="str">
        <f>SUBSTITUTE(_xlfn.TEXTAFTER(Table6[[#This Row],[full rxn name]],"-",-1),"'","")</f>
        <v>YBR213W</v>
      </c>
    </row>
    <row r="273" spans="1:5" x14ac:dyDescent="0.2">
      <c r="A273" t="s">
        <v>464</v>
      </c>
      <c r="B273" t="s">
        <v>536</v>
      </c>
      <c r="C273" s="4">
        <v>39.670208234209198</v>
      </c>
      <c r="D273" t="str">
        <f>_xlfn.TEXTBEFORE(Table6[[#This Row],[full rxn name]],Table6[[#This Row],[enz]])</f>
        <v>RXN-SQLEy_r_FWD-</v>
      </c>
      <c r="E273" t="str">
        <f>SUBSTITUTE(_xlfn.TEXTAFTER(Table6[[#This Row],[full rxn name]],"-",-1),"'","")</f>
        <v>YGR175C</v>
      </c>
    </row>
    <row r="274" spans="1:5" x14ac:dyDescent="0.2">
      <c r="A274" t="s">
        <v>465</v>
      </c>
      <c r="B274" t="s">
        <v>536</v>
      </c>
      <c r="C274" s="4">
        <v>39.670208234209198</v>
      </c>
      <c r="D274" t="str">
        <f>_xlfn.TEXTBEFORE(Table6[[#This Row],[full rxn name]],Table6[[#This Row],[enz]])</f>
        <v>RXN-SQLS_c_FWD-</v>
      </c>
      <c r="E274" t="str">
        <f>SUBSTITUTE(_xlfn.TEXTAFTER(Table6[[#This Row],[full rxn name]],"-",-1),"'","")</f>
        <v>YHR190W</v>
      </c>
    </row>
    <row r="275" spans="1:5" x14ac:dyDescent="0.2">
      <c r="A275" t="s">
        <v>466</v>
      </c>
      <c r="B275" t="s">
        <v>536</v>
      </c>
      <c r="C275" s="4">
        <v>77.806100793323694</v>
      </c>
      <c r="D275" t="str">
        <f>_xlfn.TEXTBEFORE(Table6[[#This Row],[full rxn name]],Table6[[#This Row],[enz]])</f>
        <v>RXN-SLFAT_c_FWD-</v>
      </c>
      <c r="E275" t="str">
        <f>SUBSTITUTE(_xlfn.TEXTAFTER(Table6[[#This Row],[full rxn name]],"-",-1),"'","")</f>
        <v>YCL050C</v>
      </c>
    </row>
    <row r="276" spans="1:5" x14ac:dyDescent="0.2">
      <c r="A276" t="s">
        <v>701</v>
      </c>
      <c r="B276" t="s">
        <v>536</v>
      </c>
      <c r="C276" s="4">
        <v>9.929806064690259E-4</v>
      </c>
      <c r="D276" t="str">
        <f>_xlfn.TEXTBEFORE(Table6[[#This Row],[full rxn name]],Table6[[#This Row],[enz]])</f>
        <v>RXN-TMDPK_c_FWD-</v>
      </c>
      <c r="E276" t="str">
        <f>SUBSTITUTE(_xlfn.TEXTAFTER(Table6[[#This Row],[full rxn name]],"-",-1),"'","")</f>
        <v>YOR143C</v>
      </c>
    </row>
    <row r="277" spans="1:5" x14ac:dyDescent="0.2">
      <c r="A277" t="s">
        <v>467</v>
      </c>
      <c r="B277" t="s">
        <v>536</v>
      </c>
      <c r="C277" s="4">
        <v>294.30824025667903</v>
      </c>
      <c r="D277" t="str">
        <f>_xlfn.TEXTBEFORE(Table6[[#This Row],[full rxn name]],Table6[[#This Row],[enz]])</f>
        <v>RXN-THRS_c_FWD-</v>
      </c>
      <c r="E277" t="str">
        <f>SUBSTITUTE(_xlfn.TEXTAFTER(Table6[[#This Row],[full rxn name]],"-",-1),"'","")</f>
        <v>YCR053W</v>
      </c>
    </row>
    <row r="278" spans="1:5" x14ac:dyDescent="0.2">
      <c r="A278" t="s">
        <v>468</v>
      </c>
      <c r="B278" t="s">
        <v>536</v>
      </c>
      <c r="C278" s="4">
        <v>170.195293932135</v>
      </c>
      <c r="D278" t="str">
        <f>_xlfn.TEXTBEFORE(Table6[[#This Row],[full rxn name]],Table6[[#This Row],[enz]])</f>
        <v>RXN-THRTRS_c_FWD-</v>
      </c>
      <c r="E278" t="str">
        <f>SUBSTITUTE(_xlfn.TEXTAFTER(Table6[[#This Row],[full rxn name]],"-",-1),"'","")</f>
        <v>YIL078W</v>
      </c>
    </row>
    <row r="279" spans="1:5" x14ac:dyDescent="0.2">
      <c r="A279" t="s">
        <v>469</v>
      </c>
      <c r="B279" t="s">
        <v>536</v>
      </c>
      <c r="C279" s="4">
        <v>3.7810518330392302</v>
      </c>
      <c r="D279" t="str">
        <f>_xlfn.TEXTBEFORE(Table6[[#This Row],[full rxn name]],Table6[[#This Row],[enz]])</f>
        <v>RXN-TMDS_c_FWD-</v>
      </c>
      <c r="E279" t="str">
        <f>SUBSTITUTE(_xlfn.TEXTAFTER(Table6[[#This Row],[full rxn name]],"-",-1),"'","")</f>
        <v>YOR074C</v>
      </c>
    </row>
    <row r="280" spans="1:5" x14ac:dyDescent="0.2">
      <c r="A280" t="s">
        <v>702</v>
      </c>
      <c r="B280" t="s">
        <v>536</v>
      </c>
      <c r="C280" s="4">
        <v>1565.1711139588699</v>
      </c>
      <c r="D280" t="str">
        <f>_xlfn.TEXTBEFORE(Table6[[#This Row],[full rxn name]],Table6[[#This Row],[enz]])</f>
        <v>RXN-TALA_c_FWD-</v>
      </c>
      <c r="E280" t="str">
        <f>SUBSTITUTE(_xlfn.TEXTAFTER(Table6[[#This Row],[full rxn name]],"-",-1),"'","")</f>
        <v>YLR354C</v>
      </c>
    </row>
    <row r="281" spans="1:5" x14ac:dyDescent="0.2">
      <c r="A281" t="s">
        <v>703</v>
      </c>
      <c r="B281" t="s">
        <v>536</v>
      </c>
      <c r="C281" s="4">
        <v>2.0000000000000001E-9</v>
      </c>
      <c r="D281" t="str">
        <f>_xlfn.TEXTBEFORE(Table6[[#This Row],[full rxn name]],Table6[[#This Row],[enz]])</f>
        <v>RXN-TKT1_c_FWD-</v>
      </c>
      <c r="E281" t="str">
        <f>SUBSTITUTE(_xlfn.TEXTAFTER(Table6[[#This Row],[full rxn name]],"-",-1),"'","")</f>
        <v>YBR117C</v>
      </c>
    </row>
    <row r="282" spans="1:5" x14ac:dyDescent="0.2">
      <c r="A282" t="s">
        <v>470</v>
      </c>
      <c r="B282" t="s">
        <v>536</v>
      </c>
      <c r="C282" s="4">
        <v>1565.1711139568699</v>
      </c>
      <c r="D282" t="str">
        <f>_xlfn.TEXTBEFORE(Table6[[#This Row],[full rxn name]],Table6[[#This Row],[enz]])</f>
        <v>RXN-TKT1_c_FWD-</v>
      </c>
      <c r="E282" t="str">
        <f>SUBSTITUTE(_xlfn.TEXTAFTER(Table6[[#This Row],[full rxn name]],"-",-1),"'","")</f>
        <v>YPR074C</v>
      </c>
    </row>
    <row r="283" spans="1:5" x14ac:dyDescent="0.2">
      <c r="A283" t="s">
        <v>704</v>
      </c>
      <c r="B283" t="s">
        <v>536</v>
      </c>
      <c r="C283" s="4">
        <v>1376.83257320046</v>
      </c>
      <c r="D283" t="str">
        <f>_xlfn.TEXTBEFORE(Table6[[#This Row],[full rxn name]],Table6[[#This Row],[enz]])</f>
        <v>RXN-TKT2_c_FWD-</v>
      </c>
      <c r="E283" t="str">
        <f>SUBSTITUTE(_xlfn.TEXTAFTER(Table6[[#This Row],[full rxn name]],"-",-1),"'","")</f>
        <v>YPR074C</v>
      </c>
    </row>
    <row r="284" spans="1:5" x14ac:dyDescent="0.2">
      <c r="A284" t="s">
        <v>471</v>
      </c>
      <c r="B284" t="s">
        <v>536</v>
      </c>
      <c r="C284" s="4">
        <v>8118.4575748002799</v>
      </c>
      <c r="D284" t="str">
        <f>_xlfn.TEXTBEFORE(Table6[[#This Row],[full rxn name]],Table6[[#This Row],[enz]])</f>
        <v>RXN-TPI_c_FWD-</v>
      </c>
      <c r="E284" t="str">
        <f>SUBSTITUTE(_xlfn.TEXTAFTER(Table6[[#This Row],[full rxn name]],"-",-1),"'","")</f>
        <v>YDR050C</v>
      </c>
    </row>
    <row r="285" spans="1:5" x14ac:dyDescent="0.2">
      <c r="A285" t="s">
        <v>472</v>
      </c>
      <c r="B285" t="s">
        <v>536</v>
      </c>
      <c r="C285" s="4">
        <v>63.200185688149602</v>
      </c>
      <c r="D285" t="str">
        <f>_xlfn.TEXTBEFORE(Table6[[#This Row],[full rxn name]],Table6[[#This Row],[enz]])</f>
        <v>RXN-TRPS1_c_FWD-</v>
      </c>
      <c r="E285" t="str">
        <f>SUBSTITUTE(_xlfn.TEXTAFTER(Table6[[#This Row],[full rxn name]],"-",-1),"'","")</f>
        <v>YGL026C</v>
      </c>
    </row>
    <row r="286" spans="1:5" x14ac:dyDescent="0.2">
      <c r="A286" t="s">
        <v>473</v>
      </c>
      <c r="B286" t="s">
        <v>536</v>
      </c>
      <c r="C286" s="4">
        <v>63.200185688149602</v>
      </c>
      <c r="D286" t="str">
        <f>_xlfn.TEXTBEFORE(Table6[[#This Row],[full rxn name]],Table6[[#This Row],[enz]])</f>
        <v>RXN-TRPTRS_c_FWD-</v>
      </c>
      <c r="E286" t="str">
        <f>SUBSTITUTE(_xlfn.TEXTAFTER(Table6[[#This Row],[full rxn name]],"-",-1),"'","")</f>
        <v>YOL097C</v>
      </c>
    </row>
    <row r="287" spans="1:5" x14ac:dyDescent="0.2">
      <c r="A287" t="s">
        <v>705</v>
      </c>
      <c r="B287" t="s">
        <v>536</v>
      </c>
      <c r="C287" s="4">
        <v>2.0000000000000001E-9</v>
      </c>
      <c r="D287" t="str">
        <f>_xlfn.TEXTBEFORE(Table6[[#This Row],[full rxn name]],Table6[[#This Row],[enz]])</f>
        <v>RXN-TYRTA_c_FWD-</v>
      </c>
      <c r="E287" t="str">
        <f>SUBSTITUTE(_xlfn.TEXTAFTER(Table6[[#This Row],[full rxn name]],"-",-1),"'","")</f>
        <v>YHR137W</v>
      </c>
    </row>
    <row r="288" spans="1:5" x14ac:dyDescent="0.2">
      <c r="A288" t="s">
        <v>474</v>
      </c>
      <c r="B288" t="s">
        <v>536</v>
      </c>
      <c r="C288" s="4">
        <v>43.608429982797801</v>
      </c>
      <c r="D288" t="str">
        <f>_xlfn.TEXTBEFORE(Table6[[#This Row],[full rxn name]],Table6[[#This Row],[enz]])</f>
        <v>RXN-TYRTA_c_FWD-</v>
      </c>
      <c r="E288" t="str">
        <f>SUBSTITUTE(_xlfn.TEXTAFTER(Table6[[#This Row],[full rxn name]],"-",-1),"'","")</f>
        <v>YGL202W</v>
      </c>
    </row>
    <row r="289" spans="1:5" x14ac:dyDescent="0.2">
      <c r="A289" t="s">
        <v>475</v>
      </c>
      <c r="B289" t="s">
        <v>536</v>
      </c>
      <c r="C289" s="4">
        <v>43.608429984797802</v>
      </c>
      <c r="D289" t="str">
        <f>_xlfn.TEXTBEFORE(Table6[[#This Row],[full rxn name]],Table6[[#This Row],[enz]])</f>
        <v>RXN-TYRTRS_c_FWD-</v>
      </c>
      <c r="E289" t="str">
        <f>SUBSTITUTE(_xlfn.TEXTAFTER(Table6[[#This Row],[full rxn name]],"-",-1),"'","")</f>
        <v>YGR185C</v>
      </c>
    </row>
    <row r="290" spans="1:5" x14ac:dyDescent="0.2">
      <c r="A290" t="s">
        <v>476</v>
      </c>
      <c r="B290" t="s">
        <v>536</v>
      </c>
      <c r="C290" s="4">
        <v>24.027380372355299</v>
      </c>
      <c r="D290" t="str">
        <f>_xlfn.TEXTBEFORE(Table6[[#This Row],[full rxn name]],Table6[[#This Row],[enz]])</f>
        <v>RXN-UAGDP_c_FWD-</v>
      </c>
      <c r="E290" t="str">
        <f>SUBSTITUTE(_xlfn.TEXTAFTER(Table6[[#This Row],[full rxn name]],"-",-1),"'","")</f>
        <v>YDL103C</v>
      </c>
    </row>
    <row r="291" spans="1:5" x14ac:dyDescent="0.2">
      <c r="A291" t="s">
        <v>477</v>
      </c>
      <c r="B291" t="s">
        <v>536</v>
      </c>
      <c r="C291" s="4">
        <v>9.9362531960174995E-4</v>
      </c>
      <c r="D291" t="str">
        <f>_xlfn.TEXTBEFORE(Table6[[#This Row],[full rxn name]],Table6[[#This Row],[enz]])</f>
        <v>RXN-UPPDC1_c_FWD-</v>
      </c>
      <c r="E291" t="str">
        <f>SUBSTITUTE(_xlfn.TEXTAFTER(Table6[[#This Row],[full rxn name]],"-",-1),"'","")</f>
        <v>YDR047W</v>
      </c>
    </row>
    <row r="292" spans="1:5" x14ac:dyDescent="0.2">
      <c r="A292" t="s">
        <v>706</v>
      </c>
      <c r="B292" t="s">
        <v>536</v>
      </c>
      <c r="C292" s="4">
        <v>2.9181957405911E-7</v>
      </c>
      <c r="D292" t="str">
        <f>_xlfn.TEXTBEFORE(Table6[[#This Row],[full rxn name]],Table6[[#This Row],[enz]])</f>
        <v>RXN-UPP3MT_2_c_FWD-</v>
      </c>
      <c r="E292" t="str">
        <f>SUBSTITUTE(_xlfn.TEXTAFTER(Table6[[#This Row],[full rxn name]],"-",-1),"'","")</f>
        <v>YKR069W</v>
      </c>
    </row>
    <row r="293" spans="1:5" x14ac:dyDescent="0.2">
      <c r="A293" t="s">
        <v>478</v>
      </c>
      <c r="B293" t="s">
        <v>536</v>
      </c>
      <c r="C293" s="4">
        <v>9.9391713917580909E-4</v>
      </c>
      <c r="D293" t="str">
        <f>_xlfn.TEXTBEFORE(Table6[[#This Row],[full rxn name]],Table6[[#This Row],[enz]])</f>
        <v>RXN-UPP3S_c_FWD-</v>
      </c>
      <c r="E293" t="str">
        <f>SUBSTITUTE(_xlfn.TEXTAFTER(Table6[[#This Row],[full rxn name]],"-",-1),"'","")</f>
        <v>YOR278W</v>
      </c>
    </row>
    <row r="294" spans="1:5" x14ac:dyDescent="0.2">
      <c r="A294" t="s">
        <v>707</v>
      </c>
      <c r="B294" t="s">
        <v>536</v>
      </c>
      <c r="C294" s="4">
        <v>1798.2905931426001</v>
      </c>
      <c r="D294" t="str">
        <f>_xlfn.TEXTBEFORE(Table6[[#This Row],[full rxn name]],Table6[[#This Row],[enz]])</f>
        <v>RXN-GALUi_c_FWD-</v>
      </c>
      <c r="E294" t="str">
        <f>SUBSTITUTE(_xlfn.TEXTAFTER(Table6[[#This Row],[full rxn name]],"-",-1),"'","")</f>
        <v>YKL035W</v>
      </c>
    </row>
    <row r="295" spans="1:5" x14ac:dyDescent="0.2">
      <c r="A295" t="s">
        <v>479</v>
      </c>
      <c r="B295" t="s">
        <v>536</v>
      </c>
      <c r="C295" s="4">
        <v>209.64525549490401</v>
      </c>
      <c r="D295" t="str">
        <f>_xlfn.TEXTBEFORE(Table6[[#This Row],[full rxn name]],Table6[[#This Row],[enz]])</f>
        <v>RXN-VALTA_m_REV-</v>
      </c>
      <c r="E295" t="str">
        <f>SUBSTITUTE(_xlfn.TEXTAFTER(Table6[[#This Row],[full rxn name]],"-",-1),"'","")</f>
        <v>YHR208W</v>
      </c>
    </row>
    <row r="296" spans="1:5" x14ac:dyDescent="0.2">
      <c r="A296" t="s">
        <v>480</v>
      </c>
      <c r="B296" t="s">
        <v>536</v>
      </c>
      <c r="C296" s="4">
        <v>489.31715594277603</v>
      </c>
      <c r="D296" t="str">
        <f>_xlfn.TEXTBEFORE(Table6[[#This Row],[full rxn name]],Table6[[#This Row],[enz]])</f>
        <v>RXN-HCITS_m_FWD-</v>
      </c>
      <c r="E296" t="str">
        <f>SUBSTITUTE(_xlfn.TEXTAFTER(Table6[[#This Row],[full rxn name]],"-",-1),"'","")</f>
        <v>YDL131W</v>
      </c>
    </row>
    <row r="297" spans="1:5" x14ac:dyDescent="0.2">
      <c r="A297" t="s">
        <v>708</v>
      </c>
      <c r="B297" t="s">
        <v>536</v>
      </c>
      <c r="C297" s="4">
        <v>4.5691784765690304</v>
      </c>
      <c r="D297" t="str">
        <f>_xlfn.TEXTBEFORE(Table6[[#This Row],[full rxn name]],Table6[[#This Row],[enz]])</f>
        <v>RXN-3OACE200_rm_FWD-</v>
      </c>
      <c r="E297" t="str">
        <f>SUBSTITUTE(_xlfn.TEXTAFTER(Table6[[#This Row],[full rxn name]],"-",-1),"'","")</f>
        <v>YCR034W</v>
      </c>
    </row>
    <row r="298" spans="1:5" x14ac:dyDescent="0.2">
      <c r="A298" t="s">
        <v>709</v>
      </c>
      <c r="B298" t="s">
        <v>536</v>
      </c>
      <c r="C298" s="4">
        <v>4.5691784765690304</v>
      </c>
      <c r="D298" t="str">
        <f>_xlfn.TEXTBEFORE(Table6[[#This Row],[full rxn name]],Table6[[#This Row],[enz]])</f>
        <v>RXN-3OACE220_rm_FWD-</v>
      </c>
      <c r="E298" t="str">
        <f>SUBSTITUTE(_xlfn.TEXTAFTER(Table6[[#This Row],[full rxn name]],"-",-1),"'","")</f>
        <v>YCR034W</v>
      </c>
    </row>
    <row r="299" spans="1:5" x14ac:dyDescent="0.2">
      <c r="A299" t="s">
        <v>710</v>
      </c>
      <c r="B299" t="s">
        <v>536</v>
      </c>
      <c r="C299" s="4">
        <v>4.5691784765690304</v>
      </c>
      <c r="D299" t="str">
        <f>_xlfn.TEXTBEFORE(Table6[[#This Row],[full rxn name]],Table6[[#This Row],[enz]])</f>
        <v>RXN-3OACE240_rm_FWD-</v>
      </c>
      <c r="E299" t="str">
        <f>SUBSTITUTE(_xlfn.TEXTAFTER(Table6[[#This Row],[full rxn name]],"-",-1),"'","")</f>
        <v>YCR034W</v>
      </c>
    </row>
    <row r="300" spans="1:5" x14ac:dyDescent="0.2">
      <c r="A300" t="s">
        <v>481</v>
      </c>
      <c r="B300" t="s">
        <v>536</v>
      </c>
      <c r="C300" s="4">
        <v>2.2845892382845099</v>
      </c>
      <c r="D300" t="str">
        <f>_xlfn.TEXTBEFORE(Table6[[#This Row],[full rxn name]],Table6[[#This Row],[enz]])</f>
        <v>RXN-3OACE260_rm_FWD-</v>
      </c>
      <c r="E300" t="str">
        <f>SUBSTITUTE(_xlfn.TEXTAFTER(Table6[[#This Row],[full rxn name]],"-",-1),"'","")</f>
        <v>YLR372W</v>
      </c>
    </row>
    <row r="301" spans="1:5" x14ac:dyDescent="0.2">
      <c r="A301" t="s">
        <v>711</v>
      </c>
      <c r="B301" t="s">
        <v>536</v>
      </c>
      <c r="C301" s="4">
        <v>4.5691784765690304</v>
      </c>
      <c r="D301" t="str">
        <f>_xlfn.TEXTBEFORE(Table6[[#This Row],[full rxn name]],Table6[[#This Row],[enz]])</f>
        <v>RXN-3OACR200_rm_FWD-</v>
      </c>
      <c r="E301" t="str">
        <f>SUBSTITUTE(_xlfn.TEXTAFTER(Table6[[#This Row],[full rxn name]],"-",-1),"'","")</f>
        <v>YBR159W</v>
      </c>
    </row>
    <row r="302" spans="1:5" x14ac:dyDescent="0.2">
      <c r="A302" t="s">
        <v>712</v>
      </c>
      <c r="B302" t="s">
        <v>536</v>
      </c>
      <c r="C302" s="4">
        <v>4.5691784765690304</v>
      </c>
      <c r="D302" t="str">
        <f>_xlfn.TEXTBEFORE(Table6[[#This Row],[full rxn name]],Table6[[#This Row],[enz]])</f>
        <v>RXN-3OACR220_rm_FWD-</v>
      </c>
      <c r="E302" t="str">
        <f>SUBSTITUTE(_xlfn.TEXTAFTER(Table6[[#This Row],[full rxn name]],"-",-1),"'","")</f>
        <v>YBR159W</v>
      </c>
    </row>
    <row r="303" spans="1:5" x14ac:dyDescent="0.2">
      <c r="A303" t="s">
        <v>713</v>
      </c>
      <c r="B303" t="s">
        <v>536</v>
      </c>
      <c r="C303" s="4">
        <v>4.5691784765690304</v>
      </c>
      <c r="D303" t="str">
        <f>_xlfn.TEXTBEFORE(Table6[[#This Row],[full rxn name]],Table6[[#This Row],[enz]])</f>
        <v>RXN-3OACR240_rm_FWD-</v>
      </c>
      <c r="E303" t="str">
        <f>SUBSTITUTE(_xlfn.TEXTAFTER(Table6[[#This Row],[full rxn name]],"-",-1),"'","")</f>
        <v>YBR159W</v>
      </c>
    </row>
    <row r="304" spans="1:5" x14ac:dyDescent="0.2">
      <c r="A304" t="s">
        <v>714</v>
      </c>
      <c r="B304" t="s">
        <v>536</v>
      </c>
      <c r="C304" s="4">
        <v>2.2845892382845099</v>
      </c>
      <c r="D304" t="str">
        <f>_xlfn.TEXTBEFORE(Table6[[#This Row],[full rxn name]],Table6[[#This Row],[enz]])</f>
        <v>RXN-3OACR260_rm_FWD-</v>
      </c>
      <c r="E304" t="str">
        <f>SUBSTITUTE(_xlfn.TEXTAFTER(Table6[[#This Row],[full rxn name]],"-",-1),"'","")</f>
        <v>YBR159W</v>
      </c>
    </row>
    <row r="305" spans="1:5" x14ac:dyDescent="0.2">
      <c r="A305" t="s">
        <v>482</v>
      </c>
      <c r="B305" t="s">
        <v>536</v>
      </c>
      <c r="C305" s="4">
        <v>4.5691784765690304</v>
      </c>
      <c r="D305" t="str">
        <f>_xlfn.TEXTBEFORE(Table6[[#This Row],[full rxn name]],Table6[[#This Row],[enz]])</f>
        <v>RXN-3HACD200_rm_FWD-</v>
      </c>
      <c r="E305" t="str">
        <f>SUBSTITUTE(_xlfn.TEXTAFTER(Table6[[#This Row],[full rxn name]],"-",-1),"'","")</f>
        <v>YJL097W</v>
      </c>
    </row>
    <row r="306" spans="1:5" x14ac:dyDescent="0.2">
      <c r="A306" t="s">
        <v>483</v>
      </c>
      <c r="B306" t="s">
        <v>536</v>
      </c>
      <c r="C306" s="4">
        <v>4.5691784765690304</v>
      </c>
      <c r="D306" t="str">
        <f>_xlfn.TEXTBEFORE(Table6[[#This Row],[full rxn name]],Table6[[#This Row],[enz]])</f>
        <v>RXN-3HACD220_rm_FWD-</v>
      </c>
      <c r="E306" t="str">
        <f>SUBSTITUTE(_xlfn.TEXTAFTER(Table6[[#This Row],[full rxn name]],"-",-1),"'","")</f>
        <v>YJL097W</v>
      </c>
    </row>
    <row r="307" spans="1:5" x14ac:dyDescent="0.2">
      <c r="A307" t="s">
        <v>484</v>
      </c>
      <c r="B307" t="s">
        <v>536</v>
      </c>
      <c r="C307" s="4">
        <v>4.5691784765690304</v>
      </c>
      <c r="D307" t="str">
        <f>_xlfn.TEXTBEFORE(Table6[[#This Row],[full rxn name]],Table6[[#This Row],[enz]])</f>
        <v>RXN-3HACD240_rm_FWD-</v>
      </c>
      <c r="E307" t="str">
        <f>SUBSTITUTE(_xlfn.TEXTAFTER(Table6[[#This Row],[full rxn name]],"-",-1),"'","")</f>
        <v>YJL097W</v>
      </c>
    </row>
    <row r="308" spans="1:5" x14ac:dyDescent="0.2">
      <c r="A308" t="s">
        <v>485</v>
      </c>
      <c r="B308" t="s">
        <v>536</v>
      </c>
      <c r="C308" s="4">
        <v>2.2845892382845099</v>
      </c>
      <c r="D308" t="str">
        <f>_xlfn.TEXTBEFORE(Table6[[#This Row],[full rxn name]],Table6[[#This Row],[enz]])</f>
        <v>RXN-3HACD260_rm_FWD-</v>
      </c>
      <c r="E308" t="str">
        <f>SUBSTITUTE(_xlfn.TEXTAFTER(Table6[[#This Row],[full rxn name]],"-",-1),"'","")</f>
        <v>YJL097W</v>
      </c>
    </row>
    <row r="309" spans="1:5" x14ac:dyDescent="0.2">
      <c r="A309" t="s">
        <v>486</v>
      </c>
      <c r="B309" t="s">
        <v>536</v>
      </c>
      <c r="C309" s="4">
        <v>4.5691784765690304</v>
      </c>
      <c r="D309" t="str">
        <f>_xlfn.TEXTBEFORE(Table6[[#This Row],[full rxn name]],Table6[[#This Row],[enz]])</f>
        <v>RXN-ECOAR200_rm_FWD-</v>
      </c>
      <c r="E309" t="str">
        <f>SUBSTITUTE(_xlfn.TEXTAFTER(Table6[[#This Row],[full rxn name]],"-",-1),"'","")</f>
        <v>YDL015C</v>
      </c>
    </row>
    <row r="310" spans="1:5" x14ac:dyDescent="0.2">
      <c r="A310" t="s">
        <v>487</v>
      </c>
      <c r="B310" t="s">
        <v>536</v>
      </c>
      <c r="C310" s="4">
        <v>4.5691784765690304</v>
      </c>
      <c r="D310" t="str">
        <f>_xlfn.TEXTBEFORE(Table6[[#This Row],[full rxn name]],Table6[[#This Row],[enz]])</f>
        <v>RXN-ECOAR220_rm_FWD-</v>
      </c>
      <c r="E310" t="str">
        <f>SUBSTITUTE(_xlfn.TEXTAFTER(Table6[[#This Row],[full rxn name]],"-",-1),"'","")</f>
        <v>YDL015C</v>
      </c>
    </row>
    <row r="311" spans="1:5" x14ac:dyDescent="0.2">
      <c r="A311" t="s">
        <v>488</v>
      </c>
      <c r="B311" t="s">
        <v>536</v>
      </c>
      <c r="C311" s="4">
        <v>4.5691784765690304</v>
      </c>
      <c r="D311" t="str">
        <f>_xlfn.TEXTBEFORE(Table6[[#This Row],[full rxn name]],Table6[[#This Row],[enz]])</f>
        <v>RXN-ECOAR240_rm_FWD-</v>
      </c>
      <c r="E311" t="str">
        <f>SUBSTITUTE(_xlfn.TEXTAFTER(Table6[[#This Row],[full rxn name]],"-",-1),"'","")</f>
        <v>YDL015C</v>
      </c>
    </row>
    <row r="312" spans="1:5" x14ac:dyDescent="0.2">
      <c r="A312" t="s">
        <v>489</v>
      </c>
      <c r="B312" t="s">
        <v>536</v>
      </c>
      <c r="C312" s="4">
        <v>2.2845892382845099</v>
      </c>
      <c r="D312" t="str">
        <f>_xlfn.TEXTBEFORE(Table6[[#This Row],[full rxn name]],Table6[[#This Row],[enz]])</f>
        <v>RXN-ECOAR260_rm_FWD-</v>
      </c>
      <c r="E312" t="str">
        <f>SUBSTITUTE(_xlfn.TEXTAFTER(Table6[[#This Row],[full rxn name]],"-",-1),"'","")</f>
        <v>YDL015C</v>
      </c>
    </row>
    <row r="313" spans="1:5" x14ac:dyDescent="0.2">
      <c r="A313" t="s">
        <v>715</v>
      </c>
      <c r="B313" t="s">
        <v>536</v>
      </c>
      <c r="C313" s="4">
        <v>80.503118155173496</v>
      </c>
      <c r="D313" t="str">
        <f>_xlfn.TEXTBEFORE(Table6[[#This Row],[full rxn name]],Table6[[#This Row],[enz]])</f>
        <v>RXN-ACOADS160_rm_FWD-</v>
      </c>
      <c r="E313" t="str">
        <f>SUBSTITUTE(_xlfn.TEXTAFTER(Table6[[#This Row],[full rxn name]],"-",-1),"'","")</f>
        <v>YGL055W</v>
      </c>
    </row>
    <row r="314" spans="1:5" x14ac:dyDescent="0.2">
      <c r="A314" t="s">
        <v>716</v>
      </c>
      <c r="B314" t="s">
        <v>536</v>
      </c>
      <c r="C314" s="4">
        <v>29.536792987956598</v>
      </c>
      <c r="D314" t="str">
        <f>_xlfn.TEXTBEFORE(Table6[[#This Row],[full rxn name]],Table6[[#This Row],[enz]])</f>
        <v>RXN-ACOADS180_rm_FWD-</v>
      </c>
      <c r="E314" t="str">
        <f>SUBSTITUTE(_xlfn.TEXTAFTER(Table6[[#This Row],[full rxn name]],"-",-1),"'","")</f>
        <v>YGL055W</v>
      </c>
    </row>
    <row r="315" spans="1:5" x14ac:dyDescent="0.2">
      <c r="A315" t="s">
        <v>717</v>
      </c>
      <c r="B315" t="s">
        <v>536</v>
      </c>
      <c r="C315" s="4">
        <v>1.109172E-9</v>
      </c>
      <c r="D315" t="str">
        <f>_xlfn.TEXTBEFORE(Table6[[#This Row],[full rxn name]],Table6[[#This Row],[enz]])</f>
        <v>RXN-FACOAL161_rm_FWD-</v>
      </c>
      <c r="E315" t="str">
        <f>SUBSTITUTE(_xlfn.TEXTAFTER(Table6[[#This Row],[full rxn name]],"-",-1),"'","")</f>
        <v>YMR246W</v>
      </c>
    </row>
    <row r="316" spans="1:5" x14ac:dyDescent="0.2">
      <c r="A316" t="s">
        <v>718</v>
      </c>
      <c r="B316" t="s">
        <v>536</v>
      </c>
      <c r="C316" s="4">
        <v>1.4733890417457099E-4</v>
      </c>
      <c r="D316" t="str">
        <f>_xlfn.TEXTBEFORE(Table6[[#This Row],[full rxn name]],Table6[[#This Row],[enz]])</f>
        <v>RXN-FACOAL180_rm_FWD-</v>
      </c>
      <c r="E316" t="str">
        <f>SUBSTITUTE(_xlfn.TEXTAFTER(Table6[[#This Row],[full rxn name]],"-",-1),"'","")</f>
        <v>YOR317W</v>
      </c>
    </row>
    <row r="317" spans="1:5" x14ac:dyDescent="0.2">
      <c r="A317" t="s">
        <v>719</v>
      </c>
      <c r="B317" t="s">
        <v>536</v>
      </c>
      <c r="C317" s="4">
        <v>2.6623505285271897E-4</v>
      </c>
      <c r="D317" t="str">
        <f>_xlfn.TEXTBEFORE(Table6[[#This Row],[full rxn name]],Table6[[#This Row],[enz]])</f>
        <v>RXN-FACOAL181_rm_FWD-</v>
      </c>
      <c r="E317" t="str">
        <f>SUBSTITUTE(_xlfn.TEXTAFTER(Table6[[#This Row],[full rxn name]],"-",-1),"'","")</f>
        <v>YOR317W</v>
      </c>
    </row>
    <row r="318" spans="1:5" x14ac:dyDescent="0.2">
      <c r="A318" t="s">
        <v>720</v>
      </c>
      <c r="B318" t="s">
        <v>536</v>
      </c>
      <c r="C318" s="4">
        <v>8.9765657877383098E-4</v>
      </c>
      <c r="D318" t="str">
        <f>_xlfn.TEXTBEFORE(Table6[[#This Row],[full rxn name]],Table6[[#This Row],[enz]])</f>
        <v>RXN-FACOAL161_l_FWD-</v>
      </c>
      <c r="E318" t="str">
        <f>SUBSTITUTE(_xlfn.TEXTAFTER(Table6[[#This Row],[full rxn name]],"-",-1),"'","")</f>
        <v>YMR246W</v>
      </c>
    </row>
    <row r="319" spans="1:5" x14ac:dyDescent="0.2">
      <c r="A319" t="s">
        <v>721</v>
      </c>
      <c r="B319" t="s">
        <v>536</v>
      </c>
      <c r="C319" s="4">
        <v>3.91597596018735E-4</v>
      </c>
      <c r="D319" t="str">
        <f>_xlfn.TEXTBEFORE(Table6[[#This Row],[full rxn name]],Table6[[#This Row],[enz]])</f>
        <v>RXN-FACOAL180_l_FWD-</v>
      </c>
      <c r="E319" t="str">
        <f>SUBSTITUTE(_xlfn.TEXTAFTER(Table6[[#This Row],[full rxn name]],"-",-1),"'","")</f>
        <v>YOR317W</v>
      </c>
    </row>
    <row r="320" spans="1:5" x14ac:dyDescent="0.2">
      <c r="A320" t="s">
        <v>722</v>
      </c>
      <c r="B320" t="s">
        <v>536</v>
      </c>
      <c r="C320" s="4">
        <v>3.2935245929814302E-4</v>
      </c>
      <c r="D320" t="str">
        <f>_xlfn.TEXTBEFORE(Table6[[#This Row],[full rxn name]],Table6[[#This Row],[enz]])</f>
        <v>RXN-FACOAL181_l_FWD-</v>
      </c>
      <c r="E320" t="str">
        <f>SUBSTITUTE(_xlfn.TEXTAFTER(Table6[[#This Row],[full rxn name]],"-",-1),"'","")</f>
        <v>YMR246W</v>
      </c>
    </row>
    <row r="321" spans="1:5" x14ac:dyDescent="0.2">
      <c r="A321" t="s">
        <v>723</v>
      </c>
      <c r="B321" t="s">
        <v>536</v>
      </c>
      <c r="C321" s="4">
        <v>6.1538461538461498E-10</v>
      </c>
      <c r="D321" t="str">
        <f>_xlfn.TEXTBEFORE(Table6[[#This Row],[full rxn name]],Table6[[#This Row],[enz]])</f>
        <v>RXN-ACOAO40_x_FWD-</v>
      </c>
      <c r="E321" t="str">
        <f>SUBSTITUTE(_xlfn.TEXTAFTER(Table6[[#This Row],[full rxn name]],"-",-1),"'","")</f>
        <v>YGL205W</v>
      </c>
    </row>
    <row r="322" spans="1:5" x14ac:dyDescent="0.2">
      <c r="A322" t="s">
        <v>724</v>
      </c>
      <c r="B322" t="s">
        <v>536</v>
      </c>
      <c r="C322" s="4">
        <v>6.1538461538461498E-10</v>
      </c>
      <c r="D322" t="str">
        <f>_xlfn.TEXTBEFORE(Table6[[#This Row],[full rxn name]],Table6[[#This Row],[enz]])</f>
        <v>RXN-ACOAO60_x_FWD-</v>
      </c>
      <c r="E322" t="str">
        <f>SUBSTITUTE(_xlfn.TEXTAFTER(Table6[[#This Row],[full rxn name]],"-",-1),"'","")</f>
        <v>YGL205W</v>
      </c>
    </row>
    <row r="323" spans="1:5" x14ac:dyDescent="0.2">
      <c r="A323" t="s">
        <v>725</v>
      </c>
      <c r="B323" t="s">
        <v>536</v>
      </c>
      <c r="C323" s="4">
        <v>6.1538461538461498E-10</v>
      </c>
      <c r="D323" t="str">
        <f>_xlfn.TEXTBEFORE(Table6[[#This Row],[full rxn name]],Table6[[#This Row],[enz]])</f>
        <v>RXN-ACOAO80_x_FWD-</v>
      </c>
      <c r="E323" t="str">
        <f>SUBSTITUTE(_xlfn.TEXTAFTER(Table6[[#This Row],[full rxn name]],"-",-1),"'","")</f>
        <v>YGL205W</v>
      </c>
    </row>
    <row r="324" spans="1:5" x14ac:dyDescent="0.2">
      <c r="A324" t="s">
        <v>726</v>
      </c>
      <c r="B324" t="s">
        <v>536</v>
      </c>
      <c r="C324" s="4">
        <v>3.0769230769230702E-10</v>
      </c>
      <c r="D324" t="str">
        <f>_xlfn.TEXTBEFORE(Table6[[#This Row],[full rxn name]],Table6[[#This Row],[enz]])</f>
        <v>RXN-ACOAO161b_x_FWD-</v>
      </c>
      <c r="E324" t="str">
        <f>SUBSTITUTE(_xlfn.TEXTAFTER(Table6[[#This Row],[full rxn name]],"-",-1),"'","")</f>
        <v>YGL205W</v>
      </c>
    </row>
    <row r="325" spans="1:5" x14ac:dyDescent="0.2">
      <c r="A325" t="s">
        <v>727</v>
      </c>
      <c r="B325" t="s">
        <v>536</v>
      </c>
      <c r="C325" s="4">
        <v>3.0769230769230702E-10</v>
      </c>
      <c r="D325" t="str">
        <f>_xlfn.TEXTBEFORE(Table6[[#This Row],[full rxn name]],Table6[[#This Row],[enz]])</f>
        <v>RXN-ACOAO141b_x_FWD-</v>
      </c>
      <c r="E325" t="str">
        <f>SUBSTITUTE(_xlfn.TEXTAFTER(Table6[[#This Row],[full rxn name]],"-",-1),"'","")</f>
        <v>YGL205W</v>
      </c>
    </row>
    <row r="326" spans="1:5" x14ac:dyDescent="0.2">
      <c r="A326" t="s">
        <v>728</v>
      </c>
      <c r="B326" t="s">
        <v>536</v>
      </c>
      <c r="C326" s="4">
        <v>3.0769230769230702E-10</v>
      </c>
      <c r="D326" t="str">
        <f>_xlfn.TEXTBEFORE(Table6[[#This Row],[full rxn name]],Table6[[#This Row],[enz]])</f>
        <v>RXN-ACOAO121a_x_FWD-</v>
      </c>
      <c r="E326" t="str">
        <f>SUBSTITUTE(_xlfn.TEXTAFTER(Table6[[#This Row],[full rxn name]],"-",-1),"'","")</f>
        <v>YGL205W</v>
      </c>
    </row>
    <row r="327" spans="1:5" x14ac:dyDescent="0.2">
      <c r="A327" t="s">
        <v>729</v>
      </c>
      <c r="B327" t="s">
        <v>536</v>
      </c>
      <c r="C327" s="4">
        <v>6.1538461538461498E-10</v>
      </c>
      <c r="D327" t="str">
        <f>_xlfn.TEXTBEFORE(Table6[[#This Row],[full rxn name]],Table6[[#This Row],[enz]])</f>
        <v>RXN-ECOAH100_x_FWD-</v>
      </c>
      <c r="E327" t="str">
        <f>SUBSTITUTE(_xlfn.TEXTAFTER(Table6[[#This Row],[full rxn name]],"-",-1),"'","")</f>
        <v>YKR009C</v>
      </c>
    </row>
    <row r="328" spans="1:5" x14ac:dyDescent="0.2">
      <c r="A328" t="s">
        <v>730</v>
      </c>
      <c r="B328" t="s">
        <v>536</v>
      </c>
      <c r="C328" s="4">
        <v>6.1538461538461498E-10</v>
      </c>
      <c r="D328" t="str">
        <f>_xlfn.TEXTBEFORE(Table6[[#This Row],[full rxn name]],Table6[[#This Row],[enz]])</f>
        <v>RXN-ECOAH120_x_FWD-</v>
      </c>
      <c r="E328" t="str">
        <f>SUBSTITUTE(_xlfn.TEXTAFTER(Table6[[#This Row],[full rxn name]],"-",-1),"'","")</f>
        <v>YKR009C</v>
      </c>
    </row>
    <row r="329" spans="1:5" x14ac:dyDescent="0.2">
      <c r="A329" t="s">
        <v>731</v>
      </c>
      <c r="B329" t="s">
        <v>536</v>
      </c>
      <c r="C329" s="4">
        <v>3.0769230769230702E-10</v>
      </c>
      <c r="D329" t="str">
        <f>_xlfn.TEXTBEFORE(Table6[[#This Row],[full rxn name]],Table6[[#This Row],[enz]])</f>
        <v>RXN-ECOAH160_x_FWD-</v>
      </c>
      <c r="E329" t="str">
        <f>SUBSTITUTE(_xlfn.TEXTAFTER(Table6[[#This Row],[full rxn name]],"-",-1),"'","")</f>
        <v>YKR009C</v>
      </c>
    </row>
    <row r="330" spans="1:5" x14ac:dyDescent="0.2">
      <c r="A330" t="s">
        <v>732</v>
      </c>
      <c r="B330" t="s">
        <v>536</v>
      </c>
      <c r="C330" s="4">
        <v>6.1538461538461498E-10</v>
      </c>
      <c r="D330" t="str">
        <f>_xlfn.TEXTBEFORE(Table6[[#This Row],[full rxn name]],Table6[[#This Row],[enz]])</f>
        <v>RXN-ECOAH40_x_FWD-</v>
      </c>
      <c r="E330" t="str">
        <f>SUBSTITUTE(_xlfn.TEXTAFTER(Table6[[#This Row],[full rxn name]],"-",-1),"'","")</f>
        <v>YKR009C</v>
      </c>
    </row>
    <row r="331" spans="1:5" x14ac:dyDescent="0.2">
      <c r="A331" t="s">
        <v>733</v>
      </c>
      <c r="B331" t="s">
        <v>536</v>
      </c>
      <c r="C331" s="4">
        <v>6.1538461538461498E-10</v>
      </c>
      <c r="D331" t="str">
        <f>_xlfn.TEXTBEFORE(Table6[[#This Row],[full rxn name]],Table6[[#This Row],[enz]])</f>
        <v>RXN-ECOAH60_x_FWD-</v>
      </c>
      <c r="E331" t="str">
        <f>SUBSTITUTE(_xlfn.TEXTAFTER(Table6[[#This Row],[full rxn name]],"-",-1),"'","")</f>
        <v>YKR009C</v>
      </c>
    </row>
    <row r="332" spans="1:5" x14ac:dyDescent="0.2">
      <c r="A332" t="s">
        <v>734</v>
      </c>
      <c r="B332" t="s">
        <v>536</v>
      </c>
      <c r="C332" s="4">
        <v>6.1538461538461498E-10</v>
      </c>
      <c r="D332" t="str">
        <f>_xlfn.TEXTBEFORE(Table6[[#This Row],[full rxn name]],Table6[[#This Row],[enz]])</f>
        <v>RXN-ECOAH80_x_FWD-</v>
      </c>
      <c r="E332" t="str">
        <f>SUBSTITUTE(_xlfn.TEXTAFTER(Table6[[#This Row],[full rxn name]],"-",-1),"'","")</f>
        <v>YKR009C</v>
      </c>
    </row>
    <row r="333" spans="1:5" x14ac:dyDescent="0.2">
      <c r="A333" t="s">
        <v>735</v>
      </c>
      <c r="B333" t="s">
        <v>536</v>
      </c>
      <c r="C333" s="4">
        <v>3.0769230769230702E-10</v>
      </c>
      <c r="D333" t="str">
        <f>_xlfn.TEXTBEFORE(Table6[[#This Row],[full rxn name]],Table6[[#This Row],[enz]])</f>
        <v>RXN-ECOAH161b_x_FWD-</v>
      </c>
      <c r="E333" t="str">
        <f>SUBSTITUTE(_xlfn.TEXTAFTER(Table6[[#This Row],[full rxn name]],"-",-1),"'","")</f>
        <v>YKR009C</v>
      </c>
    </row>
    <row r="334" spans="1:5" x14ac:dyDescent="0.2">
      <c r="A334" t="s">
        <v>736</v>
      </c>
      <c r="B334" t="s">
        <v>536</v>
      </c>
      <c r="C334" s="4">
        <v>3.0769230769230702E-10</v>
      </c>
      <c r="D334" t="str">
        <f>_xlfn.TEXTBEFORE(Table6[[#This Row],[full rxn name]],Table6[[#This Row],[enz]])</f>
        <v>RXN-ECOAH141b_x_FWD-</v>
      </c>
      <c r="E334" t="str">
        <f>SUBSTITUTE(_xlfn.TEXTAFTER(Table6[[#This Row],[full rxn name]],"-",-1),"'","")</f>
        <v>YKR009C</v>
      </c>
    </row>
    <row r="335" spans="1:5" x14ac:dyDescent="0.2">
      <c r="A335" t="s">
        <v>737</v>
      </c>
      <c r="B335" t="s">
        <v>536</v>
      </c>
      <c r="C335" s="4">
        <v>3.0769230769230702E-10</v>
      </c>
      <c r="D335" t="str">
        <f>_xlfn.TEXTBEFORE(Table6[[#This Row],[full rxn name]],Table6[[#This Row],[enz]])</f>
        <v>RXN-ECOAH141c_x_FWD-</v>
      </c>
      <c r="E335" t="str">
        <f>SUBSTITUTE(_xlfn.TEXTAFTER(Table6[[#This Row],[full rxn name]],"-",-1),"'","")</f>
        <v>YKR009C</v>
      </c>
    </row>
    <row r="336" spans="1:5" x14ac:dyDescent="0.2">
      <c r="A336" t="s">
        <v>738</v>
      </c>
      <c r="B336" t="s">
        <v>536</v>
      </c>
      <c r="C336" s="4">
        <v>6.1538461538461498E-10</v>
      </c>
      <c r="D336" t="str">
        <f>_xlfn.TEXTBEFORE(Table6[[#This Row],[full rxn name]],Table6[[#This Row],[enz]])</f>
        <v>RXN-HACD100i_x_FWD-</v>
      </c>
      <c r="E336" t="str">
        <f>SUBSTITUTE(_xlfn.TEXTAFTER(Table6[[#This Row],[full rxn name]],"-",-1),"'","")</f>
        <v>YKR009C</v>
      </c>
    </row>
    <row r="337" spans="1:5" x14ac:dyDescent="0.2">
      <c r="A337" t="s">
        <v>739</v>
      </c>
      <c r="B337" t="s">
        <v>536</v>
      </c>
      <c r="C337" s="4">
        <v>6.1538461538461498E-10</v>
      </c>
      <c r="D337" t="str">
        <f>_xlfn.TEXTBEFORE(Table6[[#This Row],[full rxn name]],Table6[[#This Row],[enz]])</f>
        <v>RXN-HACD120i_x_FWD-</v>
      </c>
      <c r="E337" t="str">
        <f>SUBSTITUTE(_xlfn.TEXTAFTER(Table6[[#This Row],[full rxn name]],"-",-1),"'","")</f>
        <v>YKR009C</v>
      </c>
    </row>
    <row r="338" spans="1:5" x14ac:dyDescent="0.2">
      <c r="A338" t="s">
        <v>740</v>
      </c>
      <c r="B338" t="s">
        <v>536</v>
      </c>
      <c r="C338" s="4">
        <v>3.0769230769230702E-10</v>
      </c>
      <c r="D338" t="str">
        <f>_xlfn.TEXTBEFORE(Table6[[#This Row],[full rxn name]],Table6[[#This Row],[enz]])</f>
        <v>RXN-HACD160i_x_FWD-</v>
      </c>
      <c r="E338" t="str">
        <f>SUBSTITUTE(_xlfn.TEXTAFTER(Table6[[#This Row],[full rxn name]],"-",-1),"'","")</f>
        <v>YKR009C</v>
      </c>
    </row>
    <row r="339" spans="1:5" x14ac:dyDescent="0.2">
      <c r="A339" t="s">
        <v>741</v>
      </c>
      <c r="B339" t="s">
        <v>536</v>
      </c>
      <c r="C339" s="4">
        <v>6.1538461538461498E-10</v>
      </c>
      <c r="D339" t="str">
        <f>_xlfn.TEXTBEFORE(Table6[[#This Row],[full rxn name]],Table6[[#This Row],[enz]])</f>
        <v>RXN-HACD40i_x_FWD-</v>
      </c>
      <c r="E339" t="str">
        <f>SUBSTITUTE(_xlfn.TEXTAFTER(Table6[[#This Row],[full rxn name]],"-",-1),"'","")</f>
        <v>YKR009C</v>
      </c>
    </row>
    <row r="340" spans="1:5" x14ac:dyDescent="0.2">
      <c r="A340" t="s">
        <v>742</v>
      </c>
      <c r="B340" t="s">
        <v>536</v>
      </c>
      <c r="C340" s="4">
        <v>6.1538461538461498E-10</v>
      </c>
      <c r="D340" t="str">
        <f>_xlfn.TEXTBEFORE(Table6[[#This Row],[full rxn name]],Table6[[#This Row],[enz]])</f>
        <v>RXN-HACD60i_x_FWD-</v>
      </c>
      <c r="E340" t="str">
        <f>SUBSTITUTE(_xlfn.TEXTAFTER(Table6[[#This Row],[full rxn name]],"-",-1),"'","")</f>
        <v>YKR009C</v>
      </c>
    </row>
    <row r="341" spans="1:5" x14ac:dyDescent="0.2">
      <c r="A341" t="s">
        <v>743</v>
      </c>
      <c r="B341" t="s">
        <v>536</v>
      </c>
      <c r="C341" s="4">
        <v>6.1538461538461498E-10</v>
      </c>
      <c r="D341" t="str">
        <f>_xlfn.TEXTBEFORE(Table6[[#This Row],[full rxn name]],Table6[[#This Row],[enz]])</f>
        <v>RXN-HACD80i_x_FWD-</v>
      </c>
      <c r="E341" t="str">
        <f>SUBSTITUTE(_xlfn.TEXTAFTER(Table6[[#This Row],[full rxn name]],"-",-1),"'","")</f>
        <v>YKR009C</v>
      </c>
    </row>
    <row r="342" spans="1:5" x14ac:dyDescent="0.2">
      <c r="A342" t="s">
        <v>744</v>
      </c>
      <c r="B342" t="s">
        <v>536</v>
      </c>
      <c r="C342" s="4">
        <v>3.0769230769230702E-10</v>
      </c>
      <c r="D342" t="str">
        <f>_xlfn.TEXTBEFORE(Table6[[#This Row],[full rxn name]],Table6[[#This Row],[enz]])</f>
        <v>RXN-HACD161bi_x_FWD-</v>
      </c>
      <c r="E342" t="str">
        <f>SUBSTITUTE(_xlfn.TEXTAFTER(Table6[[#This Row],[full rxn name]],"-",-1),"'","")</f>
        <v>YKR009C</v>
      </c>
    </row>
    <row r="343" spans="1:5" x14ac:dyDescent="0.2">
      <c r="A343" t="s">
        <v>745</v>
      </c>
      <c r="B343" t="s">
        <v>536</v>
      </c>
      <c r="C343" s="4">
        <v>3.0769230769230702E-10</v>
      </c>
      <c r="D343" t="str">
        <f>_xlfn.TEXTBEFORE(Table6[[#This Row],[full rxn name]],Table6[[#This Row],[enz]])</f>
        <v>RXN-HACD141bi_x_FWD-</v>
      </c>
      <c r="E343" t="str">
        <f>SUBSTITUTE(_xlfn.TEXTAFTER(Table6[[#This Row],[full rxn name]],"-",-1),"'","")</f>
        <v>YKR009C</v>
      </c>
    </row>
    <row r="344" spans="1:5" x14ac:dyDescent="0.2">
      <c r="A344" t="s">
        <v>746</v>
      </c>
      <c r="B344" t="s">
        <v>536</v>
      </c>
      <c r="C344" s="4">
        <v>3.0769230769230702E-10</v>
      </c>
      <c r="D344" t="str">
        <f>_xlfn.TEXTBEFORE(Table6[[#This Row],[full rxn name]],Table6[[#This Row],[enz]])</f>
        <v>RXN-HACD141ai_x_FWD-</v>
      </c>
      <c r="E344" t="str">
        <f>SUBSTITUTE(_xlfn.TEXTAFTER(Table6[[#This Row],[full rxn name]],"-",-1),"'","")</f>
        <v>YKR009C</v>
      </c>
    </row>
    <row r="345" spans="1:5" x14ac:dyDescent="0.2">
      <c r="A345" t="s">
        <v>747</v>
      </c>
      <c r="B345" t="s">
        <v>536</v>
      </c>
      <c r="C345" s="4">
        <v>6.1538461538461498E-10</v>
      </c>
      <c r="D345" t="str">
        <f>_xlfn.TEXTBEFORE(Table6[[#This Row],[full rxn name]],Table6[[#This Row],[enz]])</f>
        <v>RXN-ACACT40i_x_FWD-</v>
      </c>
      <c r="E345" t="str">
        <f>SUBSTITUTE(_xlfn.TEXTAFTER(Table6[[#This Row],[full rxn name]],"-",-1),"'","")</f>
        <v>YIL160C</v>
      </c>
    </row>
    <row r="346" spans="1:5" x14ac:dyDescent="0.2">
      <c r="A346" t="s">
        <v>748</v>
      </c>
      <c r="B346" t="s">
        <v>536</v>
      </c>
      <c r="C346" s="4">
        <v>6.1538461538461498E-10</v>
      </c>
      <c r="D346" t="str">
        <f>_xlfn.TEXTBEFORE(Table6[[#This Row],[full rxn name]],Table6[[#This Row],[enz]])</f>
        <v>RXN-ACACT60i_x_FWD-</v>
      </c>
      <c r="E346" t="str">
        <f>SUBSTITUTE(_xlfn.TEXTAFTER(Table6[[#This Row],[full rxn name]],"-",-1),"'","")</f>
        <v>YIL160C</v>
      </c>
    </row>
    <row r="347" spans="1:5" x14ac:dyDescent="0.2">
      <c r="A347" t="s">
        <v>749</v>
      </c>
      <c r="B347" t="s">
        <v>536</v>
      </c>
      <c r="C347" s="4">
        <v>6.1538461538461498E-10</v>
      </c>
      <c r="D347" t="str">
        <f>_xlfn.TEXTBEFORE(Table6[[#This Row],[full rxn name]],Table6[[#This Row],[enz]])</f>
        <v>RXN-ACACT80i_x_FWD-</v>
      </c>
      <c r="E347" t="str">
        <f>SUBSTITUTE(_xlfn.TEXTAFTER(Table6[[#This Row],[full rxn name]],"-",-1),"'","")</f>
        <v>YIL160C</v>
      </c>
    </row>
    <row r="348" spans="1:5" x14ac:dyDescent="0.2">
      <c r="A348" t="s">
        <v>750</v>
      </c>
      <c r="B348" t="s">
        <v>536</v>
      </c>
      <c r="C348" s="4">
        <v>3.0769230769230702E-10</v>
      </c>
      <c r="D348" t="str">
        <f>_xlfn.TEXTBEFORE(Table6[[#This Row],[full rxn name]],Table6[[#This Row],[enz]])</f>
        <v>RXN-ACACT161bi_x_FWD-</v>
      </c>
      <c r="E348" t="str">
        <f>SUBSTITUTE(_xlfn.TEXTAFTER(Table6[[#This Row],[full rxn name]],"-",-1),"'","")</f>
        <v>YIL160C</v>
      </c>
    </row>
    <row r="349" spans="1:5" x14ac:dyDescent="0.2">
      <c r="A349" t="s">
        <v>751</v>
      </c>
      <c r="B349" t="s">
        <v>536</v>
      </c>
      <c r="C349" s="4">
        <v>3.0769230769230702E-10</v>
      </c>
      <c r="D349" t="str">
        <f>_xlfn.TEXTBEFORE(Table6[[#This Row],[full rxn name]],Table6[[#This Row],[enz]])</f>
        <v>RXN-ACACT141bi_x_FWD-</v>
      </c>
      <c r="E349" t="str">
        <f>SUBSTITUTE(_xlfn.TEXTAFTER(Table6[[#This Row],[full rxn name]],"-",-1),"'","")</f>
        <v>YIL160C</v>
      </c>
    </row>
    <row r="350" spans="1:5" x14ac:dyDescent="0.2">
      <c r="A350" t="s">
        <v>752</v>
      </c>
      <c r="B350" t="s">
        <v>536</v>
      </c>
      <c r="C350" s="4">
        <v>3.0769230769230702E-10</v>
      </c>
      <c r="D350" t="str">
        <f>_xlfn.TEXTBEFORE(Table6[[#This Row],[full rxn name]],Table6[[#This Row],[enz]])</f>
        <v>RXN-ACACT141ai_x_FWD-</v>
      </c>
      <c r="E350" t="str">
        <f>SUBSTITUTE(_xlfn.TEXTAFTER(Table6[[#This Row],[full rxn name]],"-",-1),"'","")</f>
        <v>YIL160C</v>
      </c>
    </row>
    <row r="351" spans="1:5" x14ac:dyDescent="0.2">
      <c r="A351" t="s">
        <v>753</v>
      </c>
      <c r="B351" t="s">
        <v>536</v>
      </c>
      <c r="C351" s="4">
        <v>3.0769230769230702E-10</v>
      </c>
      <c r="D351" t="str">
        <f>_xlfn.TEXTBEFORE(Table6[[#This Row],[full rxn name]],Table6[[#This Row],[enz]])</f>
        <v>RXN-ECOAI122c_x_FWD-</v>
      </c>
      <c r="E351" t="str">
        <f>SUBSTITUTE(_xlfn.TEXTAFTER(Table6[[#This Row],[full rxn name]],"-",-1),"'","")</f>
        <v>YLR284C</v>
      </c>
    </row>
    <row r="352" spans="1:5" x14ac:dyDescent="0.2">
      <c r="A352" t="s">
        <v>754</v>
      </c>
      <c r="B352" t="s">
        <v>536</v>
      </c>
      <c r="C352" s="4">
        <v>3.0769230769230702E-10</v>
      </c>
      <c r="D352" t="str">
        <f>_xlfn.TEXTBEFORE(Table6[[#This Row],[full rxn name]],Table6[[#This Row],[enz]])</f>
        <v>RXN-ECOAI121b_x_FWD-</v>
      </c>
      <c r="E352" t="str">
        <f>SUBSTITUTE(_xlfn.TEXTAFTER(Table6[[#This Row],[full rxn name]],"-",-1),"'","")</f>
        <v>YLR284C</v>
      </c>
    </row>
    <row r="353" spans="1:5" x14ac:dyDescent="0.2">
      <c r="A353" t="s">
        <v>755</v>
      </c>
      <c r="B353" t="s">
        <v>536</v>
      </c>
      <c r="C353" s="4">
        <v>3.0769230769230702E-10</v>
      </c>
      <c r="D353" t="str">
        <f>_xlfn.TEXTBEFORE(Table6[[#This Row],[full rxn name]],Table6[[#This Row],[enz]])</f>
        <v>RXN-ECOAI121a_x_FWD-</v>
      </c>
      <c r="E353" t="str">
        <f>SUBSTITUTE(_xlfn.TEXTAFTER(Table6[[#This Row],[full rxn name]],"-",-1),"'","")</f>
        <v>YLR284C</v>
      </c>
    </row>
    <row r="354" spans="1:5" x14ac:dyDescent="0.2">
      <c r="A354" t="s">
        <v>756</v>
      </c>
      <c r="B354" t="s">
        <v>536</v>
      </c>
      <c r="C354" s="4">
        <v>3.0769230769230702E-10</v>
      </c>
      <c r="D354" t="str">
        <f>_xlfn.TEXTBEFORE(Table6[[#This Row],[full rxn name]],Table6[[#This Row],[enz]])</f>
        <v>RXN-ECOAI5d_x_FWD-</v>
      </c>
      <c r="E354" t="str">
        <f>SUBSTITUTE(_xlfn.TEXTAFTER(Table6[[#This Row],[full rxn name]],"-",-1),"'","")</f>
        <v>YOR180C</v>
      </c>
    </row>
    <row r="355" spans="1:5" x14ac:dyDescent="0.2">
      <c r="A355" t="s">
        <v>757</v>
      </c>
      <c r="B355" t="s">
        <v>536</v>
      </c>
      <c r="C355" s="4">
        <v>3.0769230769230702E-10</v>
      </c>
      <c r="D355" t="str">
        <f>_xlfn.TEXTBEFORE(Table6[[#This Row],[full rxn name]],Table6[[#This Row],[enz]])</f>
        <v>RXN-ECOAR122_x_FWD-</v>
      </c>
      <c r="E355" t="str">
        <f>SUBSTITUTE(_xlfn.TEXTAFTER(Table6[[#This Row],[full rxn name]],"-",-1),"'","")</f>
        <v>YNL202W</v>
      </c>
    </row>
    <row r="356" spans="1:5" x14ac:dyDescent="0.2">
      <c r="A356" t="s">
        <v>758</v>
      </c>
      <c r="B356" t="s">
        <v>536</v>
      </c>
      <c r="C356" s="4">
        <v>489.31715594277603</v>
      </c>
      <c r="D356" t="str">
        <f>_xlfn.TEXTBEFORE(Table6[[#This Row],[full rxn name]],Table6[[#This Row],[enz]])</f>
        <v>RXN-2OXOADPt_c_m_FWD-</v>
      </c>
      <c r="E356" t="str">
        <f>SUBSTITUTE(_xlfn.TEXTAFTER(Table6[[#This Row],[full rxn name]],"-",-1),"'","")</f>
        <v>YPL134C</v>
      </c>
    </row>
    <row r="357" spans="1:5" x14ac:dyDescent="0.2">
      <c r="A357" t="s">
        <v>759</v>
      </c>
      <c r="B357" t="s">
        <v>536</v>
      </c>
      <c r="C357" s="4">
        <v>98364.721118322501</v>
      </c>
      <c r="D357" t="str">
        <f>_xlfn.TEXTBEFORE(Table6[[#This Row],[full rxn name]],Table6[[#This Row],[enz]])</f>
        <v>RXN-ADPATPt_c_m_FWD-</v>
      </c>
      <c r="E357" t="str">
        <f>SUBSTITUTE(_xlfn.TEXTAFTER(Table6[[#This Row],[full rxn name]],"-",-1),"'","")</f>
        <v>YBL030C</v>
      </c>
    </row>
    <row r="358" spans="1:5" x14ac:dyDescent="0.2">
      <c r="A358" t="s">
        <v>490</v>
      </c>
      <c r="B358" t="s">
        <v>536</v>
      </c>
      <c r="C358" s="4">
        <v>2711.8530975870999</v>
      </c>
      <c r="D358" t="str">
        <f>_xlfn.TEXTBEFORE(Table6[[#This Row],[full rxn name]],Table6[[#This Row],[enz]])</f>
        <v>RXN-AKGCITta_m_FWD-</v>
      </c>
      <c r="E358" t="str">
        <f>SUBSTITUTE(_xlfn.TEXTAFTER(Table6[[#This Row],[full rxn name]],"-",-1),"'","")</f>
        <v>YMR241W</v>
      </c>
    </row>
    <row r="359" spans="1:5" x14ac:dyDescent="0.2">
      <c r="A359" t="s">
        <v>760</v>
      </c>
      <c r="B359" t="s">
        <v>536</v>
      </c>
      <c r="C359" s="4">
        <v>2.0000000000000001E-9</v>
      </c>
      <c r="D359" t="str">
        <f>_xlfn.TEXTBEFORE(Table6[[#This Row],[full rxn name]],Table6[[#This Row],[enz]])</f>
        <v>RXN-NH4t_c_e_FWD-</v>
      </c>
      <c r="E359" t="str">
        <f>SUBSTITUTE(_xlfn.TEXTAFTER(Table6[[#This Row],[full rxn name]],"-",-1),"'","")</f>
        <v>YDR384C</v>
      </c>
    </row>
    <row r="360" spans="1:5" x14ac:dyDescent="0.2">
      <c r="A360" t="s">
        <v>761</v>
      </c>
      <c r="B360" t="s">
        <v>536</v>
      </c>
      <c r="C360" s="4">
        <v>2.0000000000000001E-9</v>
      </c>
      <c r="D360" t="str">
        <f>_xlfn.TEXTBEFORE(Table6[[#This Row],[full rxn name]],Table6[[#This Row],[enz]])</f>
        <v>RXN-NH4t_c_e_FWD-</v>
      </c>
      <c r="E360" t="str">
        <f>SUBSTITUTE(_xlfn.TEXTAFTER(Table6[[#This Row],[full rxn name]],"-",-1),"'","")</f>
        <v>YPR138C</v>
      </c>
    </row>
    <row r="361" spans="1:5" x14ac:dyDescent="0.2">
      <c r="A361" t="s">
        <v>762</v>
      </c>
      <c r="B361" t="s">
        <v>536</v>
      </c>
      <c r="C361" s="4">
        <v>2.0000000000000001E-9</v>
      </c>
      <c r="D361" t="str">
        <f>_xlfn.TEXTBEFORE(Table6[[#This Row],[full rxn name]],Table6[[#This Row],[enz]])</f>
        <v>RXN-NH4t_c_e_FWD-</v>
      </c>
      <c r="E361" t="str">
        <f>SUBSTITUTE(_xlfn.TEXTAFTER(Table6[[#This Row],[full rxn name]],"-",-1),"'","")</f>
        <v>YGR121C</v>
      </c>
    </row>
    <row r="362" spans="1:5" x14ac:dyDescent="0.2">
      <c r="A362" t="s">
        <v>763</v>
      </c>
      <c r="B362" t="s">
        <v>536</v>
      </c>
      <c r="C362" s="4">
        <v>21199.999999994001</v>
      </c>
      <c r="D362" t="str">
        <f>_xlfn.TEXTBEFORE(Table6[[#This Row],[full rxn name]],Table6[[#This Row],[enz]])</f>
        <v>RXN-NH4t_c_e_FWD-</v>
      </c>
      <c r="E362" t="str">
        <f>SUBSTITUTE(_xlfn.TEXTAFTER(Table6[[#This Row],[full rxn name]],"-",-1),"'","")</f>
        <v>YNL142W</v>
      </c>
    </row>
    <row r="363" spans="1:5" x14ac:dyDescent="0.2">
      <c r="A363" t="s">
        <v>764</v>
      </c>
      <c r="B363" t="s">
        <v>536</v>
      </c>
      <c r="C363" s="4">
        <v>3936.30526650101</v>
      </c>
      <c r="D363" t="str">
        <f>_xlfn.TEXTBEFORE(Table6[[#This Row],[full rxn name]],Table6[[#This Row],[enz]])</f>
        <v>RXN-CITMALta_m_FWD-</v>
      </c>
      <c r="E363" t="str">
        <f>SUBSTITUTE(_xlfn.TEXTAFTER(Table6[[#This Row],[full rxn name]],"-",-1),"'","")</f>
        <v>YBR291C</v>
      </c>
    </row>
    <row r="364" spans="1:5" x14ac:dyDescent="0.2">
      <c r="A364" t="s">
        <v>765</v>
      </c>
      <c r="B364" t="s">
        <v>536</v>
      </c>
      <c r="C364" s="4">
        <v>238.02422817517001</v>
      </c>
      <c r="D364" t="str">
        <f>_xlfn.TEXTBEFORE(Table6[[#This Row],[full rxn name]],Table6[[#This Row],[enz]])</f>
        <v>RXN-COAt_c_m_FWD-</v>
      </c>
      <c r="E364" t="str">
        <f>SUBSTITUTE(_xlfn.TEXTAFTER(Table6[[#This Row],[full rxn name]],"-",-1),"'","")</f>
        <v>YHR002W</v>
      </c>
    </row>
    <row r="365" spans="1:5" x14ac:dyDescent="0.2">
      <c r="A365" t="s">
        <v>766</v>
      </c>
      <c r="B365" t="s">
        <v>536</v>
      </c>
      <c r="C365" s="4">
        <v>8281.6090158828192</v>
      </c>
      <c r="D365" t="str">
        <f>_xlfn.TEXTBEFORE(Table6[[#This Row],[full rxn name]],Table6[[#This Row],[enz]])</f>
        <v>RXN-LACtps_m_FWD-</v>
      </c>
      <c r="E365" t="str">
        <f>SUBSTITUTE(_xlfn.TEXTAFTER(Table6[[#This Row],[full rxn name]],"-",-1),"'","")</f>
        <v>SPONT</v>
      </c>
    </row>
    <row r="366" spans="1:5" x14ac:dyDescent="0.2">
      <c r="A366" t="s">
        <v>767</v>
      </c>
      <c r="B366" t="s">
        <v>536</v>
      </c>
      <c r="C366" s="4">
        <v>8281.6090158828192</v>
      </c>
      <c r="D366" t="str">
        <f>_xlfn.TEXTBEFORE(Table6[[#This Row],[full rxn name]],Table6[[#This Row],[enz]])</f>
        <v>RXN-LACPYRt_c_m_REV-</v>
      </c>
      <c r="E366" t="str">
        <f>SUBSTITUTE(_xlfn.TEXTAFTER(Table6[[#This Row],[full rxn name]],"-",-1),"'","")</f>
        <v>SPONT</v>
      </c>
    </row>
    <row r="367" spans="1:5" x14ac:dyDescent="0.2">
      <c r="A367" t="s">
        <v>768</v>
      </c>
      <c r="B367" t="s">
        <v>536</v>
      </c>
      <c r="C367" s="4">
        <v>1.03982245036604E-9</v>
      </c>
      <c r="D367" t="str">
        <f>_xlfn.TEXTBEFORE(Table6[[#This Row],[full rxn name]],Table6[[#This Row],[enz]])</f>
        <v>RXN-FADH2t_c_m_FWD-</v>
      </c>
      <c r="E367" t="str">
        <f>SUBSTITUTE(_xlfn.TEXTAFTER(Table6[[#This Row],[full rxn name]],"-",-1),"'","")</f>
        <v>YIL134W</v>
      </c>
    </row>
    <row r="368" spans="1:5" x14ac:dyDescent="0.2">
      <c r="A368" t="s">
        <v>769</v>
      </c>
      <c r="B368" t="s">
        <v>536</v>
      </c>
      <c r="C368" s="4">
        <v>2.0000000000000001E-9</v>
      </c>
      <c r="D368" t="str">
        <f>_xlfn.TEXTBEFORE(Table6[[#This Row],[full rxn name]],Table6[[#This Row],[enz]])</f>
        <v>RXN-GLCt_c_e_FWD-</v>
      </c>
      <c r="E368" t="str">
        <f>SUBSTITUTE(_xlfn.TEXTAFTER(Table6[[#This Row],[full rxn name]],"-",-1),"'","")</f>
        <v>YDL247W</v>
      </c>
    </row>
    <row r="369" spans="1:5" x14ac:dyDescent="0.2">
      <c r="A369" t="s">
        <v>770</v>
      </c>
      <c r="B369" t="s">
        <v>536</v>
      </c>
      <c r="C369" s="4">
        <v>2.0000000000000001E-9</v>
      </c>
      <c r="D369" t="str">
        <f>_xlfn.TEXTBEFORE(Table6[[#This Row],[full rxn name]],Table6[[#This Row],[enz]])</f>
        <v>RXN-GLCt_c_e_FWD-</v>
      </c>
      <c r="E369" t="str">
        <f>SUBSTITUTE(_xlfn.TEXTAFTER(Table6[[#This Row],[full rxn name]],"-",-1),"'","")</f>
        <v>YDR342C</v>
      </c>
    </row>
    <row r="370" spans="1:5" x14ac:dyDescent="0.2">
      <c r="A370" t="s">
        <v>771</v>
      </c>
      <c r="B370" t="s">
        <v>536</v>
      </c>
      <c r="C370" s="4">
        <v>2.0000000000000001E-9</v>
      </c>
      <c r="D370" t="str">
        <f>_xlfn.TEXTBEFORE(Table6[[#This Row],[full rxn name]],Table6[[#This Row],[enz]])</f>
        <v>RXN-GLCt_c_e_FWD-</v>
      </c>
      <c r="E370" t="str">
        <f>SUBSTITUTE(_xlfn.TEXTAFTER(Table6[[#This Row],[full rxn name]],"-",-1),"'","")</f>
        <v>YDR536W</v>
      </c>
    </row>
    <row r="371" spans="1:5" x14ac:dyDescent="0.2">
      <c r="A371" t="s">
        <v>772</v>
      </c>
      <c r="B371" t="s">
        <v>536</v>
      </c>
      <c r="C371" s="4">
        <v>12539.999999989999</v>
      </c>
      <c r="D371" t="str">
        <f>_xlfn.TEXTBEFORE(Table6[[#This Row],[full rxn name]],Table6[[#This Row],[enz]])</f>
        <v>RXN-GLCt_c_e_FWD-</v>
      </c>
      <c r="E371" t="str">
        <f>SUBSTITUTE(_xlfn.TEXTAFTER(Table6[[#This Row],[full rxn name]],"-",-1),"'","")</f>
        <v>YDR343C</v>
      </c>
    </row>
    <row r="372" spans="1:5" x14ac:dyDescent="0.2">
      <c r="A372" t="s">
        <v>773</v>
      </c>
      <c r="B372" t="s">
        <v>536</v>
      </c>
      <c r="C372" s="4">
        <v>2.0000000000000001E-9</v>
      </c>
      <c r="D372" t="str">
        <f>_xlfn.TEXTBEFORE(Table6[[#This Row],[full rxn name]],Table6[[#This Row],[enz]])</f>
        <v>RXN-GLCt_c_e_FWD-</v>
      </c>
      <c r="E372" t="str">
        <f>SUBSTITUTE(_xlfn.TEXTAFTER(Table6[[#This Row],[full rxn name]],"-",-1),"'","")</f>
        <v>YDR387C</v>
      </c>
    </row>
    <row r="373" spans="1:5" x14ac:dyDescent="0.2">
      <c r="A373" t="s">
        <v>774</v>
      </c>
      <c r="B373" t="s">
        <v>536</v>
      </c>
      <c r="C373" s="4">
        <v>2.0000000000000001E-9</v>
      </c>
      <c r="D373" t="str">
        <f>_xlfn.TEXTBEFORE(Table6[[#This Row],[full rxn name]],Table6[[#This Row],[enz]])</f>
        <v>RXN-GLCt_c_e_FWD-</v>
      </c>
      <c r="E373" t="str">
        <f>SUBSTITUTE(_xlfn.TEXTAFTER(Table6[[#This Row],[full rxn name]],"-",-1),"'","")</f>
        <v>YNR072W</v>
      </c>
    </row>
    <row r="374" spans="1:5" x14ac:dyDescent="0.2">
      <c r="A374" t="s">
        <v>491</v>
      </c>
      <c r="B374" t="s">
        <v>536</v>
      </c>
      <c r="C374" s="4">
        <v>2.0000000000000001E-9</v>
      </c>
      <c r="D374" t="str">
        <f>_xlfn.TEXTBEFORE(Table6[[#This Row],[full rxn name]],Table6[[#This Row],[enz]])</f>
        <v>RXN-GLYtps_e_REV-</v>
      </c>
      <c r="E374" t="str">
        <f>SUBSTITUTE(_xlfn.TEXTAFTER(Table6[[#This Row],[full rxn name]],"-",-1),"'","")</f>
        <v>YPL265W</v>
      </c>
    </row>
    <row r="375" spans="1:5" x14ac:dyDescent="0.2">
      <c r="A375" t="s">
        <v>775</v>
      </c>
      <c r="B375" t="s">
        <v>536</v>
      </c>
      <c r="C375" s="4">
        <v>2.0000000000000001E-9</v>
      </c>
      <c r="D375" t="str">
        <f>_xlfn.TEXTBEFORE(Table6[[#This Row],[full rxn name]],Table6[[#This Row],[enz]])</f>
        <v>RXN-GLYtps_e_REV-</v>
      </c>
      <c r="E375" t="str">
        <f>SUBSTITUTE(_xlfn.TEXTAFTER(Table6[[#This Row],[full rxn name]],"-",-1),"'","")</f>
        <v>YCL025C</v>
      </c>
    </row>
    <row r="376" spans="1:5" x14ac:dyDescent="0.2">
      <c r="A376" t="s">
        <v>776</v>
      </c>
      <c r="B376" t="s">
        <v>536</v>
      </c>
      <c r="C376" s="4">
        <v>2.0000000000000001E-9</v>
      </c>
      <c r="D376" t="str">
        <f>_xlfn.TEXTBEFORE(Table6[[#This Row],[full rxn name]],Table6[[#This Row],[enz]])</f>
        <v>RXN-GLYtps_e_REV-</v>
      </c>
      <c r="E376" t="str">
        <f>SUBSTITUTE(_xlfn.TEXTAFTER(Table6[[#This Row],[full rxn name]],"-",-1),"'","")</f>
        <v>YOL020W</v>
      </c>
    </row>
    <row r="377" spans="1:5" x14ac:dyDescent="0.2">
      <c r="A377" t="s">
        <v>777</v>
      </c>
      <c r="B377" t="s">
        <v>536</v>
      </c>
      <c r="C377" s="4">
        <v>12.779062192544201</v>
      </c>
      <c r="D377" t="str">
        <f>_xlfn.TEXTBEFORE(Table6[[#This Row],[full rxn name]],Table6[[#This Row],[enz]])</f>
        <v>RXN-INOSTtps_e_FWD-</v>
      </c>
      <c r="E377" t="str">
        <f>SUBSTITUTE(_xlfn.TEXTAFTER(Table6[[#This Row],[full rxn name]],"-",-1),"'","")</f>
        <v>YOL103W</v>
      </c>
    </row>
    <row r="378" spans="1:5" x14ac:dyDescent="0.2">
      <c r="A378" t="s">
        <v>492</v>
      </c>
      <c r="B378" t="s">
        <v>536</v>
      </c>
      <c r="C378" s="4">
        <v>2.0000000000000001E-9</v>
      </c>
      <c r="D378" t="str">
        <f>_xlfn.TEXTBEFORE(Table6[[#This Row],[full rxn name]],Table6[[#This Row],[enz]])</f>
        <v>RXN-FE2t_c_e_FWD-</v>
      </c>
      <c r="E378" t="str">
        <f>SUBSTITUTE(_xlfn.TEXTAFTER(Table6[[#This Row],[full rxn name]],"-",-1),"'","")</f>
        <v>YMR319C</v>
      </c>
    </row>
    <row r="379" spans="1:5" x14ac:dyDescent="0.2">
      <c r="A379" t="s">
        <v>778</v>
      </c>
      <c r="B379" t="s">
        <v>536</v>
      </c>
      <c r="C379" s="4">
        <v>0.66687112322655795</v>
      </c>
      <c r="D379" t="str">
        <f>_xlfn.TEXTBEFORE(Table6[[#This Row],[full rxn name]],Table6[[#This Row],[enz]])</f>
        <v>RXN-FE2t_c_e_FWD-</v>
      </c>
      <c r="E379" t="str">
        <f>SUBSTITUTE(_xlfn.TEXTAFTER(Table6[[#This Row],[full rxn name]],"-",-1),"'","")</f>
        <v>YMR058W</v>
      </c>
    </row>
    <row r="380" spans="1:5" x14ac:dyDescent="0.2">
      <c r="A380" t="s">
        <v>493</v>
      </c>
      <c r="B380" t="s">
        <v>536</v>
      </c>
      <c r="C380" s="4">
        <v>9.9362531960174995E-4</v>
      </c>
      <c r="D380" t="str">
        <f>_xlfn.TEXTBEFORE(Table6[[#This Row],[full rxn name]],Table6[[#This Row],[enz]])</f>
        <v>RXN-FE2t_c_m_FWD-</v>
      </c>
      <c r="E380" t="str">
        <f>SUBSTITUTE(_xlfn.TEXTAFTER(Table6[[#This Row],[full rxn name]],"-",-1),"'","")</f>
        <v>YKR052C</v>
      </c>
    </row>
    <row r="381" spans="1:5" x14ac:dyDescent="0.2">
      <c r="A381" t="s">
        <v>779</v>
      </c>
      <c r="B381" t="s">
        <v>536</v>
      </c>
      <c r="C381" s="4">
        <v>1348.88497184124</v>
      </c>
      <c r="D381" t="str">
        <f>_xlfn.TEXTBEFORE(Table6[[#This Row],[full rxn name]],Table6[[#This Row],[enz]])</f>
        <v>RXN-ALAtps_e_REV-</v>
      </c>
      <c r="E381" t="str">
        <f>SUBSTITUTE(_xlfn.TEXTAFTER(Table6[[#This Row],[full rxn name]],"-",-1),"'","")</f>
        <v>YBR068C</v>
      </c>
    </row>
    <row r="382" spans="1:5" x14ac:dyDescent="0.2">
      <c r="A382" t="s">
        <v>780</v>
      </c>
      <c r="B382" t="s">
        <v>536</v>
      </c>
      <c r="C382" s="4">
        <v>3023.0698994950899</v>
      </c>
      <c r="D382" t="str">
        <f>_xlfn.TEXTBEFORE(Table6[[#This Row],[full rxn name]],Table6[[#This Row],[enz]])</f>
        <v>RXN-GLUt_c_m_FWD-</v>
      </c>
      <c r="E382" t="str">
        <f>SUBSTITUTE(_xlfn.TEXTAFTER(Table6[[#This Row],[full rxn name]],"-",-1),"'","")</f>
        <v>YPR021C</v>
      </c>
    </row>
    <row r="383" spans="1:5" x14ac:dyDescent="0.2">
      <c r="A383" t="s">
        <v>781</v>
      </c>
      <c r="B383" t="s">
        <v>536</v>
      </c>
      <c r="C383" s="4">
        <v>2.0000000000000001E-9</v>
      </c>
      <c r="D383" t="str">
        <f>_xlfn.TEXTBEFORE(Table6[[#This Row],[full rxn name]],Table6[[#This Row],[enz]])</f>
        <v>RXN-GLUt_c_m_FWD-</v>
      </c>
      <c r="E383" t="str">
        <f>SUBSTITUTE(_xlfn.TEXTAFTER(Table6[[#This Row],[full rxn name]],"-",-1),"'","")</f>
        <v>YBR104W</v>
      </c>
    </row>
    <row r="384" spans="1:5" x14ac:dyDescent="0.2">
      <c r="A384" t="s">
        <v>782</v>
      </c>
      <c r="B384" t="s">
        <v>536</v>
      </c>
      <c r="C384" s="4">
        <v>1.1750077646865901E-5</v>
      </c>
      <c r="D384" t="str">
        <f>_xlfn.TEXTBEFORE(Table6[[#This Row],[full rxn name]],Table6[[#This Row],[enz]])</f>
        <v>RXN-SERtps_e_REV-</v>
      </c>
      <c r="E384" t="str">
        <f>SUBSTITUTE(_xlfn.TEXTAFTER(Table6[[#This Row],[full rxn name]],"-",-1),"'","")</f>
        <v>YDR105C</v>
      </c>
    </row>
    <row r="385" spans="1:5" x14ac:dyDescent="0.2">
      <c r="A385" t="s">
        <v>494</v>
      </c>
      <c r="B385" t="s">
        <v>536</v>
      </c>
      <c r="C385" s="4">
        <v>6.02933600555418</v>
      </c>
      <c r="D385" t="str">
        <f>_xlfn.TEXTBEFORE(Table6[[#This Row],[full rxn name]],Table6[[#This Row],[enz]])</f>
        <v>RXN-NACt_c_e_FWD-</v>
      </c>
      <c r="E385" t="str">
        <f>SUBSTITUTE(_xlfn.TEXTAFTER(Table6[[#This Row],[full rxn name]],"-",-1),"'","")</f>
        <v>YGR260W</v>
      </c>
    </row>
    <row r="386" spans="1:5" x14ac:dyDescent="0.2">
      <c r="A386" t="s">
        <v>783</v>
      </c>
      <c r="B386" t="s">
        <v>536</v>
      </c>
      <c r="C386" s="4">
        <v>576.93387018961403</v>
      </c>
      <c r="D386" t="str">
        <f>_xlfn.TEXTBEFORE(Table6[[#This Row],[full rxn name]],Table6[[#This Row],[enz]])</f>
        <v>RXN-ORNtpa_m_FWD-</v>
      </c>
      <c r="E386" t="str">
        <f>SUBSTITUTE(_xlfn.TEXTAFTER(Table6[[#This Row],[full rxn name]],"-",-1),"'","")</f>
        <v>YOR130C</v>
      </c>
    </row>
    <row r="387" spans="1:5" x14ac:dyDescent="0.2">
      <c r="A387" t="s">
        <v>784</v>
      </c>
      <c r="B387" t="s">
        <v>536</v>
      </c>
      <c r="C387" s="4">
        <v>0.18872414321901901</v>
      </c>
      <c r="D387" t="str">
        <f>_xlfn.TEXTBEFORE(Table6[[#This Row],[full rxn name]],Table6[[#This Row],[enz]])</f>
        <v>RXN-PNTOtps_e_FWD-</v>
      </c>
      <c r="E387" t="str">
        <f>SUBSTITUTE(_xlfn.TEXTAFTER(Table6[[#This Row],[full rxn name]],"-",-1),"'","")</f>
        <v>YCR028C</v>
      </c>
    </row>
    <row r="388" spans="1:5" x14ac:dyDescent="0.2">
      <c r="A388" t="s">
        <v>785</v>
      </c>
      <c r="B388" t="s">
        <v>536</v>
      </c>
      <c r="C388" s="4">
        <v>2.0000000000000001E-9</v>
      </c>
      <c r="D388" t="str">
        <f>_xlfn.TEXTBEFORE(Table6[[#This Row],[full rxn name]],Table6[[#This Row],[enz]])</f>
        <v>RXN-PItps_e_FWD-</v>
      </c>
      <c r="E388" t="str">
        <f>SUBSTITUTE(_xlfn.TEXTAFTER(Table6[[#This Row],[full rxn name]],"-",-1),"'","")</f>
        <v>YML123C</v>
      </c>
    </row>
    <row r="389" spans="1:5" x14ac:dyDescent="0.2">
      <c r="A389" t="s">
        <v>786</v>
      </c>
      <c r="B389" t="s">
        <v>536</v>
      </c>
      <c r="C389" s="4">
        <v>2.0000000000000001E-9</v>
      </c>
      <c r="D389" t="str">
        <f>_xlfn.TEXTBEFORE(Table6[[#This Row],[full rxn name]],Table6[[#This Row],[enz]])</f>
        <v>RXN-PItps_e_FWD-</v>
      </c>
      <c r="E389" t="str">
        <f>SUBSTITUTE(_xlfn.TEXTAFTER(Table6[[#This Row],[full rxn name]],"-",-1),"'","")</f>
        <v>YCR037C</v>
      </c>
    </row>
    <row r="390" spans="1:5" x14ac:dyDescent="0.2">
      <c r="A390" t="s">
        <v>787</v>
      </c>
      <c r="B390" t="s">
        <v>536</v>
      </c>
      <c r="C390" s="4">
        <v>2.0000000000000001E-9</v>
      </c>
      <c r="D390" t="str">
        <f>_xlfn.TEXTBEFORE(Table6[[#This Row],[full rxn name]],Table6[[#This Row],[enz]])</f>
        <v>RXN-PItps_e_FWD-</v>
      </c>
      <c r="E390" t="str">
        <f>SUBSTITUTE(_xlfn.TEXTAFTER(Table6[[#This Row],[full rxn name]],"-",-1),"'","")</f>
        <v>YJL198W</v>
      </c>
    </row>
    <row r="391" spans="1:5" x14ac:dyDescent="0.2">
      <c r="A391" t="s">
        <v>788</v>
      </c>
      <c r="B391" t="s">
        <v>536</v>
      </c>
      <c r="C391" s="4">
        <v>354.3148413783</v>
      </c>
      <c r="D391" t="str">
        <f>_xlfn.TEXTBEFORE(Table6[[#This Row],[full rxn name]],Table6[[#This Row],[enz]])</f>
        <v>RXN-PItps_e_FWD-</v>
      </c>
      <c r="E391" t="str">
        <f>SUBSTITUTE(_xlfn.TEXTAFTER(Table6[[#This Row],[full rxn name]],"-",-1),"'","")</f>
        <v>YNR013C</v>
      </c>
    </row>
    <row r="392" spans="1:5" x14ac:dyDescent="0.2">
      <c r="A392" t="s">
        <v>789</v>
      </c>
      <c r="B392" t="s">
        <v>536</v>
      </c>
      <c r="C392" s="4">
        <v>69169.246386078405</v>
      </c>
      <c r="D392" t="str">
        <f>_xlfn.TEXTBEFORE(Table6[[#This Row],[full rxn name]],Table6[[#This Row],[enz]])</f>
        <v>RXN-PItps_m_FWD-</v>
      </c>
      <c r="E392" t="str">
        <f>SUBSTITUTE(_xlfn.TEXTAFTER(Table6[[#This Row],[full rxn name]],"-",-1),"'","")</f>
        <v>YJR077C</v>
      </c>
    </row>
    <row r="393" spans="1:5" x14ac:dyDescent="0.2">
      <c r="A393" t="s">
        <v>790</v>
      </c>
      <c r="B393" t="s">
        <v>536</v>
      </c>
      <c r="C393" s="4">
        <v>604.80430664791595</v>
      </c>
      <c r="D393" t="str">
        <f>_xlfn.TEXTBEFORE(Table6[[#This Row],[full rxn name]],Table6[[#This Row],[enz]])</f>
        <v>RXN-Ktps_e_FWD-</v>
      </c>
      <c r="E393" t="str">
        <f>SUBSTITUTE(_xlfn.TEXTAFTER(Table6[[#This Row],[full rxn name]],"-",-1),"'","")</f>
        <v>YDR456W</v>
      </c>
    </row>
    <row r="394" spans="1:5" x14ac:dyDescent="0.2">
      <c r="A394" t="s">
        <v>495</v>
      </c>
      <c r="B394" t="s">
        <v>536</v>
      </c>
      <c r="C394" s="4">
        <v>6.6081246030895194E-5</v>
      </c>
      <c r="D394" t="str">
        <f>_xlfn.TEXTBEFORE(Table6[[#This Row],[full rxn name]],Table6[[#This Row],[enz]])</f>
        <v>RXN-PYDXNtps_e_FWD-</v>
      </c>
      <c r="E394" t="str">
        <f>SUBSTITUTE(_xlfn.TEXTAFTER(Table6[[#This Row],[full rxn name]],"-",-1),"'","")</f>
        <v>YGL186C</v>
      </c>
    </row>
    <row r="395" spans="1:5" x14ac:dyDescent="0.2">
      <c r="A395" t="s">
        <v>791</v>
      </c>
      <c r="B395" t="s">
        <v>536</v>
      </c>
      <c r="C395" s="4">
        <v>89.644288864398007</v>
      </c>
      <c r="D395" t="str">
        <f>_xlfn.TEXTBEFORE(Table6[[#This Row],[full rxn name]],Table6[[#This Row],[enz]])</f>
        <v>RXN-SUCFUMt_c_m_FWD-</v>
      </c>
      <c r="E395" t="str">
        <f>SUBSTITUTE(_xlfn.TEXTAFTER(Table6[[#This Row],[full rxn name]],"-",-1),"'","")</f>
        <v>YJR095W</v>
      </c>
    </row>
    <row r="396" spans="1:5" x14ac:dyDescent="0.2">
      <c r="A396" t="s">
        <v>792</v>
      </c>
      <c r="B396" t="s">
        <v>536</v>
      </c>
      <c r="C396" s="4">
        <v>109.035606428249</v>
      </c>
      <c r="D396" t="str">
        <f>_xlfn.TEXTBEFORE(Table6[[#This Row],[full rxn name]],Table6[[#This Row],[enz]])</f>
        <v>RXN-SO4t_c_e_FWD-</v>
      </c>
      <c r="E396" t="str">
        <f>SUBSTITUTE(_xlfn.TEXTAFTER(Table6[[#This Row],[full rxn name]],"-",-1),"'","")</f>
        <v>YBR294W</v>
      </c>
    </row>
    <row r="397" spans="1:5" x14ac:dyDescent="0.2">
      <c r="A397" t="s">
        <v>793</v>
      </c>
      <c r="B397" t="s">
        <v>536</v>
      </c>
      <c r="C397" s="4">
        <v>2.0000000000000001E-9</v>
      </c>
      <c r="D397" t="str">
        <f>_xlfn.TEXTBEFORE(Table6[[#This Row],[full rxn name]],Table6[[#This Row],[enz]])</f>
        <v>RXN-SO4t_c_e_FWD-</v>
      </c>
      <c r="E397" t="str">
        <f>SUBSTITUTE(_xlfn.TEXTAFTER(Table6[[#This Row],[full rxn name]],"-",-1),"'","")</f>
        <v>YLR092W</v>
      </c>
    </row>
    <row r="398" spans="1:5" x14ac:dyDescent="0.2">
      <c r="A398" t="s">
        <v>496</v>
      </c>
      <c r="B398" t="s">
        <v>536</v>
      </c>
      <c r="C398" s="4">
        <v>9.929806064690259E-4</v>
      </c>
      <c r="D398" t="str">
        <f>_xlfn.TEXTBEFORE(Table6[[#This Row],[full rxn name]],Table6[[#This Row],[enz]])</f>
        <v>RXN-THMtps_e_FWD-</v>
      </c>
      <c r="E398" t="str">
        <f>SUBSTITUTE(_xlfn.TEXTAFTER(Table6[[#This Row],[full rxn name]],"-",-1),"'","")</f>
        <v>YOR192C</v>
      </c>
    </row>
    <row r="399" spans="1:5" x14ac:dyDescent="0.2">
      <c r="A399" t="s">
        <v>497</v>
      </c>
      <c r="B399" t="s">
        <v>536</v>
      </c>
      <c r="C399" s="4">
        <v>5190.7082084703297</v>
      </c>
      <c r="D399" t="str">
        <f>_xlfn.TEXTBEFORE(Table6[[#This Row],[full rxn name]],Table6[[#This Row],[enz]])</f>
        <v>RXN-UREAtps_e_REV-</v>
      </c>
      <c r="E399" t="str">
        <f>SUBSTITUTE(_xlfn.TEXTAFTER(Table6[[#This Row],[full rxn name]],"-",-1),"'","")</f>
        <v>YHL016C</v>
      </c>
    </row>
    <row r="400" spans="1:5" x14ac:dyDescent="0.2">
      <c r="A400" t="s">
        <v>794</v>
      </c>
      <c r="B400" t="s">
        <v>536</v>
      </c>
      <c r="C400" s="4">
        <v>51070.701348518203</v>
      </c>
      <c r="D400" t="str">
        <f>_xlfn.TEXTBEFORE(Table6[[#This Row],[full rxn name]],Table6[[#This Row],[enz]])</f>
        <v>RXN-H2Ot_c_e_REV-</v>
      </c>
      <c r="E400" t="str">
        <f>SUBSTITUTE(_xlfn.TEXTAFTER(Table6[[#This Row],[full rxn name]],"-",-1),"'","")</f>
        <v>SPONT</v>
      </c>
    </row>
    <row r="401" spans="1:5" x14ac:dyDescent="0.2">
      <c r="A401" t="s">
        <v>498</v>
      </c>
      <c r="B401" t="s">
        <v>536</v>
      </c>
      <c r="C401" s="4">
        <v>223.17307858114199</v>
      </c>
      <c r="D401" t="str">
        <f>_xlfn.TEXTBEFORE(Table6[[#This Row],[full rxn name]],Table6[[#This Row],[enz]])</f>
        <v>RXN-3C3HMPt_c_m_REV-</v>
      </c>
      <c r="E401" t="str">
        <f>SUBSTITUTE(_xlfn.TEXTAFTER(Table6[[#This Row],[full rxn name]],"-",-1),"'","")</f>
        <v>YKL120W</v>
      </c>
    </row>
    <row r="402" spans="1:5" x14ac:dyDescent="0.2">
      <c r="A402" t="s">
        <v>795</v>
      </c>
      <c r="B402" t="s">
        <v>536</v>
      </c>
      <c r="C402" s="4">
        <v>127.822238944565</v>
      </c>
      <c r="D402" t="str">
        <f>_xlfn.TEXTBEFORE(Table6[[#This Row],[full rxn name]],Table6[[#This Row],[enz]])</f>
        <v>RXN-2OBUTt_c_m_FWD-</v>
      </c>
      <c r="E402" t="str">
        <f>SUBSTITUTE(_xlfn.TEXTAFTER(Table6[[#This Row],[full rxn name]],"-",-1),"'","")</f>
        <v>SPONT</v>
      </c>
    </row>
    <row r="403" spans="1:5" x14ac:dyDescent="0.2">
      <c r="A403" t="s">
        <v>796</v>
      </c>
      <c r="B403" t="s">
        <v>536</v>
      </c>
      <c r="C403" s="4">
        <v>127.822238944565</v>
      </c>
      <c r="D403" t="str">
        <f>_xlfn.TEXTBEFORE(Table6[[#This Row],[full rxn name]],Table6[[#This Row],[enz]])</f>
        <v>RXN-3MOPt_c_m_REV-</v>
      </c>
      <c r="E403" t="str">
        <f>SUBSTITUTE(_xlfn.TEXTAFTER(Table6[[#This Row],[full rxn name]],"-",-1),"'","")</f>
        <v>SPONT</v>
      </c>
    </row>
    <row r="404" spans="1:5" x14ac:dyDescent="0.2">
      <c r="A404" t="s">
        <v>797</v>
      </c>
      <c r="B404" t="s">
        <v>536</v>
      </c>
      <c r="C404" s="4">
        <v>6.2580032610640005E-2</v>
      </c>
      <c r="D404" t="str">
        <f>_xlfn.TEXTBEFORE(Table6[[#This Row],[full rxn name]],Table6[[#This Row],[enz]])</f>
        <v>RXN-4ABZt_c_e_REV-</v>
      </c>
      <c r="E404" t="str">
        <f>SUBSTITUTE(_xlfn.TEXTAFTER(Table6[[#This Row],[full rxn name]],"-",-1),"'","")</f>
        <v>SPONT</v>
      </c>
    </row>
    <row r="405" spans="1:5" x14ac:dyDescent="0.2">
      <c r="A405" t="s">
        <v>798</v>
      </c>
      <c r="B405" t="s">
        <v>536</v>
      </c>
      <c r="C405" s="4">
        <v>6.2580032610640005E-2</v>
      </c>
      <c r="D405" t="str">
        <f>_xlfn.TEXTBEFORE(Table6[[#This Row],[full rxn name]],Table6[[#This Row],[enz]])</f>
        <v>RXN-4ABZt_c_m_FWD-</v>
      </c>
      <c r="E405" t="str">
        <f>SUBSTITUTE(_xlfn.TEXTAFTER(Table6[[#This Row],[full rxn name]],"-",-1),"'","")</f>
        <v>SPONT</v>
      </c>
    </row>
    <row r="406" spans="1:5" x14ac:dyDescent="0.2">
      <c r="A406" t="s">
        <v>799</v>
      </c>
      <c r="B406" t="s">
        <v>536</v>
      </c>
      <c r="C406" s="4">
        <v>7.9513371134064693E-3</v>
      </c>
      <c r="D406" t="str">
        <f>_xlfn.TEXTBEFORE(Table6[[#This Row],[full rxn name]],Table6[[#This Row],[enz]])</f>
        <v>RXN-5AOPt_c_m_REV-</v>
      </c>
      <c r="E406" t="str">
        <f>SUBSTITUTE(_xlfn.TEXTAFTER(Table6[[#This Row],[full rxn name]],"-",-1),"'","")</f>
        <v>SPONT</v>
      </c>
    </row>
    <row r="407" spans="1:5" x14ac:dyDescent="0.2">
      <c r="A407" t="s">
        <v>800</v>
      </c>
      <c r="B407" t="s">
        <v>536</v>
      </c>
      <c r="C407" s="4">
        <v>11575.656958273699</v>
      </c>
      <c r="D407" t="str">
        <f>_xlfn.TEXTBEFORE(Table6[[#This Row],[full rxn name]],Table6[[#This Row],[enz]])</f>
        <v>RXN-HCO3E_c_FWD-</v>
      </c>
      <c r="E407" t="str">
        <f>SUBSTITUTE(_xlfn.TEXTAFTER(Table6[[#This Row],[full rxn name]],"-",-1),"'","")</f>
        <v>YNL036W</v>
      </c>
    </row>
    <row r="408" spans="1:5" x14ac:dyDescent="0.2">
      <c r="A408" t="s">
        <v>801</v>
      </c>
      <c r="B408" t="s">
        <v>536</v>
      </c>
      <c r="C408" s="4">
        <v>39.670208234209198</v>
      </c>
      <c r="D408" t="str">
        <f>_xlfn.TEXTBEFORE(Table6[[#This Row],[full rxn name]],Table6[[#This Row],[enz]])</f>
        <v>RXN-CHLSTI_c_FWD-</v>
      </c>
      <c r="E408" t="str">
        <f>SUBSTITUTE(_xlfn.TEXTAFTER(Table6[[#This Row],[full rxn name]],"-",-1),"'","")</f>
        <v>UNKNOWN</v>
      </c>
    </row>
    <row r="409" spans="1:5" x14ac:dyDescent="0.2">
      <c r="A409" t="s">
        <v>802</v>
      </c>
      <c r="B409" t="s">
        <v>536</v>
      </c>
      <c r="C409" s="4">
        <v>4.9230769230769198E-9</v>
      </c>
      <c r="D409" t="str">
        <f>_xlfn.TEXTBEFORE(Table6[[#This Row],[full rxn name]],Table6[[#This Row],[enz]])</f>
        <v>RXN-CITMALta_x_FWD-</v>
      </c>
      <c r="E409" t="str">
        <f>SUBSTITUTE(_xlfn.TEXTAFTER(Table6[[#This Row],[full rxn name]],"-",-1),"'","")</f>
        <v>SPONT</v>
      </c>
    </row>
    <row r="410" spans="1:5" x14ac:dyDescent="0.2">
      <c r="A410" t="s">
        <v>803</v>
      </c>
      <c r="B410" t="s">
        <v>536</v>
      </c>
      <c r="C410" s="4">
        <v>4.5691784765690304</v>
      </c>
      <c r="D410" t="str">
        <f>_xlfn.TEXTBEFORE(Table6[[#This Row],[full rxn name]],Table6[[#This Row],[enz]])</f>
        <v>RXN-CO2t_c_r_REV-</v>
      </c>
      <c r="E410" t="str">
        <f>SUBSTITUTE(_xlfn.TEXTAFTER(Table6[[#This Row],[full rxn name]],"-",-1),"'","")</f>
        <v>SPONT</v>
      </c>
    </row>
    <row r="411" spans="1:5" x14ac:dyDescent="0.2">
      <c r="A411" t="s">
        <v>804</v>
      </c>
      <c r="B411" t="s">
        <v>536</v>
      </c>
      <c r="C411" s="4">
        <v>16728.804168302999</v>
      </c>
      <c r="D411" t="str">
        <f>_xlfn.TEXTBEFORE(Table6[[#This Row],[full rxn name]],Table6[[#This Row],[enz]])</f>
        <v>RXN-CO2t_c_m_REV-</v>
      </c>
      <c r="E411" t="str">
        <f>SUBSTITUTE(_xlfn.TEXTAFTER(Table6[[#This Row],[full rxn name]],"-",-1),"'","")</f>
        <v>SPONT</v>
      </c>
    </row>
    <row r="412" spans="1:5" x14ac:dyDescent="0.2">
      <c r="A412" t="s">
        <v>805</v>
      </c>
      <c r="B412" t="s">
        <v>536</v>
      </c>
      <c r="C412" s="4">
        <v>19900</v>
      </c>
      <c r="D412" t="str">
        <f>_xlfn.TEXTBEFORE(Table6[[#This Row],[full rxn name]],Table6[[#This Row],[enz]])</f>
        <v>RXN-CO2t_c_e_FWD-</v>
      </c>
      <c r="E412" t="str">
        <f>SUBSTITUTE(_xlfn.TEXTAFTER(Table6[[#This Row],[full rxn name]],"-",-1),"'","")</f>
        <v>SPONT</v>
      </c>
    </row>
    <row r="413" spans="1:5" x14ac:dyDescent="0.2">
      <c r="A413" t="s">
        <v>806</v>
      </c>
      <c r="B413" t="s">
        <v>536</v>
      </c>
      <c r="C413" s="4">
        <v>9.1383569531380608</v>
      </c>
      <c r="D413" t="str">
        <f>_xlfn.TEXTBEFORE(Table6[[#This Row],[full rxn name]],Table6[[#This Row],[enz]])</f>
        <v>RXN-COAt_c_r_REV-</v>
      </c>
      <c r="E413" t="str">
        <f>SUBSTITUTE(_xlfn.TEXTAFTER(Table6[[#This Row],[full rxn name]],"-",-1),"'","")</f>
        <v>SPONT</v>
      </c>
    </row>
    <row r="414" spans="1:5" x14ac:dyDescent="0.2">
      <c r="A414" t="s">
        <v>807</v>
      </c>
      <c r="B414" t="s">
        <v>536</v>
      </c>
      <c r="C414" s="4">
        <v>3.0769230769230702E-10</v>
      </c>
      <c r="D414" t="str">
        <f>_xlfn.TEXTBEFORE(Table6[[#This Row],[full rxn name]],Table6[[#This Row],[enz]])</f>
        <v>RXN-COAt_c_x_FWD-</v>
      </c>
      <c r="E414" t="str">
        <f>SUBSTITUTE(_xlfn.TEXTAFTER(Table6[[#This Row],[full rxn name]],"-",-1),"'","")</f>
        <v>SPONT</v>
      </c>
    </row>
    <row r="415" spans="1:5" x14ac:dyDescent="0.2">
      <c r="A415" t="s">
        <v>808</v>
      </c>
      <c r="B415" t="s">
        <v>536</v>
      </c>
      <c r="C415" s="4">
        <v>58.904198999093197</v>
      </c>
      <c r="D415" t="str">
        <f>_xlfn.TEXTBEFORE(Table6[[#This Row],[full rxn name]],Table6[[#This Row],[enz]])</f>
        <v>RXN-CYTK1_c_FWD-</v>
      </c>
      <c r="E415" t="str">
        <f>SUBSTITUTE(_xlfn.TEXTAFTER(Table6[[#This Row],[full rxn name]],"-",-1),"'","")</f>
        <v>UNKNOWN</v>
      </c>
    </row>
    <row r="416" spans="1:5" x14ac:dyDescent="0.2">
      <c r="A416" t="s">
        <v>809</v>
      </c>
      <c r="B416" t="s">
        <v>536</v>
      </c>
      <c r="C416" s="4">
        <v>3.7810518330392302</v>
      </c>
      <c r="D416" t="str">
        <f>_xlfn.TEXTBEFORE(Table6[[#This Row],[full rxn name]],Table6[[#This Row],[enz]])</f>
        <v>RXN-CYTK2_c_REV-</v>
      </c>
      <c r="E416" t="str">
        <f>SUBSTITUTE(_xlfn.TEXTAFTER(Table6[[#This Row],[full rxn name]],"-",-1),"'","")</f>
        <v>UNKNOWN</v>
      </c>
    </row>
    <row r="417" spans="1:5" x14ac:dyDescent="0.2">
      <c r="A417" t="s">
        <v>810</v>
      </c>
      <c r="B417" t="s">
        <v>536</v>
      </c>
      <c r="C417" s="4">
        <v>0.188724063591275</v>
      </c>
      <c r="D417" t="str">
        <f>_xlfn.TEXTBEFORE(Table6[[#This Row],[full rxn name]],Table6[[#This Row],[enz]])</f>
        <v>RXN-DPCOAK_c_FWD-</v>
      </c>
      <c r="E417" t="str">
        <f>SUBSTITUTE(_xlfn.TEXTAFTER(Table6[[#This Row],[full rxn name]],"-",-1),"'","")</f>
        <v>UNKNOWN</v>
      </c>
    </row>
    <row r="418" spans="1:5" x14ac:dyDescent="0.2">
      <c r="A418" t="s">
        <v>811</v>
      </c>
      <c r="B418" t="s">
        <v>536</v>
      </c>
      <c r="C418" s="4">
        <v>6.2580032610640005E-2</v>
      </c>
      <c r="D418" t="str">
        <f>_xlfn.TEXTBEFORE(Table6[[#This Row],[full rxn name]],Table6[[#This Row],[enz]])</f>
        <v>RXN-DHNPTt_c_m_FWD-</v>
      </c>
      <c r="E418" t="str">
        <f>SUBSTITUTE(_xlfn.TEXTAFTER(Table6[[#This Row],[full rxn name]],"-",-1),"'","")</f>
        <v>SPONT</v>
      </c>
    </row>
    <row r="419" spans="1:5" x14ac:dyDescent="0.2">
      <c r="A419" t="s">
        <v>812</v>
      </c>
      <c r="B419" t="s">
        <v>536</v>
      </c>
      <c r="C419" s="4">
        <v>6.2580032610640005E-2</v>
      </c>
      <c r="D419" t="str">
        <f>_xlfn.TEXTBEFORE(Table6[[#This Row],[full rxn name]],Table6[[#This Row],[enz]])</f>
        <v>RXN-DNTPPA_c_FWD-</v>
      </c>
      <c r="E419" t="str">
        <f>SUBSTITUTE(_xlfn.TEXTAFTER(Table6[[#This Row],[full rxn name]],"-",-1),"'","")</f>
        <v>UNKNOWN</v>
      </c>
    </row>
    <row r="420" spans="1:5" x14ac:dyDescent="0.2">
      <c r="A420" t="s">
        <v>813</v>
      </c>
      <c r="B420" t="s">
        <v>536</v>
      </c>
      <c r="C420" s="4">
        <v>6.2580032610640005E-2</v>
      </c>
      <c r="D420" t="str">
        <f>_xlfn.TEXTBEFORE(Table6[[#This Row],[full rxn name]],Table6[[#This Row],[enz]])</f>
        <v>RXN-DHPTt_c_m_REV-</v>
      </c>
      <c r="E420" t="str">
        <f>SUBSTITUTE(_xlfn.TEXTAFTER(Table6[[#This Row],[full rxn name]],"-",-1),"'","")</f>
        <v>SPONT</v>
      </c>
    </row>
    <row r="421" spans="1:5" x14ac:dyDescent="0.2">
      <c r="A421" t="s">
        <v>814</v>
      </c>
      <c r="B421" t="s">
        <v>536</v>
      </c>
      <c r="C421" s="4">
        <v>654.92779202468898</v>
      </c>
      <c r="D421" t="str">
        <f>_xlfn.TEXTBEFORE(Table6[[#This Row],[full rxn name]],Table6[[#This Row],[enz]])</f>
        <v>RXN-DOLPt_c_r_REV-</v>
      </c>
      <c r="E421" t="str">
        <f>SUBSTITUTE(_xlfn.TEXTAFTER(Table6[[#This Row],[full rxn name]],"-",-1),"'","")</f>
        <v>SPONT</v>
      </c>
    </row>
    <row r="422" spans="1:5" x14ac:dyDescent="0.2">
      <c r="A422" t="s">
        <v>815</v>
      </c>
      <c r="B422" t="s">
        <v>536</v>
      </c>
      <c r="C422" s="4">
        <v>39.670208234209198</v>
      </c>
      <c r="D422" t="str">
        <f>_xlfn.TEXTBEFORE(Table6[[#This Row],[full rxn name]],Table6[[#This Row],[enz]])</f>
        <v>RXN-ERGTETROLt_c_r_FWD-</v>
      </c>
      <c r="E422" t="str">
        <f>SUBSTITUTE(_xlfn.TEXTAFTER(Table6[[#This Row],[full rxn name]],"-",-1),"'","")</f>
        <v>SPONT</v>
      </c>
    </row>
    <row r="423" spans="1:5" x14ac:dyDescent="0.2">
      <c r="A423" t="s">
        <v>816</v>
      </c>
      <c r="B423" t="s">
        <v>536</v>
      </c>
      <c r="C423" s="4">
        <v>31.583844870010601</v>
      </c>
      <c r="D423" t="str">
        <f>_xlfn.TEXTBEFORE(Table6[[#This Row],[full rxn name]],Table6[[#This Row],[enz]])</f>
        <v>RXN-ERGSTt_c_r_FWD-</v>
      </c>
      <c r="E423" t="str">
        <f>SUBSTITUTE(_xlfn.TEXTAFTER(Table6[[#This Row],[full rxn name]],"-",-1),"'","")</f>
        <v>SPONT</v>
      </c>
    </row>
    <row r="424" spans="1:5" x14ac:dyDescent="0.2">
      <c r="A424" t="s">
        <v>817</v>
      </c>
      <c r="B424" t="s">
        <v>536</v>
      </c>
      <c r="C424" s="4">
        <v>9.9292330584223906E-4</v>
      </c>
      <c r="D424" t="str">
        <f>_xlfn.TEXTBEFORE(Table6[[#This Row],[full rxn name]],Table6[[#This Row],[enz]])</f>
        <v>RXN-FRDPt_c_m_FWD-</v>
      </c>
      <c r="E424" t="str">
        <f>SUBSTITUTE(_xlfn.TEXTAFTER(Table6[[#This Row],[full rxn name]],"-",-1),"'","")</f>
        <v>SPONT</v>
      </c>
    </row>
    <row r="425" spans="1:5" x14ac:dyDescent="0.2">
      <c r="A425" t="s">
        <v>818</v>
      </c>
      <c r="B425" t="s">
        <v>536</v>
      </c>
      <c r="C425" s="4">
        <v>3.0769230769230702E-10</v>
      </c>
      <c r="D425" t="str">
        <f>_xlfn.TEXTBEFORE(Table6[[#This Row],[full rxn name]],Table6[[#This Row],[enz]])</f>
        <v>RXN-HDCEAt_x_FWD-</v>
      </c>
      <c r="E425" t="str">
        <f>SUBSTITUTE(_xlfn.TEXTAFTER(Table6[[#This Row],[full rxn name]],"-",-1),"'","")</f>
        <v>SPONT</v>
      </c>
    </row>
    <row r="426" spans="1:5" x14ac:dyDescent="0.2">
      <c r="A426" t="s">
        <v>499</v>
      </c>
      <c r="B426" t="s">
        <v>536</v>
      </c>
      <c r="C426" s="4">
        <v>2458.8081982210801</v>
      </c>
      <c r="D426" t="str">
        <f>_xlfn.TEXTBEFORE(Table6[[#This Row],[full rxn name]],Table6[[#This Row],[enz]])</f>
        <v>RXN-FORt_c_e_REV-</v>
      </c>
      <c r="E426" t="str">
        <f>SUBSTITUTE(_xlfn.TEXTAFTER(Table6[[#This Row],[full rxn name]],"-",-1),"'","")</f>
        <v>YNL065W</v>
      </c>
    </row>
    <row r="427" spans="1:5" x14ac:dyDescent="0.2">
      <c r="A427" t="s">
        <v>819</v>
      </c>
      <c r="B427" t="s">
        <v>536</v>
      </c>
      <c r="C427" s="4">
        <v>7.9513371134064693E-3</v>
      </c>
      <c r="D427" t="str">
        <f>_xlfn.TEXTBEFORE(Table6[[#This Row],[full rxn name]],Table6[[#This Row],[enz]])</f>
        <v>RXN-GLYt_c_m_FWD-</v>
      </c>
      <c r="E427" t="str">
        <f>SUBSTITUTE(_xlfn.TEXTAFTER(Table6[[#This Row],[full rxn name]],"-",-1),"'","")</f>
        <v>YPR058W</v>
      </c>
    </row>
    <row r="428" spans="1:5" x14ac:dyDescent="0.2">
      <c r="A428" t="s">
        <v>820</v>
      </c>
      <c r="B428" t="s">
        <v>536</v>
      </c>
      <c r="C428" s="4">
        <v>6.2580032610640005E-2</v>
      </c>
      <c r="D428" t="str">
        <f>_xlfn.TEXTBEFORE(Table6[[#This Row],[full rxn name]],Table6[[#This Row],[enz]])</f>
        <v>RXN-GCALDt_c_m_REV-</v>
      </c>
      <c r="E428" t="str">
        <f>SUBSTITUTE(_xlfn.TEXTAFTER(Table6[[#This Row],[full rxn name]],"-",-1),"'","")</f>
        <v>SPONT</v>
      </c>
    </row>
    <row r="429" spans="1:5" x14ac:dyDescent="0.2">
      <c r="A429" t="s">
        <v>821</v>
      </c>
      <c r="B429" t="s">
        <v>536</v>
      </c>
      <c r="C429" s="4">
        <v>6.2580032610640005E-2</v>
      </c>
      <c r="D429" t="str">
        <f>_xlfn.TEXTBEFORE(Table6[[#This Row],[full rxn name]],Table6[[#This Row],[enz]])</f>
        <v>RXN-GCALDt_c_e_REV-</v>
      </c>
      <c r="E429" t="str">
        <f>SUBSTITUTE(_xlfn.TEXTAFTER(Table6[[#This Row],[full rxn name]],"-",-1),"'","")</f>
        <v>SPONT</v>
      </c>
    </row>
    <row r="430" spans="1:5" x14ac:dyDescent="0.2">
      <c r="A430" t="s">
        <v>822</v>
      </c>
      <c r="B430" t="s">
        <v>536</v>
      </c>
      <c r="C430" s="4">
        <v>564.62134721250504</v>
      </c>
      <c r="D430" t="str">
        <f>_xlfn.TEXTBEFORE(Table6[[#This Row],[full rxn name]],Table6[[#This Row],[enz]])</f>
        <v>RXN-Ht_c_r_REV-</v>
      </c>
      <c r="E430" t="str">
        <f>SUBSTITUTE(_xlfn.TEXTAFTER(Table6[[#This Row],[full rxn name]],"-",-1),"'","")</f>
        <v>SPONT</v>
      </c>
    </row>
    <row r="431" spans="1:5" x14ac:dyDescent="0.2">
      <c r="A431" t="s">
        <v>823</v>
      </c>
      <c r="B431" t="s">
        <v>536</v>
      </c>
      <c r="C431" s="4">
        <v>1.7603426903703101</v>
      </c>
      <c r="D431" t="str">
        <f>_xlfn.TEXTBEFORE(Table6[[#This Row],[full rxn name]],Table6[[#This Row],[enz]])</f>
        <v>RXN-Ht_c_l_REV-</v>
      </c>
      <c r="E431" t="str">
        <f>SUBSTITUTE(_xlfn.TEXTAFTER(Table6[[#This Row],[full rxn name]],"-",-1),"'","")</f>
        <v>SPONT</v>
      </c>
    </row>
    <row r="432" spans="1:5" x14ac:dyDescent="0.2">
      <c r="A432" t="s">
        <v>824</v>
      </c>
      <c r="B432" t="s">
        <v>536</v>
      </c>
      <c r="C432" s="4">
        <v>4.6153846153846103E-9</v>
      </c>
      <c r="D432" t="str">
        <f>_xlfn.TEXTBEFORE(Table6[[#This Row],[full rxn name]],Table6[[#This Row],[enz]])</f>
        <v>RXN-Ht_c_x_REV-</v>
      </c>
      <c r="E432" t="str">
        <f>SUBSTITUTE(_xlfn.TEXTAFTER(Table6[[#This Row],[full rxn name]],"-",-1),"'","")</f>
        <v>SPONT</v>
      </c>
    </row>
    <row r="433" spans="1:5" x14ac:dyDescent="0.2">
      <c r="A433" t="s">
        <v>825</v>
      </c>
      <c r="B433" t="s">
        <v>536</v>
      </c>
      <c r="C433" s="4">
        <v>2.2845892382845099</v>
      </c>
      <c r="D433" t="str">
        <f>_xlfn.TEXTBEFORE(Table6[[#This Row],[full rxn name]],Table6[[#This Row],[enz]])</f>
        <v>RXN-HXCCOAt_c_r_FWD-</v>
      </c>
      <c r="E433" t="str">
        <f>SUBSTITUTE(_xlfn.TEXTAFTER(Table6[[#This Row],[full rxn name]],"-",-1),"'","")</f>
        <v>SPONT</v>
      </c>
    </row>
    <row r="434" spans="1:5" x14ac:dyDescent="0.2">
      <c r="A434" t="s">
        <v>826</v>
      </c>
      <c r="B434" t="s">
        <v>536</v>
      </c>
      <c r="C434" s="4">
        <v>238.02422817517001</v>
      </c>
      <c r="D434" t="str">
        <f>_xlfn.TEXTBEFORE(Table6[[#This Row],[full rxn name]],Table6[[#This Row],[enz]])</f>
        <v>RXN-HMGCOAt_c_m_REV-</v>
      </c>
      <c r="E434" t="str">
        <f>SUBSTITUTE(_xlfn.TEXTAFTER(Table6[[#This Row],[full rxn name]],"-",-1),"'","")</f>
        <v>SPONT</v>
      </c>
    </row>
    <row r="435" spans="1:5" x14ac:dyDescent="0.2">
      <c r="A435" t="s">
        <v>827</v>
      </c>
      <c r="B435" t="s">
        <v>536</v>
      </c>
      <c r="C435" s="4">
        <v>1659.5569036229599</v>
      </c>
      <c r="D435" t="str">
        <f>_xlfn.TEXTBEFORE(Table6[[#This Row],[full rxn name]],Table6[[#This Row],[enz]])</f>
        <v>RXN-ALAt_c_m_FWD-</v>
      </c>
      <c r="E435" t="str">
        <f>SUBSTITUTE(_xlfn.TEXTAFTER(Table6[[#This Row],[full rxn name]],"-",-1),"'","")</f>
        <v>SPONT</v>
      </c>
    </row>
    <row r="436" spans="1:5" x14ac:dyDescent="0.2">
      <c r="A436" t="s">
        <v>828</v>
      </c>
      <c r="B436" t="s">
        <v>536</v>
      </c>
      <c r="C436" s="4">
        <v>91.683913555034593</v>
      </c>
      <c r="D436" t="str">
        <f>_xlfn.TEXTBEFORE(Table6[[#This Row],[full rxn name]],Table6[[#This Row],[enz]])</f>
        <v>RXN-G5SADr_c_FWD-</v>
      </c>
      <c r="E436" t="str">
        <f>SUBSTITUTE(_xlfn.TEXTAFTER(Table6[[#This Row],[full rxn name]],"-",-1),"'","")</f>
        <v>UNKNOWN</v>
      </c>
    </row>
    <row r="437" spans="1:5" x14ac:dyDescent="0.2">
      <c r="A437" t="s">
        <v>829</v>
      </c>
      <c r="B437" t="s">
        <v>536</v>
      </c>
      <c r="C437" s="4">
        <v>9.2307692307692305E-9</v>
      </c>
      <c r="D437" t="str">
        <f>_xlfn.TEXTBEFORE(Table6[[#This Row],[full rxn name]],Table6[[#This Row],[enz]])</f>
        <v>RXN-MALOAAta_x_FWD-</v>
      </c>
      <c r="E437" t="str">
        <f>SUBSTITUTE(_xlfn.TEXTAFTER(Table6[[#This Row],[full rxn name]],"-",-1),"'","")</f>
        <v>SPONT</v>
      </c>
    </row>
    <row r="438" spans="1:5" x14ac:dyDescent="0.2">
      <c r="A438" t="s">
        <v>830</v>
      </c>
      <c r="B438" t="s">
        <v>536</v>
      </c>
      <c r="C438" s="4">
        <v>654.92779202468898</v>
      </c>
      <c r="D438" t="str">
        <f>_xlfn.TEXTBEFORE(Table6[[#This Row],[full rxn name]],Table6[[#This Row],[enz]])</f>
        <v>RXN-MANNANt_c_r_REV-</v>
      </c>
      <c r="E438" t="str">
        <f>SUBSTITUTE(_xlfn.TEXTAFTER(Table6[[#This Row],[full rxn name]],"-",-1),"'","")</f>
        <v>SPONT</v>
      </c>
    </row>
    <row r="439" spans="1:5" x14ac:dyDescent="0.2">
      <c r="A439" t="s">
        <v>831</v>
      </c>
      <c r="B439" t="s">
        <v>536</v>
      </c>
      <c r="C439" s="4">
        <v>90.306444812184196</v>
      </c>
      <c r="D439" t="str">
        <f>_xlfn.TEXTBEFORE(Table6[[#This Row],[full rxn name]],Table6[[#This Row],[enz]])</f>
        <v>RXN-NADPt_c_r_REV-</v>
      </c>
      <c r="E439" t="str">
        <f>SUBSTITUTE(_xlfn.TEXTAFTER(Table6[[#This Row],[full rxn name]],"-",-1),"'","")</f>
        <v>SPONT</v>
      </c>
    </row>
    <row r="440" spans="1:5" x14ac:dyDescent="0.2">
      <c r="A440" t="s">
        <v>832</v>
      </c>
      <c r="B440" t="s">
        <v>536</v>
      </c>
      <c r="C440" s="4">
        <v>90.306444812184196</v>
      </c>
      <c r="D440" t="str">
        <f>_xlfn.TEXTBEFORE(Table6[[#This Row],[full rxn name]],Table6[[#This Row],[enz]])</f>
        <v>RXN-NADPHt_c_r_FWD-</v>
      </c>
      <c r="E440" t="str">
        <f>SUBSTITUTE(_xlfn.TEXTAFTER(Table6[[#This Row],[full rxn name]],"-",-1),"'","")</f>
        <v>SPONT</v>
      </c>
    </row>
    <row r="441" spans="1:5" x14ac:dyDescent="0.2">
      <c r="A441" t="s">
        <v>833</v>
      </c>
      <c r="B441" t="s">
        <v>536</v>
      </c>
      <c r="C441" s="4">
        <v>46.067058101405898</v>
      </c>
      <c r="D441" t="str">
        <f>_xlfn.TEXTBEFORE(Table6[[#This Row],[full rxn name]],Table6[[#This Row],[enz]])</f>
        <v>RXN-O2t_c_r_FWD-</v>
      </c>
      <c r="E441" t="str">
        <f>SUBSTITUTE(_xlfn.TEXTAFTER(Table6[[#This Row],[full rxn name]],"-",-1),"'","")</f>
        <v>SPONT</v>
      </c>
    </row>
    <row r="442" spans="1:5" x14ac:dyDescent="0.2">
      <c r="A442" t="s">
        <v>834</v>
      </c>
      <c r="B442" t="s">
        <v>536</v>
      </c>
      <c r="C442" s="4">
        <v>25187.189954786001</v>
      </c>
      <c r="D442" t="str">
        <f>_xlfn.TEXTBEFORE(Table6[[#This Row],[full rxn name]],Table6[[#This Row],[enz]])</f>
        <v>RXN-O2t_c_m_FWD-</v>
      </c>
      <c r="E442" t="str">
        <f>SUBSTITUTE(_xlfn.TEXTAFTER(Table6[[#This Row],[full rxn name]],"-",-1),"'","")</f>
        <v>SPONT</v>
      </c>
    </row>
    <row r="443" spans="1:5" x14ac:dyDescent="0.2">
      <c r="A443" t="s">
        <v>835</v>
      </c>
      <c r="B443" t="s">
        <v>536</v>
      </c>
      <c r="C443" s="4">
        <v>25740</v>
      </c>
      <c r="D443" t="str">
        <f>_xlfn.TEXTBEFORE(Table6[[#This Row],[full rxn name]],Table6[[#This Row],[enz]])</f>
        <v>RXN-O2t_c_e_FWD-</v>
      </c>
      <c r="E443" t="str">
        <f>SUBSTITUTE(_xlfn.TEXTAFTER(Table6[[#This Row],[full rxn name]],"-",-1),"'","")</f>
        <v>SPONT</v>
      </c>
    </row>
    <row r="444" spans="1:5" x14ac:dyDescent="0.2">
      <c r="A444" t="s">
        <v>836</v>
      </c>
      <c r="B444" t="s">
        <v>536</v>
      </c>
      <c r="C444" s="4">
        <v>2.0000000000000001E-9</v>
      </c>
      <c r="D444" t="str">
        <f>_xlfn.TEXTBEFORE(Table6[[#This Row],[full rxn name]],Table6[[#This Row],[enz]])</f>
        <v>RXN-O2t_c_x_FWD-</v>
      </c>
      <c r="E444" t="str">
        <f>SUBSTITUTE(_xlfn.TEXTAFTER(Table6[[#This Row],[full rxn name]],"-",-1),"'","")</f>
        <v>SPONT</v>
      </c>
    </row>
    <row r="445" spans="1:5" x14ac:dyDescent="0.2">
      <c r="A445" t="s">
        <v>837</v>
      </c>
      <c r="B445" t="s">
        <v>536</v>
      </c>
      <c r="C445" s="4">
        <v>4.5691784765690304</v>
      </c>
      <c r="D445" t="str">
        <f>_xlfn.TEXTBEFORE(Table6[[#This Row],[full rxn name]],Table6[[#This Row],[enz]])</f>
        <v>RXN-PMTCOAt_c_r_FWD-</v>
      </c>
      <c r="E445" t="str">
        <f>SUBSTITUTE(_xlfn.TEXTAFTER(Table6[[#This Row],[full rxn name]],"-",-1),"'","")</f>
        <v>SPONT</v>
      </c>
    </row>
    <row r="446" spans="1:5" x14ac:dyDescent="0.2">
      <c r="A446" t="s">
        <v>838</v>
      </c>
      <c r="B446" t="s">
        <v>536</v>
      </c>
      <c r="C446" s="4">
        <v>9.9362531960174995E-4</v>
      </c>
      <c r="D446" t="str">
        <f>_xlfn.TEXTBEFORE(Table6[[#This Row],[full rxn name]],Table6[[#This Row],[enz]])</f>
        <v>RXN-PPPG9t_c_m_FWD-</v>
      </c>
      <c r="E446" t="str">
        <f>SUBSTITUTE(_xlfn.TEXTAFTER(Table6[[#This Row],[full rxn name]],"-",-1),"'","")</f>
        <v>SPONT</v>
      </c>
    </row>
    <row r="447" spans="1:5" x14ac:dyDescent="0.2">
      <c r="A447" t="s">
        <v>839</v>
      </c>
      <c r="B447" t="s">
        <v>536</v>
      </c>
      <c r="C447" s="4">
        <v>6.6081246030895194E-5</v>
      </c>
      <c r="D447" t="str">
        <f>_xlfn.TEXTBEFORE(Table6[[#This Row],[full rxn name]],Table6[[#This Row],[enz]])</f>
        <v>RXN-PYDXK_c_FWD-</v>
      </c>
      <c r="E447" t="str">
        <f>SUBSTITUTE(_xlfn.TEXTAFTER(Table6[[#This Row],[full rxn name]],"-",-1),"'","")</f>
        <v>YNR027W</v>
      </c>
    </row>
    <row r="448" spans="1:5" x14ac:dyDescent="0.2">
      <c r="A448" t="s">
        <v>840</v>
      </c>
      <c r="B448" t="s">
        <v>536</v>
      </c>
      <c r="C448" s="4">
        <v>14597.736373198701</v>
      </c>
      <c r="D448" t="str">
        <f>_xlfn.TEXTBEFORE(Table6[[#This Row],[full rxn name]],Table6[[#This Row],[enz]])</f>
        <v>RXN-PPIt_c_m_FWD-</v>
      </c>
      <c r="E448" t="str">
        <f>SUBSTITUTE(_xlfn.TEXTAFTER(Table6[[#This Row],[full rxn name]],"-",-1),"'","")</f>
        <v>SPONT</v>
      </c>
    </row>
    <row r="449" spans="1:5" x14ac:dyDescent="0.2">
      <c r="A449" t="s">
        <v>500</v>
      </c>
      <c r="B449" t="s">
        <v>536</v>
      </c>
      <c r="C449" s="4">
        <v>0.99329610109632605</v>
      </c>
      <c r="D449" t="str">
        <f>_xlfn.TEXTBEFORE(Table6[[#This Row],[full rxn name]],Table6[[#This Row],[enz]])</f>
        <v>RXN-RIBFLVt_c_e_FWD-</v>
      </c>
      <c r="E449" t="str">
        <f>SUBSTITUTE(_xlfn.TEXTAFTER(Table6[[#This Row],[full rxn name]],"-",-1),"'","")</f>
        <v>YOR306C</v>
      </c>
    </row>
    <row r="450" spans="1:5" x14ac:dyDescent="0.2">
      <c r="A450" t="s">
        <v>841</v>
      </c>
      <c r="B450" t="s">
        <v>536</v>
      </c>
      <c r="C450" s="4">
        <v>0</v>
      </c>
      <c r="D450" t="str">
        <f>_xlfn.TEXTBEFORE(Table6[[#This Row],[full rxn name]],Table6[[#This Row],[enz]])</f>
        <v>RXN-AHCYSt_c_m_FWD-</v>
      </c>
      <c r="E450" t="str">
        <f>SUBSTITUTE(_xlfn.TEXTAFTER(Table6[[#This Row],[full rxn name]],"-",-1),"'","")</f>
        <v>SPONT</v>
      </c>
    </row>
    <row r="451" spans="1:5" x14ac:dyDescent="0.2">
      <c r="A451" t="s">
        <v>842</v>
      </c>
      <c r="B451" t="s">
        <v>536</v>
      </c>
      <c r="C451" s="4">
        <v>39.670208234209198</v>
      </c>
      <c r="D451" t="str">
        <f>_xlfn.TEXTBEFORE(Table6[[#This Row],[full rxn name]],Table6[[#This Row],[enz]])</f>
        <v>RXN-SQLt_c_r_FWD-</v>
      </c>
      <c r="E451" t="str">
        <f>SUBSTITUTE(_xlfn.TEXTAFTER(Table6[[#This Row],[full rxn name]],"-",-1),"'","")</f>
        <v>SPONT</v>
      </c>
    </row>
    <row r="452" spans="1:5" x14ac:dyDescent="0.2">
      <c r="A452" t="s">
        <v>843</v>
      </c>
      <c r="B452" t="s">
        <v>536</v>
      </c>
      <c r="C452" s="4">
        <v>39.670208234209198</v>
      </c>
      <c r="D452" t="str">
        <f>_xlfn.TEXTBEFORE(Table6[[#This Row],[full rxn name]],Table6[[#This Row],[enz]])</f>
        <v>RXN-SSQ23EPXt_c_r_FWD-</v>
      </c>
      <c r="E452" t="str">
        <f>SUBSTITUTE(_xlfn.TEXTAFTER(Table6[[#This Row],[full rxn name]],"-",-1),"'","")</f>
        <v>SPONT</v>
      </c>
    </row>
    <row r="453" spans="1:5" x14ac:dyDescent="0.2">
      <c r="A453" t="s">
        <v>844</v>
      </c>
      <c r="B453" t="s">
        <v>536</v>
      </c>
      <c r="C453" s="4">
        <v>2.2845892382845099</v>
      </c>
      <c r="D453" t="str">
        <f>_xlfn.TEXTBEFORE(Table6[[#This Row],[full rxn name]],Table6[[#This Row],[enz]])</f>
        <v>RXN-TTCCOAt_c_r_FWD-</v>
      </c>
      <c r="E453" t="str">
        <f>SUBSTITUTE(_xlfn.TEXTAFTER(Table6[[#This Row],[full rxn name]],"-",-1),"'","")</f>
        <v>SPONT</v>
      </c>
    </row>
    <row r="454" spans="1:5" x14ac:dyDescent="0.2">
      <c r="A454" t="s">
        <v>845</v>
      </c>
      <c r="B454" t="s">
        <v>536</v>
      </c>
      <c r="C454" s="4">
        <v>209.64525549490401</v>
      </c>
      <c r="D454" t="str">
        <f>_xlfn.TEXTBEFORE(Table6[[#This Row],[full rxn name]],Table6[[#This Row],[enz]])</f>
        <v>RXN-VALt_c_m_REV-</v>
      </c>
      <c r="E454" t="str">
        <f>SUBSTITUTE(_xlfn.TEXTAFTER(Table6[[#This Row],[full rxn name]],"-",-1),"'","")</f>
        <v>SPONT</v>
      </c>
    </row>
    <row r="455" spans="1:5" x14ac:dyDescent="0.2">
      <c r="A455" t="s">
        <v>846</v>
      </c>
      <c r="B455" t="s">
        <v>536</v>
      </c>
      <c r="C455" s="4">
        <v>46.067058099405898</v>
      </c>
      <c r="D455" t="str">
        <f>_xlfn.TEXTBEFORE(Table6[[#This Row],[full rxn name]],Table6[[#This Row],[enz]])</f>
        <v>RXN-H2Ot_c_r_REV-</v>
      </c>
      <c r="E455" t="str">
        <f>SUBSTITUTE(_xlfn.TEXTAFTER(Table6[[#This Row],[full rxn name]],"-",-1),"'","")</f>
        <v>SPONT</v>
      </c>
    </row>
    <row r="456" spans="1:5" x14ac:dyDescent="0.2">
      <c r="A456" t="s">
        <v>847</v>
      </c>
      <c r="B456" t="s">
        <v>536</v>
      </c>
      <c r="C456" s="4">
        <v>117364.363521266</v>
      </c>
      <c r="D456" t="str">
        <f>_xlfn.TEXTBEFORE(Table6[[#This Row],[full rxn name]],Table6[[#This Row],[enz]])</f>
        <v>RXN-H2Ot_c_m_REV-</v>
      </c>
      <c r="E456" t="str">
        <f>SUBSTITUTE(_xlfn.TEXTAFTER(Table6[[#This Row],[full rxn name]],"-",-1),"'","")</f>
        <v>SPONT</v>
      </c>
    </row>
    <row r="457" spans="1:5" x14ac:dyDescent="0.2">
      <c r="A457" t="s">
        <v>848</v>
      </c>
      <c r="B457" t="s">
        <v>536</v>
      </c>
      <c r="C457" s="4">
        <v>4.9230769230769198E-9</v>
      </c>
      <c r="D457" t="str">
        <f>_xlfn.TEXTBEFORE(Table6[[#This Row],[full rxn name]],Table6[[#This Row],[enz]])</f>
        <v>RXN-H2Ot_c_x_FWD-</v>
      </c>
      <c r="E457" t="str">
        <f>SUBSTITUTE(_xlfn.TEXTAFTER(Table6[[#This Row],[full rxn name]],"-",-1),"'","")</f>
        <v>SPONT</v>
      </c>
    </row>
    <row r="458" spans="1:5" x14ac:dyDescent="0.2">
      <c r="A458" t="s">
        <v>849</v>
      </c>
      <c r="B458" t="s">
        <v>536</v>
      </c>
      <c r="C458" s="4">
        <v>1.4733879824457101E-4</v>
      </c>
      <c r="D458" t="str">
        <f>_xlfn.TEXTBEFORE(Table6[[#This Row],[full rxn name]],Table6[[#This Row],[enz]])</f>
        <v>RXN-OCDCAt_c_rm_FWD-</v>
      </c>
      <c r="E458" t="str">
        <f>SUBSTITUTE(_xlfn.TEXTAFTER(Table6[[#This Row],[full rxn name]],"-",-1),"'","")</f>
        <v>SPONT</v>
      </c>
    </row>
    <row r="459" spans="1:5" x14ac:dyDescent="0.2">
      <c r="A459" t="s">
        <v>850</v>
      </c>
      <c r="B459" t="s">
        <v>536</v>
      </c>
      <c r="C459" s="4">
        <v>2.6623464589471902E-4</v>
      </c>
      <c r="D459" t="str">
        <f>_xlfn.TEXTBEFORE(Table6[[#This Row],[full rxn name]],Table6[[#This Row],[enz]])</f>
        <v>RXN-OCDCEAt_c_rm_FWD-</v>
      </c>
      <c r="E459" t="str">
        <f>SUBSTITUTE(_xlfn.TEXTAFTER(Table6[[#This Row],[full rxn name]],"-",-1),"'","")</f>
        <v>SPONT</v>
      </c>
    </row>
    <row r="460" spans="1:5" x14ac:dyDescent="0.2">
      <c r="A460" t="s">
        <v>851</v>
      </c>
      <c r="B460" t="s">
        <v>536</v>
      </c>
      <c r="C460" s="4">
        <v>15.9921246679916</v>
      </c>
      <c r="D460" t="str">
        <f>_xlfn.TEXTBEFORE(Table6[[#This Row],[full rxn name]],Table6[[#This Row],[enz]])</f>
        <v>RXN-MALCOAt_c_rm_FWD-</v>
      </c>
      <c r="E460" t="str">
        <f>SUBSTITUTE(_xlfn.TEXTAFTER(Table6[[#This Row],[full rxn name]],"-",-1),"'","")</f>
        <v>SPONT</v>
      </c>
    </row>
    <row r="461" spans="1:5" x14ac:dyDescent="0.2">
      <c r="A461" t="s">
        <v>852</v>
      </c>
      <c r="B461" t="s">
        <v>536</v>
      </c>
      <c r="C461" s="4">
        <v>105.918105305922</v>
      </c>
      <c r="D461" t="str">
        <f>_xlfn.TEXTBEFORE(Table6[[#This Row],[full rxn name]],Table6[[#This Row],[enz]])</f>
        <v>RXN-PMTCOAt_c_rm_FWD-</v>
      </c>
      <c r="E461" t="str">
        <f>SUBSTITUTE(_xlfn.TEXTAFTER(Table6[[#This Row],[full rxn name]],"-",-1),"'","")</f>
        <v>SPONT</v>
      </c>
    </row>
    <row r="462" spans="1:5" x14ac:dyDescent="0.2">
      <c r="A462" t="s">
        <v>853</v>
      </c>
      <c r="B462" t="s">
        <v>536</v>
      </c>
      <c r="C462" s="4">
        <v>41.229202410213702</v>
      </c>
      <c r="D462" t="str">
        <f>_xlfn.TEXTBEFORE(Table6[[#This Row],[full rxn name]],Table6[[#This Row],[enz]])</f>
        <v>RXN-STCOAt_c_rm_FWD-</v>
      </c>
      <c r="E462" t="str">
        <f>SUBSTITUTE(_xlfn.TEXTAFTER(Table6[[#This Row],[full rxn name]],"-",-1),"'","")</f>
        <v>SPONT</v>
      </c>
    </row>
    <row r="463" spans="1:5" x14ac:dyDescent="0.2">
      <c r="A463" t="s">
        <v>854</v>
      </c>
      <c r="B463" t="s">
        <v>536</v>
      </c>
      <c r="C463" s="4">
        <v>2.2845892382845099</v>
      </c>
      <c r="D463" t="str">
        <f>_xlfn.TEXTBEFORE(Table6[[#This Row],[full rxn name]],Table6[[#This Row],[enz]])</f>
        <v>RXN-TTCCOAt_c_rm_REV-</v>
      </c>
      <c r="E463" t="str">
        <f>SUBSTITUTE(_xlfn.TEXTAFTER(Table6[[#This Row],[full rxn name]],"-",-1),"'","")</f>
        <v>SPONT</v>
      </c>
    </row>
    <row r="464" spans="1:5" x14ac:dyDescent="0.2">
      <c r="A464" t="s">
        <v>855</v>
      </c>
      <c r="B464" t="s">
        <v>536</v>
      </c>
      <c r="C464" s="4">
        <v>2.2845892382845099</v>
      </c>
      <c r="D464" t="str">
        <f>_xlfn.TEXTBEFORE(Table6[[#This Row],[full rxn name]],Table6[[#This Row],[enz]])</f>
        <v>RXN-HXCCOAt_c_rm_REV-</v>
      </c>
      <c r="E464" t="str">
        <f>SUBSTITUTE(_xlfn.TEXTAFTER(Table6[[#This Row],[full rxn name]],"-",-1),"'","")</f>
        <v>SPONT</v>
      </c>
    </row>
    <row r="465" spans="1:5" x14ac:dyDescent="0.2">
      <c r="A465" t="s">
        <v>856</v>
      </c>
      <c r="B465" t="s">
        <v>536</v>
      </c>
      <c r="C465" s="4">
        <v>20.179804327429501</v>
      </c>
      <c r="D465" t="str">
        <f>_xlfn.TEXTBEFORE(Table6[[#This Row],[full rxn name]],Table6[[#This Row],[enz]])</f>
        <v>RXN-Ht_c_rm_FWD-</v>
      </c>
      <c r="E465" t="str">
        <f>SUBSTITUTE(_xlfn.TEXTAFTER(Table6[[#This Row],[full rxn name]],"-",-1),"'","")</f>
        <v>SPONT</v>
      </c>
    </row>
    <row r="466" spans="1:5" x14ac:dyDescent="0.2">
      <c r="A466" t="s">
        <v>857</v>
      </c>
      <c r="B466" t="s">
        <v>536</v>
      </c>
      <c r="C466" s="4">
        <v>232.494171226791</v>
      </c>
      <c r="D466" t="str">
        <f>_xlfn.TEXTBEFORE(Table6[[#This Row],[full rxn name]],Table6[[#This Row],[enz]])</f>
        <v>RXN-H2Ot_c_rm_REV-</v>
      </c>
      <c r="E466" t="str">
        <f>SUBSTITUTE(_xlfn.TEXTAFTER(Table6[[#This Row],[full rxn name]],"-",-1),"'","")</f>
        <v>SPONT</v>
      </c>
    </row>
    <row r="467" spans="1:5" x14ac:dyDescent="0.2">
      <c r="A467" t="s">
        <v>858</v>
      </c>
      <c r="B467" t="s">
        <v>536</v>
      </c>
      <c r="C467" s="4">
        <v>15.9921246679916</v>
      </c>
      <c r="D467" t="str">
        <f>_xlfn.TEXTBEFORE(Table6[[#This Row],[full rxn name]],Table6[[#This Row],[enz]])</f>
        <v>RXN-CO2t_c_rm_REV-</v>
      </c>
      <c r="E467" t="str">
        <f>SUBSTITUTE(_xlfn.TEXTAFTER(Table6[[#This Row],[full rxn name]],"-",-1),"'","")</f>
        <v>SPONT</v>
      </c>
    </row>
    <row r="468" spans="1:5" x14ac:dyDescent="0.2">
      <c r="A468" t="s">
        <v>859</v>
      </c>
      <c r="B468" t="s">
        <v>536</v>
      </c>
      <c r="C468" s="4">
        <v>158.570253907558</v>
      </c>
      <c r="D468" t="str">
        <f>_xlfn.TEXTBEFORE(Table6[[#This Row],[full rxn name]],Table6[[#This Row],[enz]])</f>
        <v>RXN-COAt_c_rm_REV-</v>
      </c>
      <c r="E468" t="str">
        <f>SUBSTITUTE(_xlfn.TEXTAFTER(Table6[[#This Row],[full rxn name]],"-",-1),"'","")</f>
        <v>SPONT</v>
      </c>
    </row>
    <row r="469" spans="1:5" x14ac:dyDescent="0.2">
      <c r="A469" t="s">
        <v>860</v>
      </c>
      <c r="B469" t="s">
        <v>536</v>
      </c>
      <c r="C469" s="4">
        <v>31.984249335983201</v>
      </c>
      <c r="D469" t="str">
        <f>_xlfn.TEXTBEFORE(Table6[[#This Row],[full rxn name]],Table6[[#This Row],[enz]])</f>
        <v>RXN-NADPHt_c_rm_FWD-</v>
      </c>
      <c r="E469" t="str">
        <f>SUBSTITUTE(_xlfn.TEXTAFTER(Table6[[#This Row],[full rxn name]],"-",-1),"'","")</f>
        <v>SPONT</v>
      </c>
    </row>
    <row r="470" spans="1:5" x14ac:dyDescent="0.2">
      <c r="A470" t="s">
        <v>861</v>
      </c>
      <c r="B470" t="s">
        <v>536</v>
      </c>
      <c r="C470" s="4">
        <v>31.984249335983201</v>
      </c>
      <c r="D470" t="str">
        <f>_xlfn.TEXTBEFORE(Table6[[#This Row],[full rxn name]],Table6[[#This Row],[enz]])</f>
        <v>RXN-NADPt_c_rm_REV-</v>
      </c>
      <c r="E470" t="str">
        <f>SUBSTITUTE(_xlfn.TEXTAFTER(Table6[[#This Row],[full rxn name]],"-",-1),"'","")</f>
        <v>SPONT</v>
      </c>
    </row>
    <row r="471" spans="1:5" x14ac:dyDescent="0.2">
      <c r="A471" t="s">
        <v>862</v>
      </c>
      <c r="B471" t="s">
        <v>536</v>
      </c>
      <c r="C471" s="4">
        <v>110.03991114313</v>
      </c>
      <c r="D471" t="str">
        <f>_xlfn.TEXTBEFORE(Table6[[#This Row],[full rxn name]],Table6[[#This Row],[enz]])</f>
        <v>RXN-O2t_c_rm_FWD-</v>
      </c>
      <c r="E471" t="str">
        <f>SUBSTITUTE(_xlfn.TEXTAFTER(Table6[[#This Row],[full rxn name]],"-",-1),"'","")</f>
        <v>SPONT</v>
      </c>
    </row>
    <row r="472" spans="1:5" x14ac:dyDescent="0.2">
      <c r="A472" t="s">
        <v>863</v>
      </c>
      <c r="B472" t="s">
        <v>536</v>
      </c>
      <c r="C472" s="4">
        <v>110.03991114313</v>
      </c>
      <c r="D472" t="str">
        <f>_xlfn.TEXTBEFORE(Table6[[#This Row],[full rxn name]],Table6[[#This Row],[enz]])</f>
        <v>RXN-NADHt_c_rm_FWD-</v>
      </c>
      <c r="E472" t="str">
        <f>SUBSTITUTE(_xlfn.TEXTAFTER(Table6[[#This Row],[full rxn name]],"-",-1),"'","")</f>
        <v>SPONT</v>
      </c>
    </row>
    <row r="473" spans="1:5" x14ac:dyDescent="0.2">
      <c r="A473" t="s">
        <v>864</v>
      </c>
      <c r="B473" t="s">
        <v>536</v>
      </c>
      <c r="C473" s="4">
        <v>110.03991114313</v>
      </c>
      <c r="D473" t="str">
        <f>_xlfn.TEXTBEFORE(Table6[[#This Row],[full rxn name]],Table6[[#This Row],[enz]])</f>
        <v>RXN-NADt_c_rm_REV-</v>
      </c>
      <c r="E473" t="str">
        <f>SUBSTITUTE(_xlfn.TEXTAFTER(Table6[[#This Row],[full rxn name]],"-",-1),"'","")</f>
        <v>SPONT</v>
      </c>
    </row>
    <row r="474" spans="1:5" x14ac:dyDescent="0.2">
      <c r="A474" t="s">
        <v>865</v>
      </c>
      <c r="B474" t="s">
        <v>536</v>
      </c>
      <c r="C474" s="4">
        <v>62.2924412800174</v>
      </c>
      <c r="D474" t="str">
        <f>_xlfn.TEXTBEFORE(Table6[[#This Row],[full rxn name]],Table6[[#This Row],[enz]])</f>
        <v>RXN-GLYC3Pt_c_rm_FWD-</v>
      </c>
      <c r="E474" t="str">
        <f>SUBSTITUTE(_xlfn.TEXTAFTER(Table6[[#This Row],[full rxn name]],"-",-1),"'","")</f>
        <v>SPONT</v>
      </c>
    </row>
    <row r="475" spans="1:5" x14ac:dyDescent="0.2">
      <c r="A475" t="s">
        <v>866</v>
      </c>
      <c r="B475" t="s">
        <v>536</v>
      </c>
      <c r="C475" s="4">
        <v>58.715888430940304</v>
      </c>
      <c r="D475" t="str">
        <f>_xlfn.TEXTBEFORE(Table6[[#This Row],[full rxn name]],Table6[[#This Row],[enz]])</f>
        <v>RXN-PPIt_c_rm_REV-</v>
      </c>
      <c r="E475" t="str">
        <f>SUBSTITUTE(_xlfn.TEXTAFTER(Table6[[#This Row],[full rxn name]],"-",-1),"'","")</f>
        <v>SPONT</v>
      </c>
    </row>
    <row r="476" spans="1:5" x14ac:dyDescent="0.2">
      <c r="A476" t="s">
        <v>867</v>
      </c>
      <c r="B476" t="s">
        <v>536</v>
      </c>
      <c r="C476" s="4">
        <v>3.5777757254602802</v>
      </c>
      <c r="D476" t="str">
        <f>_xlfn.TEXTBEFORE(Table6[[#This Row],[full rxn name]],Table6[[#This Row],[enz]])</f>
        <v>RXN-PIt_c_rm_REV-</v>
      </c>
      <c r="E476" t="str">
        <f>SUBSTITUTE(_xlfn.TEXTAFTER(Table6[[#This Row],[full rxn name]],"-",-1),"'","")</f>
        <v>SPONT</v>
      </c>
    </row>
    <row r="477" spans="1:5" x14ac:dyDescent="0.2">
      <c r="A477" t="s">
        <v>868</v>
      </c>
      <c r="B477" t="s">
        <v>536</v>
      </c>
      <c r="C477" s="4">
        <v>58.715474855874099</v>
      </c>
      <c r="D477" t="str">
        <f>_xlfn.TEXTBEFORE(Table6[[#This Row],[full rxn name]],Table6[[#This Row],[enz]])</f>
        <v>RXN-CTPt_c_rm_FWD-</v>
      </c>
      <c r="E477" t="str">
        <f>SUBSTITUTE(_xlfn.TEXTAFTER(Table6[[#This Row],[full rxn name]],"-",-1),"'","")</f>
        <v>SPONT</v>
      </c>
    </row>
    <row r="478" spans="1:5" x14ac:dyDescent="0.2">
      <c r="A478" t="s">
        <v>869</v>
      </c>
      <c r="B478" t="s">
        <v>536</v>
      </c>
      <c r="C478" s="4">
        <v>58.715474855874099</v>
      </c>
      <c r="D478" t="str">
        <f>_xlfn.TEXTBEFORE(Table6[[#This Row],[full rxn name]],Table6[[#This Row],[enz]])</f>
        <v>RXN-CMPt_c_rm_REV-</v>
      </c>
      <c r="E478" t="str">
        <f>SUBSTITUTE(_xlfn.TEXTAFTER(Table6[[#This Row],[full rxn name]],"-",-1),"'","")</f>
        <v>SPONT</v>
      </c>
    </row>
    <row r="479" spans="1:5" x14ac:dyDescent="0.2">
      <c r="A479" t="s">
        <v>870</v>
      </c>
      <c r="B479" t="s">
        <v>536</v>
      </c>
      <c r="C479" s="4">
        <v>4.1357506619928998E-4</v>
      </c>
      <c r="D479" t="str">
        <f>_xlfn.TEXTBEFORE(Table6[[#This Row],[full rxn name]],Table6[[#This Row],[enz]])</f>
        <v>RXN-ATPt_c_rm_FWD-</v>
      </c>
      <c r="E479" t="str">
        <f>SUBSTITUTE(_xlfn.TEXTAFTER(Table6[[#This Row],[full rxn name]],"-",-1),"'","")</f>
        <v>SPONT</v>
      </c>
    </row>
    <row r="480" spans="1:5" x14ac:dyDescent="0.2">
      <c r="A480" t="s">
        <v>871</v>
      </c>
      <c r="B480" t="s">
        <v>536</v>
      </c>
      <c r="C480" s="4">
        <v>4.1357506619928998E-4</v>
      </c>
      <c r="D480" t="str">
        <f>_xlfn.TEXTBEFORE(Table6[[#This Row],[full rxn name]],Table6[[#This Row],[enz]])</f>
        <v>RXN-AMPt_c_rm_REV-</v>
      </c>
      <c r="E480" t="str">
        <f>SUBSTITUTE(_xlfn.TEXTAFTER(Table6[[#This Row],[full rxn name]],"-",-1),"'","")</f>
        <v>SPONT</v>
      </c>
    </row>
    <row r="481" spans="1:5" x14ac:dyDescent="0.2">
      <c r="A481" t="s">
        <v>872</v>
      </c>
      <c r="B481" t="s">
        <v>536</v>
      </c>
      <c r="C481" s="4">
        <v>12.779062192544201</v>
      </c>
      <c r="D481" t="str">
        <f>_xlfn.TEXTBEFORE(Table6[[#This Row],[full rxn name]],Table6[[#This Row],[enz]])</f>
        <v>RXN-INOSTt_c_rm_FWD-</v>
      </c>
      <c r="E481" t="str">
        <f>SUBSTITUTE(_xlfn.TEXTAFTER(Table6[[#This Row],[full rxn name]],"-",-1),"'","")</f>
        <v>SPONT</v>
      </c>
    </row>
    <row r="482" spans="1:5" x14ac:dyDescent="0.2">
      <c r="A482" t="s">
        <v>873</v>
      </c>
      <c r="B482" t="s">
        <v>536</v>
      </c>
      <c r="C482" s="4">
        <v>91.900068154345405</v>
      </c>
      <c r="D482" t="str">
        <f>_xlfn.TEXTBEFORE(Table6[[#This Row],[full rxn name]],Table6[[#This Row],[enz]])</f>
        <v>RXN-AMETt_c_rm_FWD-</v>
      </c>
      <c r="E482" t="str">
        <f>SUBSTITUTE(_xlfn.TEXTAFTER(Table6[[#This Row],[full rxn name]],"-",-1),"'","")</f>
        <v>SPONT</v>
      </c>
    </row>
    <row r="483" spans="1:5" x14ac:dyDescent="0.2">
      <c r="A483" t="s">
        <v>874</v>
      </c>
      <c r="B483" t="s">
        <v>536</v>
      </c>
      <c r="C483" s="4">
        <v>91.900068154345405</v>
      </c>
      <c r="D483" t="str">
        <f>_xlfn.TEXTBEFORE(Table6[[#This Row],[full rxn name]],Table6[[#This Row],[enz]])</f>
        <v>RXN-AHCYSt_c_rm_REV-</v>
      </c>
      <c r="E483" t="str">
        <f>SUBSTITUTE(_xlfn.TEXTAFTER(Table6[[#This Row],[full rxn name]],"-",-1),"'","")</f>
        <v>SPONT</v>
      </c>
    </row>
    <row r="484" spans="1:5" x14ac:dyDescent="0.2">
      <c r="A484" t="s">
        <v>875</v>
      </c>
      <c r="B484" t="s">
        <v>536</v>
      </c>
      <c r="C484" s="4">
        <v>0.33265195819927701</v>
      </c>
      <c r="D484" t="str">
        <f>_xlfn.TEXTBEFORE(Table6[[#This Row],[full rxn name]],Table6[[#This Row],[enz]])</f>
        <v>RXN-HDCAt_c_l_REV-</v>
      </c>
      <c r="E484" t="str">
        <f>SUBSTITUTE(_xlfn.TEXTAFTER(Table6[[#This Row],[full rxn name]],"-",-1),"'","")</f>
        <v>SPONT</v>
      </c>
    </row>
    <row r="485" spans="1:5" x14ac:dyDescent="0.2">
      <c r="A485" t="s">
        <v>876</v>
      </c>
      <c r="B485" t="s">
        <v>536</v>
      </c>
      <c r="C485" s="4">
        <v>0.97536375470293402</v>
      </c>
      <c r="D485" t="str">
        <f>_xlfn.TEXTBEFORE(Table6[[#This Row],[full rxn name]],Table6[[#This Row],[enz]])</f>
        <v>RXN-HDCEAt_c_l_REV-</v>
      </c>
      <c r="E485" t="str">
        <f>SUBSTITUTE(_xlfn.TEXTAFTER(Table6[[#This Row],[full rxn name]],"-",-1),"'","")</f>
        <v>SPONT</v>
      </c>
    </row>
    <row r="486" spans="1:5" x14ac:dyDescent="0.2">
      <c r="A486" t="s">
        <v>877</v>
      </c>
      <c r="B486" t="s">
        <v>536</v>
      </c>
      <c r="C486" s="4">
        <v>9.2844952999444702E-2</v>
      </c>
      <c r="D486" t="str">
        <f>_xlfn.TEXTBEFORE(Table6[[#This Row],[full rxn name]],Table6[[#This Row],[enz]])</f>
        <v>RXN-OCDCAt_c_l_REV-</v>
      </c>
      <c r="E486" t="str">
        <f>SUBSTITUTE(_xlfn.TEXTAFTER(Table6[[#This Row],[full rxn name]],"-",-1),"'","")</f>
        <v>SPONT</v>
      </c>
    </row>
    <row r="487" spans="1:5" x14ac:dyDescent="0.2">
      <c r="A487" t="s">
        <v>878</v>
      </c>
      <c r="B487" t="s">
        <v>536</v>
      </c>
      <c r="C487" s="4">
        <v>0.35786341783456199</v>
      </c>
      <c r="D487" t="str">
        <f>_xlfn.TEXTBEFORE(Table6[[#This Row],[full rxn name]],Table6[[#This Row],[enz]])</f>
        <v>RXN-OCDCEAt_c_l_REV-</v>
      </c>
      <c r="E487" t="str">
        <f>SUBSTITUTE(_xlfn.TEXTAFTER(Table6[[#This Row],[full rxn name]],"-",-1),"'","")</f>
        <v>SPONT</v>
      </c>
    </row>
    <row r="488" spans="1:5" x14ac:dyDescent="0.2">
      <c r="A488" t="s">
        <v>879</v>
      </c>
      <c r="B488" t="s">
        <v>536</v>
      </c>
      <c r="C488" s="4">
        <v>3.0586809564412098E-4</v>
      </c>
      <c r="D488" t="str">
        <f>_xlfn.TEXTBEFORE(Table6[[#This Row],[full rxn name]],Table6[[#This Row],[enz]])</f>
        <v>RXN-PMTCOAt_c_l_FWD-</v>
      </c>
      <c r="E488" t="str">
        <f>SUBSTITUTE(_xlfn.TEXTAFTER(Table6[[#This Row],[full rxn name]],"-",-1),"'","")</f>
        <v>SPONT</v>
      </c>
    </row>
    <row r="489" spans="1:5" x14ac:dyDescent="0.2">
      <c r="A489" t="s">
        <v>880</v>
      </c>
      <c r="B489" t="s">
        <v>536</v>
      </c>
      <c r="C489" s="4">
        <v>3.0586809564412098E-4</v>
      </c>
      <c r="D489" t="str">
        <f>_xlfn.TEXTBEFORE(Table6[[#This Row],[full rxn name]],Table6[[#This Row],[enz]])</f>
        <v>RXN-STCOAt_c_l_REV-</v>
      </c>
      <c r="E489" t="str">
        <f>SUBSTITUTE(_xlfn.TEXTAFTER(Table6[[#This Row],[full rxn name]],"-",-1),"'","")</f>
        <v>SPONT</v>
      </c>
    </row>
    <row r="490" spans="1:5" x14ac:dyDescent="0.2">
      <c r="A490" t="s">
        <v>881</v>
      </c>
      <c r="B490" t="s">
        <v>536</v>
      </c>
      <c r="C490" s="4">
        <v>8.0930131704535504E-4</v>
      </c>
      <c r="D490" t="str">
        <f>_xlfn.TEXTBEFORE(Table6[[#This Row],[full rxn name]],Table6[[#This Row],[enz]])</f>
        <v>RXN-GLYC3Pt_c_l_FWD-</v>
      </c>
      <c r="E490" t="str">
        <f>SUBSTITUTE(_xlfn.TEXTAFTER(Table6[[#This Row],[full rxn name]],"-",-1),"'","")</f>
        <v>SPONT</v>
      </c>
    </row>
    <row r="491" spans="1:5" x14ac:dyDescent="0.2">
      <c r="A491" t="s">
        <v>882</v>
      </c>
      <c r="B491" t="s">
        <v>536</v>
      </c>
      <c r="C491" s="4">
        <v>1.6186066340907099E-3</v>
      </c>
      <c r="D491" t="str">
        <f>_xlfn.TEXTBEFORE(Table6[[#This Row],[full rxn name]],Table6[[#This Row],[enz]])</f>
        <v>RXN-ATPt_c_l_FWD-</v>
      </c>
      <c r="E491" t="str">
        <f>SUBSTITUTE(_xlfn.TEXTAFTER(Table6[[#This Row],[full rxn name]],"-",-1),"'","")</f>
        <v>SPONT</v>
      </c>
    </row>
    <row r="492" spans="1:5" x14ac:dyDescent="0.2">
      <c r="A492" t="s">
        <v>883</v>
      </c>
      <c r="B492" t="s">
        <v>536</v>
      </c>
      <c r="C492" s="4">
        <v>1.6186066340907099E-3</v>
      </c>
      <c r="D492" t="str">
        <f>_xlfn.TEXTBEFORE(Table6[[#This Row],[full rxn name]],Table6[[#This Row],[enz]])</f>
        <v>RXN-AMPt_c_l_REV-</v>
      </c>
      <c r="E492" t="str">
        <f>SUBSTITUTE(_xlfn.TEXTAFTER(Table6[[#This Row],[full rxn name]],"-",-1),"'","")</f>
        <v>SPONT</v>
      </c>
    </row>
    <row r="493" spans="1:5" x14ac:dyDescent="0.2">
      <c r="A493" t="s">
        <v>884</v>
      </c>
      <c r="B493" t="s">
        <v>536</v>
      </c>
      <c r="C493" s="4">
        <v>1.6186066340907099E-3</v>
      </c>
      <c r="D493" t="str">
        <f>_xlfn.TEXTBEFORE(Table6[[#This Row],[full rxn name]],Table6[[#This Row],[enz]])</f>
        <v>RXN-PPIt_c_l_REV-</v>
      </c>
      <c r="E493" t="str">
        <f>SUBSTITUTE(_xlfn.TEXTAFTER(Table6[[#This Row],[full rxn name]],"-",-1),"'","")</f>
        <v>SPONT</v>
      </c>
    </row>
    <row r="494" spans="1:5" x14ac:dyDescent="0.2">
      <c r="A494" t="s">
        <v>885</v>
      </c>
      <c r="B494" t="s">
        <v>536</v>
      </c>
      <c r="C494" s="4">
        <v>1.7603426903703101</v>
      </c>
      <c r="D494" t="str">
        <f>_xlfn.TEXTBEFORE(Table6[[#This Row],[full rxn name]],Table6[[#This Row],[enz]])</f>
        <v>RXN-H2Ot_c_l_FWD-</v>
      </c>
      <c r="E494" t="str">
        <f>SUBSTITUTE(_xlfn.TEXTAFTER(Table6[[#This Row],[full rxn name]],"-",-1),"'","")</f>
        <v>SPONT</v>
      </c>
    </row>
    <row r="495" spans="1:5" x14ac:dyDescent="0.2">
      <c r="A495" t="s">
        <v>886</v>
      </c>
      <c r="B495" t="s">
        <v>536</v>
      </c>
      <c r="C495" s="4">
        <v>38.865886110257897</v>
      </c>
      <c r="D495" t="str">
        <f>_xlfn.TEXTBEFORE(Table6[[#This Row],[full rxn name]],Table6[[#This Row],[enz]])</f>
        <v>RXN-CO2t_c_mm_REV-</v>
      </c>
      <c r="E495" t="str">
        <f>SUBSTITUTE(_xlfn.TEXTAFTER(Table6[[#This Row],[full rxn name]],"-",-1),"'","")</f>
        <v>SPONT</v>
      </c>
    </row>
    <row r="496" spans="1:5" x14ac:dyDescent="0.2">
      <c r="A496" t="s">
        <v>887</v>
      </c>
      <c r="B496" t="s">
        <v>536</v>
      </c>
      <c r="C496" s="4">
        <v>8.0863633641985899</v>
      </c>
      <c r="D496" t="str">
        <f>_xlfn.TEXTBEFORE(Table6[[#This Row],[full rxn name]],Table6[[#This Row],[enz]])</f>
        <v>RXN-ERGSTt_r_rm_FWD-</v>
      </c>
      <c r="E496" t="str">
        <f>SUBSTITUTE(_xlfn.TEXTAFTER(Table6[[#This Row],[full rxn name]],"-",-1),"'","")</f>
        <v>SPONT</v>
      </c>
    </row>
    <row r="497" spans="1:5" x14ac:dyDescent="0.2">
      <c r="A497" t="s">
        <v>888</v>
      </c>
      <c r="B497" t="s">
        <v>536</v>
      </c>
      <c r="C497" s="4">
        <v>77.731772220515893</v>
      </c>
      <c r="D497" t="str">
        <f>_xlfn.TEXTBEFORE(Table6[[#This Row],[full rxn name]],Table6[[#This Row],[enz]])</f>
        <v>RXN-Ht_m_mm_FWD-</v>
      </c>
      <c r="E497" t="str">
        <f>SUBSTITUTE(_xlfn.TEXTAFTER(Table6[[#This Row],[full rxn name]],"-",-1),"'","")</f>
        <v>SPONT</v>
      </c>
    </row>
    <row r="498" spans="1:5" x14ac:dyDescent="0.2">
      <c r="A498" t="s">
        <v>889</v>
      </c>
      <c r="B498" t="s">
        <v>536</v>
      </c>
      <c r="C498" s="4">
        <v>9.9292330584223906E-4</v>
      </c>
      <c r="D498" t="str">
        <f>_xlfn.TEXTBEFORE(Table6[[#This Row],[full rxn name]],Table6[[#This Row],[enz]])</f>
        <v>RXN-HEMEAt_c_m_FWD-</v>
      </c>
      <c r="E498" t="str">
        <f>SUBSTITUTE(_xlfn.TEXTAFTER(Table6[[#This Row],[full rxn name]],"-",-1),"'","")</f>
        <v>SPONT</v>
      </c>
    </row>
    <row r="499" spans="1:5" x14ac:dyDescent="0.2">
      <c r="A499" t="s">
        <v>890</v>
      </c>
      <c r="B499" t="s">
        <v>536</v>
      </c>
      <c r="C499" s="4">
        <v>46700</v>
      </c>
      <c r="D499" t="str">
        <f>_xlfn.TEXTBEFORE(Table6[[#This Row],[full rxn name]],Table6[[#This Row],[enz]])</f>
        <v>RXN-ATPM_c_FWD-</v>
      </c>
      <c r="E499" t="str">
        <f>SUBSTITUTE(_xlfn.TEXTAFTER(Table6[[#This Row],[full rxn name]],"-",-1),"'","")</f>
        <v>SPONT</v>
      </c>
    </row>
    <row r="500" spans="1:5" x14ac:dyDescent="0.2">
      <c r="A500" t="s">
        <v>891</v>
      </c>
      <c r="B500" t="s">
        <v>536</v>
      </c>
      <c r="C500" s="4">
        <v>9.9352383420345594E-3</v>
      </c>
      <c r="D500" t="str">
        <f>_xlfn.TEXTBEFORE(Table6[[#This Row],[full rxn name]],Table6[[#This Row],[enz]])</f>
        <v>RXN-FMNH_c_REV-</v>
      </c>
      <c r="E500" t="str">
        <f>SUBSTITUTE(_xlfn.TEXTAFTER(Table6[[#This Row],[full rxn name]],"-",-1),"'","")</f>
        <v>YDL024C</v>
      </c>
    </row>
    <row r="501" spans="1:5" x14ac:dyDescent="0.2">
      <c r="A501" t="s">
        <v>892</v>
      </c>
      <c r="B501" t="s">
        <v>536</v>
      </c>
      <c r="C501" s="4">
        <v>6.6081246030895194E-5</v>
      </c>
      <c r="D501" t="str">
        <f>_xlfn.TEXTBEFORE(Table6[[#This Row],[full rxn name]],Table6[[#This Row],[enz]])</f>
        <v>RXN-PYDXR_c_FWD-</v>
      </c>
      <c r="E501" t="str">
        <f>SUBSTITUTE(_xlfn.TEXTAFTER(Table6[[#This Row],[full rxn name]],"-",-1),"'","")</f>
        <v>YPR127W</v>
      </c>
    </row>
    <row r="502" spans="1:5" x14ac:dyDescent="0.2">
      <c r="A502" t="s">
        <v>893</v>
      </c>
      <c r="B502" t="s">
        <v>536</v>
      </c>
      <c r="C502" s="4">
        <v>1.28844253874115</v>
      </c>
      <c r="D502" t="str">
        <f>_xlfn.TEXTBEFORE(Table6[[#This Row],[full rxn name]],Table6[[#This Row],[enz]])</f>
        <v>RXN-CA2tps_c_e_FWD-</v>
      </c>
      <c r="E502" t="str">
        <f>SUBSTITUTE(_xlfn.TEXTAFTER(Table6[[#This Row],[full rxn name]],"-",-1),"'","")</f>
        <v>YOL122C</v>
      </c>
    </row>
    <row r="503" spans="1:5" x14ac:dyDescent="0.2">
      <c r="A503" t="s">
        <v>894</v>
      </c>
      <c r="B503" t="s">
        <v>536</v>
      </c>
      <c r="C503" s="4">
        <v>0.113917480963753</v>
      </c>
      <c r="D503" t="str">
        <f>_xlfn.TEXTBEFORE(Table6[[#This Row],[full rxn name]],Table6[[#This Row],[enz]])</f>
        <v>RXN-CUtps_c_e_FWD-</v>
      </c>
      <c r="E503" t="str">
        <f>SUBSTITUTE(_xlfn.TEXTAFTER(Table6[[#This Row],[full rxn name]],"-",-1),"'","")</f>
        <v>YOL122C</v>
      </c>
    </row>
    <row r="504" spans="1:5" x14ac:dyDescent="0.2">
      <c r="A504" t="s">
        <v>895</v>
      </c>
      <c r="B504" t="s">
        <v>536</v>
      </c>
      <c r="C504" s="4">
        <v>9.3857053165649004E-2</v>
      </c>
      <c r="D504" t="str">
        <f>_xlfn.TEXTBEFORE(Table6[[#This Row],[full rxn name]],Table6[[#This Row],[enz]])</f>
        <v>RXN-MN2tps_c_e_FWD-</v>
      </c>
      <c r="E504" t="str">
        <f>SUBSTITUTE(_xlfn.TEXTAFTER(Table6[[#This Row],[full rxn name]],"-",-1),"'","")</f>
        <v>YGR191W</v>
      </c>
    </row>
    <row r="505" spans="1:5" x14ac:dyDescent="0.2">
      <c r="A505" t="s">
        <v>896</v>
      </c>
      <c r="B505" t="s">
        <v>536</v>
      </c>
      <c r="C505" s="4">
        <v>1.6009007124216099</v>
      </c>
      <c r="D505" t="str">
        <f>_xlfn.TEXTBEFORE(Table6[[#This Row],[full rxn name]],Table6[[#This Row],[enz]])</f>
        <v>RXN-ZN2tps_c_e_FWD-</v>
      </c>
      <c r="E505" t="str">
        <f>SUBSTITUTE(_xlfn.TEXTAFTER(Table6[[#This Row],[full rxn name]],"-",-1),"'","")</f>
        <v>YLR130C</v>
      </c>
    </row>
    <row r="506" spans="1:5" x14ac:dyDescent="0.2">
      <c r="A506" t="s">
        <v>501</v>
      </c>
      <c r="B506" t="s">
        <v>536</v>
      </c>
      <c r="C506" s="4">
        <v>63.7284361477587</v>
      </c>
      <c r="D506" t="str">
        <f>_xlfn.TEXTBEFORE(Table6[[#This Row],[full rxn name]],Table6[[#This Row],[enz]])</f>
        <v>RXN-MG2tps_c_e_FWD-</v>
      </c>
      <c r="E506" t="str">
        <f>SUBSTITUTE(_xlfn.TEXTAFTER(Table6[[#This Row],[full rxn name]],"-",-1),"'","")</f>
        <v>YGR191W</v>
      </c>
    </row>
    <row r="507" spans="1:5" x14ac:dyDescent="0.2">
      <c r="A507" t="s">
        <v>897</v>
      </c>
      <c r="B507" t="s">
        <v>536</v>
      </c>
      <c r="C507" s="4">
        <v>62.2924412800174</v>
      </c>
      <c r="D507" t="str">
        <f>_xlfn.TEXTBEFORE(Table6[[#This Row],[full rxn name]],Table6[[#This Row],[enz]])</f>
        <v>RXN-AGPAT_rm_FWD-</v>
      </c>
      <c r="E507" t="str">
        <f>SUBSTITUTE(_xlfn.TEXTAFTER(Table6[[#This Row],[full rxn name]],"-",-1),"'","")</f>
        <v>YDL052C</v>
      </c>
    </row>
    <row r="508" spans="1:5" x14ac:dyDescent="0.2">
      <c r="A508" t="s">
        <v>898</v>
      </c>
      <c r="B508" t="s">
        <v>536</v>
      </c>
      <c r="C508" s="4">
        <v>2.0000000000000001E-9</v>
      </c>
      <c r="D508" t="str">
        <f>_xlfn.TEXTBEFORE(Table6[[#This Row],[full rxn name]],Table6[[#This Row],[enz]])</f>
        <v>RXN-AGPAT_l_FWD-</v>
      </c>
      <c r="E508" t="str">
        <f>SUBSTITUTE(_xlfn.TEXTAFTER(Table6[[#This Row],[full rxn name]],"-",-1),"'","")</f>
        <v>YKR089C</v>
      </c>
    </row>
    <row r="509" spans="1:5" x14ac:dyDescent="0.2">
      <c r="A509" t="s">
        <v>899</v>
      </c>
      <c r="B509" t="s">
        <v>536</v>
      </c>
      <c r="C509" s="4">
        <v>8.0929931704535501E-4</v>
      </c>
      <c r="D509" t="str">
        <f>_xlfn.TEXTBEFORE(Table6[[#This Row],[full rxn name]],Table6[[#This Row],[enz]])</f>
        <v>RXN-AGPAT_l_FWD-</v>
      </c>
      <c r="E509" t="str">
        <f>SUBSTITUTE(_xlfn.TEXTAFTER(Table6[[#This Row],[full rxn name]],"-",-1),"'","")</f>
        <v>YDL052C</v>
      </c>
    </row>
    <row r="510" spans="1:5" x14ac:dyDescent="0.2">
      <c r="A510" t="s">
        <v>502</v>
      </c>
      <c r="B510" t="s">
        <v>536</v>
      </c>
      <c r="C510" s="4">
        <v>58.715474855874099</v>
      </c>
      <c r="D510" t="str">
        <f>_xlfn.TEXTBEFORE(Table6[[#This Row],[full rxn name]],Table6[[#This Row],[enz]])</f>
        <v>RXN-CDPDAGS_rm_FWD-</v>
      </c>
      <c r="E510" t="str">
        <f>SUBSTITUTE(_xlfn.TEXTAFTER(Table6[[#This Row],[full rxn name]],"-",-1),"'","")</f>
        <v>YBR029C</v>
      </c>
    </row>
    <row r="511" spans="1:5" x14ac:dyDescent="0.2">
      <c r="A511" t="s">
        <v>503</v>
      </c>
      <c r="B511" t="s">
        <v>536</v>
      </c>
      <c r="C511" s="4">
        <v>45.936412663329797</v>
      </c>
      <c r="D511" t="str">
        <f>_xlfn.TEXTBEFORE(Table6[[#This Row],[full rxn name]],Table6[[#This Row],[enz]])</f>
        <v>RXN-PSSA_rm_FWD-</v>
      </c>
      <c r="E511" t="str">
        <f>SUBSTITUTE(_xlfn.TEXTAFTER(Table6[[#This Row],[full rxn name]],"-",-1),"'","")</f>
        <v>YER026C</v>
      </c>
    </row>
    <row r="512" spans="1:5" x14ac:dyDescent="0.2">
      <c r="A512" t="s">
        <v>504</v>
      </c>
      <c r="B512" t="s">
        <v>536</v>
      </c>
      <c r="C512" s="4">
        <v>12.779062192544201</v>
      </c>
      <c r="D512" t="str">
        <f>_xlfn.TEXTBEFORE(Table6[[#This Row],[full rxn name]],Table6[[#This Row],[enz]])</f>
        <v>RXN-PAILS_rm_FWD-</v>
      </c>
      <c r="E512" t="str">
        <f>SUBSTITUTE(_xlfn.TEXTAFTER(Table6[[#This Row],[full rxn name]],"-",-1),"'","")</f>
        <v>YPR113W</v>
      </c>
    </row>
    <row r="513" spans="1:5" x14ac:dyDescent="0.2">
      <c r="A513" t="s">
        <v>900</v>
      </c>
      <c r="B513" t="s">
        <v>536</v>
      </c>
      <c r="C513" s="4">
        <v>3.5777757254602802</v>
      </c>
      <c r="D513" t="str">
        <f>_xlfn.TEXTBEFORE(Table6[[#This Row],[full rxn name]],Table6[[#This Row],[enz]])</f>
        <v>RXN-PAP_rm_FWD-</v>
      </c>
      <c r="E513" t="str">
        <f>SUBSTITUTE(_xlfn.TEXTAFTER(Table6[[#This Row],[full rxn name]],"-",-1),"'","")</f>
        <v>YMR165C</v>
      </c>
    </row>
    <row r="514" spans="1:5" x14ac:dyDescent="0.2">
      <c r="A514" t="s">
        <v>901</v>
      </c>
      <c r="B514" t="s">
        <v>536</v>
      </c>
      <c r="C514" s="4">
        <v>1.7603426883703099</v>
      </c>
      <c r="D514" t="str">
        <f>_xlfn.TEXTBEFORE(Table6[[#This Row],[full rxn name]],Table6[[#This Row],[enz]])</f>
        <v>RXN-TAGL_l_FWD-</v>
      </c>
      <c r="E514" t="str">
        <f>SUBSTITUTE(_xlfn.TEXTAFTER(Table6[[#This Row],[full rxn name]],"-",-1),"'","")</f>
        <v>YOR081C</v>
      </c>
    </row>
    <row r="515" spans="1:5" x14ac:dyDescent="0.2">
      <c r="A515" t="s">
        <v>902</v>
      </c>
      <c r="B515" t="s">
        <v>536</v>
      </c>
      <c r="C515" s="4">
        <v>2.0000000000000001E-9</v>
      </c>
      <c r="D515" t="str">
        <f>_xlfn.TEXTBEFORE(Table6[[#This Row],[full rxn name]],Table6[[#This Row],[enz]])</f>
        <v>RXN-PDAGATpc_rm_REV-</v>
      </c>
      <c r="E515" t="str">
        <f>SUBSTITUTE(_xlfn.TEXTAFTER(Table6[[#This Row],[full rxn name]],"-",-1),"'","")</f>
        <v>YNR008W</v>
      </c>
    </row>
    <row r="516" spans="1:5" x14ac:dyDescent="0.2">
      <c r="A516" t="s">
        <v>903</v>
      </c>
      <c r="B516" t="s">
        <v>536</v>
      </c>
      <c r="C516" s="4">
        <v>38.865886110257897</v>
      </c>
      <c r="D516" t="str">
        <f>_xlfn.TEXTBEFORE(Table6[[#This Row],[full rxn name]],Table6[[#This Row],[enz]])</f>
        <v>RXN-PSD_mm_FWD-</v>
      </c>
      <c r="E516" t="str">
        <f>SUBSTITUTE(_xlfn.TEXTAFTER(Table6[[#This Row],[full rxn name]],"-",-1),"'","")</f>
        <v>YNL169C</v>
      </c>
    </row>
    <row r="517" spans="1:5" x14ac:dyDescent="0.2">
      <c r="A517" t="s">
        <v>505</v>
      </c>
      <c r="B517" t="s">
        <v>536</v>
      </c>
      <c r="C517" s="4">
        <v>30.633356051448398</v>
      </c>
      <c r="D517" t="str">
        <f>_xlfn.TEXTBEFORE(Table6[[#This Row],[full rxn name]],Table6[[#This Row],[enz]])</f>
        <v>RXN-PEMT_rm_FWD-</v>
      </c>
      <c r="E517" t="str">
        <f>SUBSTITUTE(_xlfn.TEXTAFTER(Table6[[#This Row],[full rxn name]],"-",-1),"'","")</f>
        <v>YGR157W</v>
      </c>
    </row>
    <row r="518" spans="1:5" x14ac:dyDescent="0.2">
      <c r="A518" t="s">
        <v>904</v>
      </c>
      <c r="B518" t="s">
        <v>536</v>
      </c>
      <c r="C518" s="4">
        <v>30.633356051448398</v>
      </c>
      <c r="D518" t="str">
        <f>_xlfn.TEXTBEFORE(Table6[[#This Row],[full rxn name]],Table6[[#This Row],[enz]])</f>
        <v>RXN-PMEMT_rm_FWD-</v>
      </c>
      <c r="E518" t="str">
        <f>SUBSTITUTE(_xlfn.TEXTAFTER(Table6[[#This Row],[full rxn name]],"-",-1),"'","")</f>
        <v>YJR073C</v>
      </c>
    </row>
    <row r="519" spans="1:5" x14ac:dyDescent="0.2">
      <c r="A519" t="s">
        <v>905</v>
      </c>
      <c r="B519" t="s">
        <v>536</v>
      </c>
      <c r="C519" s="4">
        <v>30.633356051448398</v>
      </c>
      <c r="D519" t="str">
        <f>_xlfn.TEXTBEFORE(Table6[[#This Row],[full rxn name]],Table6[[#This Row],[enz]])</f>
        <v>RXN-PDMEMT_rm_FWD-</v>
      </c>
      <c r="E519" t="str">
        <f>SUBSTITUTE(_xlfn.TEXTAFTER(Table6[[#This Row],[full rxn name]],"-",-1),"'","")</f>
        <v>YJR073C</v>
      </c>
    </row>
    <row r="520" spans="1:5" x14ac:dyDescent="0.2">
      <c r="A520" t="s">
        <v>906</v>
      </c>
      <c r="B520" t="s">
        <v>536</v>
      </c>
      <c r="C520" s="4">
        <v>2.0000000000000001E-9</v>
      </c>
      <c r="D520" t="str">
        <f>_xlfn.TEXTBEFORE(Table6[[#This Row],[full rxn name]],Table6[[#This Row],[enz]])</f>
        <v>RXN-LPEAT_l_FWD-</v>
      </c>
      <c r="E520" t="str">
        <f>SUBSTITUTE(_xlfn.TEXTAFTER(Table6[[#This Row],[full rxn name]],"-",-1),"'","")</f>
        <v>YMR313C</v>
      </c>
    </row>
    <row r="521" spans="1:5" x14ac:dyDescent="0.2">
      <c r="A521" t="s">
        <v>907</v>
      </c>
      <c r="B521" t="s">
        <v>536</v>
      </c>
      <c r="C521" s="4">
        <v>2.0000000000000001E-9</v>
      </c>
      <c r="D521" t="str">
        <f>_xlfn.TEXTBEFORE(Table6[[#This Row],[full rxn name]],Table6[[#This Row],[enz]])</f>
        <v>RXN-PLAA2pe_l_FWD-</v>
      </c>
      <c r="E521" t="str">
        <f>SUBSTITUTE(_xlfn.TEXTAFTER(Table6[[#This Row],[full rxn name]],"-",-1),"'","")</f>
        <v>YKR089C</v>
      </c>
    </row>
    <row r="522" spans="1:5" x14ac:dyDescent="0.2">
      <c r="A522" t="s">
        <v>908</v>
      </c>
      <c r="B522" t="s">
        <v>536</v>
      </c>
      <c r="C522" s="4">
        <v>2.0000000000000001E-9</v>
      </c>
      <c r="D522" t="str">
        <f>_xlfn.TEXTBEFORE(Table6[[#This Row],[full rxn name]],Table6[[#This Row],[enz]])</f>
        <v>RXN-PLABpc_rm_FWD-</v>
      </c>
      <c r="E522" t="str">
        <f>SUBSTITUTE(_xlfn.TEXTAFTER(Table6[[#This Row],[full rxn name]],"-",-1),"'","")</f>
        <v>YML059C</v>
      </c>
    </row>
    <row r="523" spans="1:5" x14ac:dyDescent="0.2">
      <c r="A523" t="s">
        <v>909</v>
      </c>
      <c r="B523" t="s">
        <v>536</v>
      </c>
      <c r="C523" s="4">
        <v>4.5691784765690304</v>
      </c>
      <c r="D523" t="str">
        <f>_xlfn.TEXTBEFORE(Table6[[#This Row],[full rxn name]],Table6[[#This Row],[enz]])</f>
        <v>RXN-compCER_r_FWD-</v>
      </c>
      <c r="E523" t="str">
        <f>SUBSTITUTE(_xlfn.TEXTAFTER(Table6[[#This Row],[full rxn name]],"-",-1),"'","")</f>
        <v>SPONT</v>
      </c>
    </row>
    <row r="524" spans="1:5" x14ac:dyDescent="0.2">
      <c r="A524" t="s">
        <v>910</v>
      </c>
      <c r="B524" t="s">
        <v>536</v>
      </c>
      <c r="C524" s="4">
        <v>1.6186066340907099E-3</v>
      </c>
      <c r="D524" t="str">
        <f>_xlfn.TEXTBEFORE(Table6[[#This Row],[full rxn name]],Table6[[#This Row],[enz]])</f>
        <v>RXN-compACYLCOA_l_FWD-</v>
      </c>
      <c r="E524" t="str">
        <f>SUBSTITUTE(_xlfn.TEXTAFTER(Table6[[#This Row],[full rxn name]],"-",-1),"'","")</f>
        <v>SPONT</v>
      </c>
    </row>
    <row r="525" spans="1:5" x14ac:dyDescent="0.2">
      <c r="A525" t="s">
        <v>911</v>
      </c>
      <c r="B525" t="s">
        <v>536</v>
      </c>
      <c r="C525" s="4">
        <v>134.49217945043401</v>
      </c>
      <c r="D525" t="str">
        <f>_xlfn.TEXTBEFORE(Table6[[#This Row],[full rxn name]],Table6[[#This Row],[enz]])</f>
        <v>RXN-compACYLCOA_rm_FWD-</v>
      </c>
      <c r="E525" t="str">
        <f>SUBSTITUTE(_xlfn.TEXTAFTER(Table6[[#This Row],[full rxn name]],"-",-1),"'","")</f>
        <v>SPONT</v>
      </c>
    </row>
    <row r="526" spans="1:5" x14ac:dyDescent="0.2">
      <c r="A526" t="s">
        <v>912</v>
      </c>
      <c r="B526" t="s">
        <v>536</v>
      </c>
      <c r="C526" s="4">
        <v>1.7603426903703101</v>
      </c>
      <c r="D526" t="str">
        <f>_xlfn.TEXTBEFORE(Table6[[#This Row],[full rxn name]],Table6[[#This Row],[enz]])</f>
        <v>RXN-compFALPD_l_REV-</v>
      </c>
      <c r="E526" t="str">
        <f>SUBSTITUTE(_xlfn.TEXTAFTER(Table6[[#This Row],[full rxn name]],"-",-1),"'","")</f>
        <v>SPONT</v>
      </c>
    </row>
    <row r="527" spans="1:5" x14ac:dyDescent="0.2">
      <c r="A527" t="s">
        <v>913</v>
      </c>
      <c r="B527" t="s">
        <v>536</v>
      </c>
      <c r="C527" s="4">
        <v>2.0000000000000001E-9</v>
      </c>
      <c r="D527" t="str">
        <f>_xlfn.TEXTBEFORE(Table6[[#This Row],[full rxn name]],Table6[[#This Row],[enz]])</f>
        <v>RXN-compFALPD_rm_REV-</v>
      </c>
      <c r="E527" t="str">
        <f>SUBSTITUTE(_xlfn.TEXTAFTER(Table6[[#This Row],[full rxn name]],"-",-1),"'","")</f>
        <v>SPONT</v>
      </c>
    </row>
    <row r="528" spans="1:5" x14ac:dyDescent="0.2">
      <c r="A528" t="s">
        <v>914</v>
      </c>
      <c r="B528" t="s">
        <v>536</v>
      </c>
      <c r="C528" s="4">
        <v>8.0930131704803898E-4</v>
      </c>
      <c r="D528" t="str">
        <f>_xlfn.TEXTBEFORE(Table6[[#This Row],[full rxn name]],Table6[[#This Row],[enz]])</f>
        <v>RXN-PAt_l_rm_FWD-</v>
      </c>
      <c r="E528" t="str">
        <f>SUBSTITUTE(_xlfn.TEXTAFTER(Table6[[#This Row],[full rxn name]],"-",-1),"'","")</f>
        <v>SPONT</v>
      </c>
    </row>
    <row r="529" spans="1:5" x14ac:dyDescent="0.2">
      <c r="A529" t="s">
        <v>915</v>
      </c>
      <c r="B529" t="s">
        <v>536</v>
      </c>
      <c r="C529" s="4">
        <v>1.76034268637031</v>
      </c>
      <c r="D529" t="str">
        <f>_xlfn.TEXTBEFORE(Table6[[#This Row],[full rxn name]],Table6[[#This Row],[enz]])</f>
        <v>RXN-DAGt_c_l_REV-</v>
      </c>
      <c r="E529" t="str">
        <f>SUBSTITUTE(_xlfn.TEXTAFTER(Table6[[#This Row],[full rxn name]],"-",-1),"'","")</f>
        <v>SPONT</v>
      </c>
    </row>
    <row r="530" spans="1:5" x14ac:dyDescent="0.2">
      <c r="A530" t="s">
        <v>916</v>
      </c>
      <c r="B530" t="s">
        <v>536</v>
      </c>
      <c r="C530" s="4">
        <v>1.76034268637031</v>
      </c>
      <c r="D530" t="str">
        <f>_xlfn.TEXTBEFORE(Table6[[#This Row],[full rxn name]],Table6[[#This Row],[enz]])</f>
        <v>RXN-DAGt_c_rm_FWD-</v>
      </c>
      <c r="E530" t="str">
        <f>SUBSTITUTE(_xlfn.TEXTAFTER(Table6[[#This Row],[full rxn name]],"-",-1),"'","")</f>
        <v>SPONT</v>
      </c>
    </row>
    <row r="531" spans="1:5" x14ac:dyDescent="0.2">
      <c r="A531" t="s">
        <v>917</v>
      </c>
      <c r="B531" t="s">
        <v>536</v>
      </c>
      <c r="C531" s="4">
        <v>4.5691784765690304</v>
      </c>
      <c r="D531" t="str">
        <f>_xlfn.TEXTBEFORE(Table6[[#This Row],[full rxn name]],Table6[[#This Row],[enz]])</f>
        <v>RXN-DAGt_gm_rm_FWD-</v>
      </c>
      <c r="E531" t="str">
        <f>SUBSTITUTE(_xlfn.TEXTAFTER(Table6[[#This Row],[full rxn name]],"-",-1),"'","")</f>
        <v>SPONT</v>
      </c>
    </row>
    <row r="532" spans="1:5" x14ac:dyDescent="0.2">
      <c r="A532" t="s">
        <v>918</v>
      </c>
      <c r="B532" t="s">
        <v>536</v>
      </c>
      <c r="C532" s="4">
        <v>8.1469542020293098</v>
      </c>
      <c r="D532" t="str">
        <f>_xlfn.TEXTBEFORE(Table6[[#This Row],[full rxn name]],Table6[[#This Row],[enz]])</f>
        <v>RXN-TAGt_c_rm_REV-</v>
      </c>
      <c r="E532" t="str">
        <f>SUBSTITUTE(_xlfn.TEXTAFTER(Table6[[#This Row],[full rxn name]],"-",-1),"'","")</f>
        <v>SPONT</v>
      </c>
    </row>
    <row r="533" spans="1:5" x14ac:dyDescent="0.2">
      <c r="A533" t="s">
        <v>919</v>
      </c>
      <c r="B533" t="s">
        <v>536</v>
      </c>
      <c r="C533" s="4">
        <v>1.76034268637031</v>
      </c>
      <c r="D533" t="str">
        <f>_xlfn.TEXTBEFORE(Table6[[#This Row],[full rxn name]],Table6[[#This Row],[enz]])</f>
        <v>RXN-TAGt_l_rm_REV-</v>
      </c>
      <c r="E533" t="str">
        <f>SUBSTITUTE(_xlfn.TEXTAFTER(Table6[[#This Row],[full rxn name]],"-",-1),"'","")</f>
        <v>SPONT</v>
      </c>
    </row>
    <row r="534" spans="1:5" x14ac:dyDescent="0.2">
      <c r="A534" t="s">
        <v>920</v>
      </c>
      <c r="B534" t="s">
        <v>536</v>
      </c>
      <c r="C534" s="4">
        <v>7.0705265530719297</v>
      </c>
      <c r="D534" t="str">
        <f>_xlfn.TEXTBEFORE(Table6[[#This Row],[full rxn name]],Table6[[#This Row],[enz]])</f>
        <v>RXN-PSt_c_rm_REV-</v>
      </c>
      <c r="E534" t="str">
        <f>SUBSTITUTE(_xlfn.TEXTAFTER(Table6[[#This Row],[full rxn name]],"-",-1),"'","")</f>
        <v>SPONT</v>
      </c>
    </row>
    <row r="535" spans="1:5" x14ac:dyDescent="0.2">
      <c r="A535" t="s">
        <v>921</v>
      </c>
      <c r="B535" t="s">
        <v>536</v>
      </c>
      <c r="C535" s="4">
        <v>38.865886110257897</v>
      </c>
      <c r="D535" t="str">
        <f>_xlfn.TEXTBEFORE(Table6[[#This Row],[full rxn name]],Table6[[#This Row],[enz]])</f>
        <v>RXN-PSt_mm_rm_REV-</v>
      </c>
      <c r="E535" t="str">
        <f>SUBSTITUTE(_xlfn.TEXTAFTER(Table6[[#This Row],[full rxn name]],"-",-1),"'","")</f>
        <v>SPONT</v>
      </c>
    </row>
    <row r="536" spans="1:5" x14ac:dyDescent="0.2">
      <c r="A536" t="s">
        <v>922</v>
      </c>
      <c r="B536" t="s">
        <v>536</v>
      </c>
      <c r="C536" s="4">
        <v>8.2098837159752591</v>
      </c>
      <c r="D536" t="str">
        <f>_xlfn.TEXTBEFORE(Table6[[#This Row],[full rxn name]],Table6[[#This Row],[enz]])</f>
        <v>RXN-PAILt_c_rm_REV-</v>
      </c>
      <c r="E536" t="str">
        <f>SUBSTITUTE(_xlfn.TEXTAFTER(Table6[[#This Row],[full rxn name]],"-",-1),"'","")</f>
        <v>SPONT</v>
      </c>
    </row>
    <row r="537" spans="1:5" x14ac:dyDescent="0.2">
      <c r="A537" t="s">
        <v>923</v>
      </c>
      <c r="B537" t="s">
        <v>536</v>
      </c>
      <c r="C537" s="4">
        <v>4.5691784765690304</v>
      </c>
      <c r="D537" t="str">
        <f>_xlfn.TEXTBEFORE(Table6[[#This Row],[full rxn name]],Table6[[#This Row],[enz]])</f>
        <v>RXN-PAILt_gm_rm_REV-</v>
      </c>
      <c r="E537" t="str">
        <f>SUBSTITUTE(_xlfn.TEXTAFTER(Table6[[#This Row],[full rxn name]],"-",-1),"'","")</f>
        <v>SPONT</v>
      </c>
    </row>
    <row r="538" spans="1:5" x14ac:dyDescent="0.2">
      <c r="A538" t="s">
        <v>924</v>
      </c>
      <c r="B538" t="s">
        <v>536</v>
      </c>
      <c r="C538" s="4">
        <v>4.5691784765690304</v>
      </c>
      <c r="D538" t="str">
        <f>_xlfn.TEXTBEFORE(Table6[[#This Row],[full rxn name]],Table6[[#This Row],[enz]])</f>
        <v>RXN-CERt_g_r_FWD-</v>
      </c>
      <c r="E538" t="str">
        <f>SUBSTITUTE(_xlfn.TEXTAFTER(Table6[[#This Row],[full rxn name]],"-",-1),"'","")</f>
        <v>SPONT</v>
      </c>
    </row>
    <row r="539" spans="1:5" x14ac:dyDescent="0.2">
      <c r="A539" t="s">
        <v>925</v>
      </c>
      <c r="B539" t="s">
        <v>536</v>
      </c>
      <c r="C539" s="4">
        <v>30.633356051448398</v>
      </c>
      <c r="D539" t="str">
        <f>_xlfn.TEXTBEFORE(Table6[[#This Row],[full rxn name]],Table6[[#This Row],[enz]])</f>
        <v>RXN-PCt_c_rm_REV-</v>
      </c>
      <c r="E539" t="str">
        <f>SUBSTITUTE(_xlfn.TEXTAFTER(Table6[[#This Row],[full rxn name]],"-",-1),"'","")</f>
        <v>SPONT</v>
      </c>
    </row>
    <row r="540" spans="1:5" x14ac:dyDescent="0.2">
      <c r="A540" t="s">
        <v>926</v>
      </c>
      <c r="B540" t="s">
        <v>536</v>
      </c>
      <c r="C540" s="4">
        <v>8.2325300588094699</v>
      </c>
      <c r="D540" t="str">
        <f>_xlfn.TEXTBEFORE(Table6[[#This Row],[full rxn name]],Table6[[#This Row],[enz]])</f>
        <v>RXN-PEt_c_rm_REV-</v>
      </c>
      <c r="E540" t="str">
        <f>SUBSTITUTE(_xlfn.TEXTAFTER(Table6[[#This Row],[full rxn name]],"-",-1),"'","")</f>
        <v>SPONT</v>
      </c>
    </row>
    <row r="541" spans="1:5" x14ac:dyDescent="0.2">
      <c r="A541" t="s">
        <v>927</v>
      </c>
      <c r="B541" t="s">
        <v>536</v>
      </c>
      <c r="C541" s="4">
        <v>38.865886110257897</v>
      </c>
      <c r="D541" t="str">
        <f>_xlfn.TEXTBEFORE(Table6[[#This Row],[full rxn name]],Table6[[#This Row],[enz]])</f>
        <v>RXN-PEt_mm_rm_FWD-</v>
      </c>
      <c r="E541" t="str">
        <f>SUBSTITUTE(_xlfn.TEXTAFTER(Table6[[#This Row],[full rxn name]],"-",-1),"'","")</f>
        <v>SPONT</v>
      </c>
    </row>
    <row r="542" spans="1:5" x14ac:dyDescent="0.2">
      <c r="A542" t="s">
        <v>928</v>
      </c>
      <c r="B542" t="s">
        <v>536</v>
      </c>
      <c r="C542" s="4">
        <v>1.03982245036604E-9</v>
      </c>
      <c r="D542" t="str">
        <f>_xlfn.TEXTBEFORE(Table6[[#This Row],[full rxn name]],Table6[[#This Row],[enz]])</f>
        <v>RXN-FADt_c_m_FWD-</v>
      </c>
      <c r="E542" t="str">
        <f>SUBSTITUTE(_xlfn.TEXTAFTER(Table6[[#This Row],[full rxn name]],"-",-1),"'","")</f>
        <v>YIL134W</v>
      </c>
    </row>
    <row r="543" spans="1:5" x14ac:dyDescent="0.2">
      <c r="A543" t="s">
        <v>929</v>
      </c>
      <c r="B543" t="s">
        <v>536</v>
      </c>
      <c r="C543" s="4">
        <v>3.57004191024199E-6</v>
      </c>
      <c r="D543" t="str">
        <f>_xlfn.TEXTBEFORE(Table6[[#This Row],[full rxn name]],Table6[[#This Row],[enz]])</f>
        <v>RXN-DICAT5_c_FWD-</v>
      </c>
      <c r="E543" t="str">
        <f>SUBSTITUTE(_xlfn.TEXTAFTER(Table6[[#This Row],[full rxn name]],"-",-1),"'","")</f>
        <v>SPONT</v>
      </c>
    </row>
    <row r="544" spans="1:5" x14ac:dyDescent="0.2">
      <c r="A544" t="s">
        <v>930</v>
      </c>
      <c r="B544" t="s">
        <v>536</v>
      </c>
      <c r="C544" s="4">
        <v>1.6854825581312599E-7</v>
      </c>
      <c r="D544" t="str">
        <f>_xlfn.TEXTBEFORE(Table6[[#This Row],[full rxn name]],Table6[[#This Row],[enz]])</f>
        <v>RXN-COBALT2t_c_e_FWD-</v>
      </c>
      <c r="E544" t="str">
        <f>SUBSTITUTE(_xlfn.TEXTAFTER(Table6[[#This Row],[full rxn name]],"-",-1),"'","")</f>
        <v>SPONT</v>
      </c>
    </row>
    <row r="545" spans="1:5" x14ac:dyDescent="0.2">
      <c r="A545" t="s">
        <v>931</v>
      </c>
      <c r="B545" t="s">
        <v>536</v>
      </c>
      <c r="C545" s="4">
        <v>3.0848923310383397E-8</v>
      </c>
      <c r="D545" t="str">
        <f>_xlfn.TEXTBEFORE(Table6[[#This Row],[full rxn name]],Table6[[#This Row],[enz]])</f>
        <v>RXN-NI2t_c_e_FWD-</v>
      </c>
      <c r="E545" t="str">
        <f>SUBSTITUTE(_xlfn.TEXTAFTER(Table6[[#This Row],[full rxn name]],"-",-1),"'","")</f>
        <v>SPONT</v>
      </c>
    </row>
    <row r="546" spans="1:5" x14ac:dyDescent="0.2">
      <c r="A546" t="s">
        <v>932</v>
      </c>
      <c r="B546" t="s">
        <v>536</v>
      </c>
      <c r="C546" s="4">
        <v>5.0292763386091397E-7</v>
      </c>
      <c r="D546" t="str">
        <f>_xlfn.TEXTBEFORE(Table6[[#This Row],[full rxn name]],Table6[[#This Row],[enz]])</f>
        <v>RXN-HEME3_c_FWD-</v>
      </c>
      <c r="E546" t="str">
        <f>SUBSTITUTE(_xlfn.TEXTAFTER(Table6[[#This Row],[full rxn name]],"-",-1),"'","")</f>
        <v>SPONT</v>
      </c>
    </row>
    <row r="547" spans="1:5" x14ac:dyDescent="0.2">
      <c r="A547" t="s">
        <v>933</v>
      </c>
      <c r="B547" t="s">
        <v>536</v>
      </c>
      <c r="C547" s="4">
        <v>1.3009828284776899E-7</v>
      </c>
      <c r="D547" t="str">
        <f>_xlfn.TEXTBEFORE(Table6[[#This Row],[full rxn name]],Table6[[#This Row],[enz]])</f>
        <v>RXN-MONCAT3_c_FWD-</v>
      </c>
      <c r="E547" t="str">
        <f>SUBSTITUTE(_xlfn.TEXTAFTER(Table6[[#This Row],[full rxn name]],"-",-1),"'","")</f>
        <v>SPONT</v>
      </c>
    </row>
    <row r="548" spans="1:5" x14ac:dyDescent="0.2">
      <c r="A548" t="s">
        <v>506</v>
      </c>
      <c r="B548" t="s">
        <v>536</v>
      </c>
      <c r="C548" s="4">
        <v>127.822238944565</v>
      </c>
      <c r="D548" t="str">
        <f>_xlfn.TEXTBEFORE(Table6[[#This Row],[full rxn name]],Table6[[#This Row],[enz]])</f>
        <v>RXN-ACHBS_m_FWD-</v>
      </c>
      <c r="E548" t="str">
        <f>SUBSTITUTE(_xlfn.TEXTAFTER(Table6[[#This Row],[full rxn name]],"-",-1),"'","")</f>
        <v>ILV26</v>
      </c>
    </row>
    <row r="549" spans="1:5" x14ac:dyDescent="0.2">
      <c r="A549" t="s">
        <v>507</v>
      </c>
      <c r="B549" t="s">
        <v>536</v>
      </c>
      <c r="C549" s="4">
        <v>223.17307858114199</v>
      </c>
      <c r="D549" t="str">
        <f>_xlfn.TEXTBEFORE(Table6[[#This Row],[full rxn name]],Table6[[#This Row],[enz]])</f>
        <v>RXN-IPPS_m_FWD-</v>
      </c>
      <c r="E549" t="str">
        <f>SUBSTITUTE(_xlfn.TEXTAFTER(Table6[[#This Row],[full rxn name]],"-",-1),"'","")</f>
        <v>YNL104C_m</v>
      </c>
    </row>
    <row r="550" spans="1:5" x14ac:dyDescent="0.2">
      <c r="A550" t="s">
        <v>508</v>
      </c>
      <c r="B550" t="s">
        <v>536</v>
      </c>
      <c r="C550" s="4">
        <v>432.81833407604699</v>
      </c>
      <c r="D550" t="str">
        <f>_xlfn.TEXTBEFORE(Table6[[#This Row],[full rxn name]],Table6[[#This Row],[enz]])</f>
        <v>RXN-ACLS_m_FWD-</v>
      </c>
      <c r="E550" t="str">
        <f>SUBSTITUTE(_xlfn.TEXTAFTER(Table6[[#This Row],[full rxn name]],"-",-1),"'","")</f>
        <v>ILV26</v>
      </c>
    </row>
    <row r="551" spans="1:5" x14ac:dyDescent="0.2">
      <c r="A551" t="s">
        <v>509</v>
      </c>
      <c r="B551" t="s">
        <v>536</v>
      </c>
      <c r="C551" s="4">
        <v>1119.23642456119</v>
      </c>
      <c r="D551" t="str">
        <f>_xlfn.TEXTBEFORE(Table6[[#This Row],[full rxn name]],Table6[[#This Row],[enz]])</f>
        <v>RXN-ACCOAC_c_FWD-</v>
      </c>
      <c r="E551" t="str">
        <f>SUBSTITUTE(_xlfn.TEXTAFTER(Table6[[#This Row],[full rxn name]],"-",-1),"'","")</f>
        <v>YNR016C</v>
      </c>
    </row>
    <row r="552" spans="1:5" x14ac:dyDescent="0.2">
      <c r="A552" t="s">
        <v>934</v>
      </c>
      <c r="B552" t="s">
        <v>536</v>
      </c>
      <c r="C552" s="4">
        <v>24.560237922733499</v>
      </c>
      <c r="D552" t="str">
        <f>_xlfn.TEXTBEFORE(Table6[[#This Row],[full rxn name]],Table6[[#This Row],[enz]])</f>
        <v>RXN-TRE6PS_c_FWD-</v>
      </c>
      <c r="E552" t="str">
        <f>SUBSTITUTE(_xlfn.TEXTAFTER(Table6[[#This Row],[full rxn name]],"-",-1),"'","")</f>
        <v>TPS12TSL1</v>
      </c>
    </row>
    <row r="553" spans="1:5" x14ac:dyDescent="0.2">
      <c r="A553" t="s">
        <v>510</v>
      </c>
      <c r="B553" t="s">
        <v>536</v>
      </c>
      <c r="C553" s="4">
        <v>63.200185688149602</v>
      </c>
      <c r="D553" t="str">
        <f>_xlfn.TEXTBEFORE(Table6[[#This Row],[full rxn name]],Table6[[#This Row],[enz]])</f>
        <v>RXN-ANS_c_FWD-</v>
      </c>
      <c r="E553" t="str">
        <f>SUBSTITUTE(_xlfn.TEXTAFTER(Table6[[#This Row],[full rxn name]],"-",-1),"'","")</f>
        <v>TRP23</v>
      </c>
    </row>
    <row r="554" spans="1:5" x14ac:dyDescent="0.2">
      <c r="A554" t="s">
        <v>935</v>
      </c>
      <c r="B554" t="s">
        <v>536</v>
      </c>
      <c r="C554" s="4">
        <v>6612.9972684177001</v>
      </c>
      <c r="D554" t="str">
        <f>_xlfn.TEXTBEFORE(Table6[[#This Row],[full rxn name]],Table6[[#This Row],[enz]])</f>
        <v>RXN-ASPTA_c_REV-</v>
      </c>
      <c r="E554" t="str">
        <f>SUBSTITUTE(_xlfn.TEXTAFTER(Table6[[#This Row],[full rxn name]],"-",-1),"'","")</f>
        <v>YLR027C_c</v>
      </c>
    </row>
    <row r="555" spans="1:5" x14ac:dyDescent="0.2">
      <c r="A555" t="s">
        <v>936</v>
      </c>
      <c r="B555" t="s">
        <v>536</v>
      </c>
      <c r="C555" s="4">
        <v>31261.224604318199</v>
      </c>
      <c r="D555" t="str">
        <f>_xlfn.TEXTBEFORE(Table6[[#This Row],[full rxn name]],Table6[[#This Row],[enz]])</f>
        <v>RXN-ATPS_m_FWD-</v>
      </c>
      <c r="E555" t="str">
        <f>SUBSTITUTE(_xlfn.TEXTAFTER(Table6[[#This Row],[full rxn name]],"-",-1),"'","")</f>
        <v>ATPSCPLX</v>
      </c>
    </row>
    <row r="556" spans="1:5" x14ac:dyDescent="0.2">
      <c r="A556" t="s">
        <v>937</v>
      </c>
      <c r="B556" t="s">
        <v>536</v>
      </c>
      <c r="C556" s="4">
        <v>5737.4463179431004</v>
      </c>
      <c r="D556" t="str">
        <f>_xlfn.TEXTBEFORE(Table6[[#This Row],[full rxn name]],Table6[[#This Row],[enz]])</f>
        <v>RXN-ATPASEP2e_c_FWD-</v>
      </c>
      <c r="E556" t="str">
        <f>SUBSTITUTE(_xlfn.TEXTAFTER(Table6[[#This Row],[full rxn name]],"-",-1),"'","")</f>
        <v>YGL008C</v>
      </c>
    </row>
    <row r="557" spans="1:5" x14ac:dyDescent="0.2">
      <c r="A557" t="s">
        <v>511</v>
      </c>
      <c r="B557" t="s">
        <v>536</v>
      </c>
      <c r="C557" s="4">
        <v>2.0000000000000001E-9</v>
      </c>
      <c r="D557" t="str">
        <f>_xlfn.TEXTBEFORE(Table6[[#This Row],[full rxn name]],Table6[[#This Row],[enz]])</f>
        <v>RXN-ATPASEP2e_c_FWD-</v>
      </c>
      <c r="E557" t="str">
        <f>SUBSTITUTE(_xlfn.TEXTAFTER(Table6[[#This Row],[full rxn name]],"-",-1),"'","")</f>
        <v>YPL036W</v>
      </c>
    </row>
    <row r="558" spans="1:5" x14ac:dyDescent="0.2">
      <c r="A558" t="s">
        <v>938</v>
      </c>
      <c r="B558" t="s">
        <v>536</v>
      </c>
      <c r="C558" s="4">
        <v>5857.2863675233002</v>
      </c>
      <c r="D558" t="str">
        <f>_xlfn.TEXTBEFORE(Table6[[#This Row],[full rxn name]],Table6[[#This Row],[enz]])</f>
        <v>RXN-CBPS_c_FWD-</v>
      </c>
      <c r="E558" t="str">
        <f>SUBSTITUTE(_xlfn.TEXTAFTER(Table6[[#This Row],[full rxn name]],"-",-1),"'","")</f>
        <v>YJL130C</v>
      </c>
    </row>
    <row r="559" spans="1:5" x14ac:dyDescent="0.2">
      <c r="A559" t="s">
        <v>512</v>
      </c>
      <c r="B559" t="s">
        <v>536</v>
      </c>
      <c r="C559" s="4">
        <v>2.2845892382845099</v>
      </c>
      <c r="D559" t="str">
        <f>_xlfn.TEXTBEFORE(Table6[[#This Row],[full rxn name]],Table6[[#This Row],[enz]])</f>
        <v>RXN-CERS124_r_FWD-</v>
      </c>
      <c r="E559" t="str">
        <f>SUBSTITUTE(_xlfn.TEXTAFTER(Table6[[#This Row],[full rxn name]],"-",-1),"'","")</f>
        <v>LIP1LAG1</v>
      </c>
    </row>
    <row r="560" spans="1:5" x14ac:dyDescent="0.2">
      <c r="A560" t="s">
        <v>513</v>
      </c>
      <c r="B560" t="s">
        <v>536</v>
      </c>
      <c r="C560" s="4">
        <v>0.91383569731380598</v>
      </c>
      <c r="D560" t="str">
        <f>_xlfn.TEXTBEFORE(Table6[[#This Row],[full rxn name]],Table6[[#This Row],[enz]])</f>
        <v>RXN-CERS126_r_FWD-</v>
      </c>
      <c r="E560" t="str">
        <f>SUBSTITUTE(_xlfn.TEXTAFTER(Table6[[#This Row],[full rxn name]],"-",-1),"'","")</f>
        <v>LIP1LAG1</v>
      </c>
    </row>
    <row r="561" spans="1:5" x14ac:dyDescent="0.2">
      <c r="A561" t="s">
        <v>939</v>
      </c>
      <c r="B561" t="s">
        <v>536</v>
      </c>
      <c r="C561" s="4">
        <v>1.3707535409706999</v>
      </c>
      <c r="D561" t="str">
        <f>_xlfn.TEXTBEFORE(Table6[[#This Row],[full rxn name]],Table6[[#This Row],[enz]])</f>
        <v>RXN-CERS2A26_r_FWD-</v>
      </c>
      <c r="E561" t="str">
        <f>SUBSTITUTE(_xlfn.TEXTAFTER(Table6[[#This Row],[full rxn name]],"-",-1),"'","")</f>
        <v>LIP1LAG1</v>
      </c>
    </row>
    <row r="562" spans="1:5" x14ac:dyDescent="0.2">
      <c r="A562" t="s">
        <v>940</v>
      </c>
      <c r="B562" t="s">
        <v>536</v>
      </c>
      <c r="C562" s="4">
        <v>6648.1583640930503</v>
      </c>
      <c r="D562" t="str">
        <f>_xlfn.TEXTBEFORE(Table6[[#This Row],[full rxn name]],Table6[[#This Row],[enz]])</f>
        <v>RXN-ACONTa_c_FWD-</v>
      </c>
      <c r="E562" t="str">
        <f>SUBSTITUTE(_xlfn.TEXTAFTER(Table6[[#This Row],[full rxn name]],"-",-1),"'","")</f>
        <v>YLR304C_c</v>
      </c>
    </row>
    <row r="563" spans="1:5" x14ac:dyDescent="0.2">
      <c r="A563" t="s">
        <v>514</v>
      </c>
      <c r="B563" t="s">
        <v>536</v>
      </c>
      <c r="C563" s="4">
        <v>39.670208234209198</v>
      </c>
      <c r="D563" t="str">
        <f>_xlfn.TEXTBEFORE(Table6[[#This Row],[full rxn name]],Table6[[#This Row],[enz]])</f>
        <v>RXN-LNS14DMy_c_FWD-</v>
      </c>
      <c r="E563" t="str">
        <f>SUBSTITUTE(_xlfn.TEXTAFTER(Table6[[#This Row],[full rxn name]],"-",-1),"'","")</f>
        <v>ERG11NCP1</v>
      </c>
    </row>
    <row r="564" spans="1:5" x14ac:dyDescent="0.2">
      <c r="A564" t="s">
        <v>941</v>
      </c>
      <c r="B564" t="s">
        <v>536</v>
      </c>
      <c r="C564" s="4">
        <v>3.84363186564996</v>
      </c>
      <c r="D564" t="str">
        <f>_xlfn.TEXTBEFORE(Table6[[#This Row],[full rxn name]],Table6[[#This Row],[enz]])</f>
        <v>RXN-DHFRi_c_FWD-</v>
      </c>
      <c r="E564" t="str">
        <f>SUBSTITUTE(_xlfn.TEXTAFTER(Table6[[#This Row],[full rxn name]],"-",-1),"'","")</f>
        <v>YOR236W_c</v>
      </c>
    </row>
    <row r="565" spans="1:5" x14ac:dyDescent="0.2">
      <c r="A565" t="s">
        <v>942</v>
      </c>
      <c r="B565" t="s">
        <v>536</v>
      </c>
      <c r="C565" s="4">
        <v>654.92779202468898</v>
      </c>
      <c r="D565" t="str">
        <f>_xlfn.TEXTBEFORE(Table6[[#This Row],[full rxn name]],Table6[[#This Row],[enz]])</f>
        <v>RXN-DOLPMMT_r_FWD-</v>
      </c>
      <c r="E565" t="str">
        <f>SUBSTITUTE(_xlfn.TEXTAFTER(Table6[[#This Row],[full rxn name]],"-",-1),"'","")</f>
        <v>PMT35</v>
      </c>
    </row>
    <row r="566" spans="1:5" x14ac:dyDescent="0.2">
      <c r="A566" t="s">
        <v>515</v>
      </c>
      <c r="B566" t="s">
        <v>536</v>
      </c>
      <c r="C566" s="4">
        <v>25187.1864785014</v>
      </c>
      <c r="D566" t="str">
        <f>_xlfn.TEXTBEFORE(Table6[[#This Row],[full rxn name]],Table6[[#This Row],[enz]])</f>
        <v>RXN-FECOOR_m_FWD-</v>
      </c>
      <c r="E566" t="str">
        <f>SUBSTITUTE(_xlfn.TEXTAFTER(Table6[[#This Row],[full rxn name]],"-",-1),"'","")</f>
        <v>FECOORCPLX2</v>
      </c>
    </row>
    <row r="567" spans="1:5" x14ac:dyDescent="0.2">
      <c r="A567" t="s">
        <v>943</v>
      </c>
      <c r="B567" t="s">
        <v>536</v>
      </c>
      <c r="C567" s="4">
        <v>50374.372957002903</v>
      </c>
      <c r="D567" t="str">
        <f>_xlfn.TEXTBEFORE(Table6[[#This Row],[full rxn name]],Table6[[#This Row],[enz]])</f>
        <v>RXN-FECRq6_m_FWD-</v>
      </c>
      <c r="E567" t="str">
        <f>SUBSTITUTE(_xlfn.TEXTAFTER(Table6[[#This Row],[full rxn name]],"-",-1),"'","")</f>
        <v>FECRq6CPLX</v>
      </c>
    </row>
    <row r="568" spans="1:5" x14ac:dyDescent="0.2">
      <c r="A568" t="s">
        <v>516</v>
      </c>
      <c r="B568" t="s">
        <v>536</v>
      </c>
      <c r="C568" s="4">
        <v>5157.9811755574801</v>
      </c>
      <c r="D568" t="str">
        <f>_xlfn.TEXTBEFORE(Table6[[#This Row],[full rxn name]],Table6[[#This Row],[enz]])</f>
        <v>RXN-FUM_m_FWD-</v>
      </c>
      <c r="E568" t="str">
        <f>SUBSTITUTE(_xlfn.TEXTAFTER(Table6[[#This Row],[full rxn name]],"-",-1),"'","")</f>
        <v>YPL262W_m</v>
      </c>
    </row>
    <row r="569" spans="1:5" x14ac:dyDescent="0.2">
      <c r="A569" t="s">
        <v>944</v>
      </c>
      <c r="B569" t="s">
        <v>536</v>
      </c>
      <c r="C569" s="4">
        <v>5950.1683687344203</v>
      </c>
      <c r="D569" t="str">
        <f>_xlfn.TEXTBEFORE(Table6[[#This Row],[full rxn name]],Table6[[#This Row],[enz]])</f>
        <v>RXN-FUM_c_FWD-</v>
      </c>
      <c r="E569" t="str">
        <f>SUBSTITUTE(_xlfn.TEXTAFTER(Table6[[#This Row],[full rxn name]],"-",-1),"'","")</f>
        <v>YPL262W_c</v>
      </c>
    </row>
    <row r="570" spans="1:5" x14ac:dyDescent="0.2">
      <c r="A570" t="s">
        <v>945</v>
      </c>
      <c r="B570" t="s">
        <v>536</v>
      </c>
      <c r="C570" s="4">
        <v>1.03982245036604E-9</v>
      </c>
      <c r="D570" t="str">
        <f>_xlfn.TEXTBEFORE(Table6[[#This Row],[full rxn name]],Table6[[#This Row],[enz]])</f>
        <v>RXN-G3PD1i_m_FWD-</v>
      </c>
      <c r="E570" t="str">
        <f>SUBSTITUTE(_xlfn.TEXTAFTER(Table6[[#This Row],[full rxn name]],"-",-1),"'","")</f>
        <v>YOL059W_m</v>
      </c>
    </row>
    <row r="571" spans="1:5" x14ac:dyDescent="0.2">
      <c r="A571" t="s">
        <v>946</v>
      </c>
      <c r="B571" t="s">
        <v>536</v>
      </c>
      <c r="C571" s="4">
        <v>489.976173982548</v>
      </c>
      <c r="D571" t="str">
        <f>_xlfn.TEXTBEFORE(Table6[[#This Row],[full rxn name]],Table6[[#This Row],[enz]])</f>
        <v>RXN-GLYGS_c_FWD-</v>
      </c>
      <c r="E571" t="str">
        <f>SUBSTITUTE(_xlfn.TEXTAFTER(Table6[[#This Row],[full rxn name]],"-",-1),"'","")</f>
        <v>GSY1GLG2</v>
      </c>
    </row>
    <row r="572" spans="1:5" x14ac:dyDescent="0.2">
      <c r="A572" t="s">
        <v>517</v>
      </c>
      <c r="B572" t="s">
        <v>536</v>
      </c>
      <c r="C572" s="4">
        <v>9.9292330584223906E-4</v>
      </c>
      <c r="D572" t="str">
        <f>_xlfn.TEXTBEFORE(Table6[[#This Row],[full rxn name]],Table6[[#This Row],[enz]])</f>
        <v>RXN-HOMOX_m_FWD-</v>
      </c>
      <c r="E572" t="str">
        <f>SUBSTITUTE(_xlfn.TEXTAFTER(Table6[[#This Row],[full rxn name]],"-",-1),"'","")</f>
        <v>COX15ARH1YAH1</v>
      </c>
    </row>
    <row r="573" spans="1:5" x14ac:dyDescent="0.2">
      <c r="A573" t="s">
        <v>947</v>
      </c>
      <c r="B573" t="s">
        <v>536</v>
      </c>
      <c r="C573" s="4">
        <v>42.278795186135604</v>
      </c>
      <c r="D573" t="str">
        <f>_xlfn.TEXTBEFORE(Table6[[#This Row],[full rxn name]],Table6[[#This Row],[enz]])</f>
        <v>RXN-HISTRS_c_FWD-</v>
      </c>
      <c r="E573" t="str">
        <f>SUBSTITUTE(_xlfn.TEXTAFTER(Table6[[#This Row],[full rxn name]],"-",-1),"'","")</f>
        <v>YPR033C_c</v>
      </c>
    </row>
    <row r="574" spans="1:5" x14ac:dyDescent="0.2">
      <c r="A574" t="s">
        <v>518</v>
      </c>
      <c r="B574" t="s">
        <v>536</v>
      </c>
      <c r="C574" s="4">
        <v>489.31715594277603</v>
      </c>
      <c r="D574" t="str">
        <f>_xlfn.TEXTBEFORE(Table6[[#This Row],[full rxn name]],Table6[[#This Row],[enz]])</f>
        <v>RXN-AASADy_c_FWD-</v>
      </c>
      <c r="E574" t="str">
        <f>SUBSTITUTE(_xlfn.TEXTAFTER(Table6[[#This Row],[full rxn name]],"-",-1),"'","")</f>
        <v>LYS25</v>
      </c>
    </row>
    <row r="575" spans="1:5" x14ac:dyDescent="0.2">
      <c r="A575" t="s">
        <v>519</v>
      </c>
      <c r="B575" t="s">
        <v>536</v>
      </c>
      <c r="C575" s="4">
        <v>6.02933600555418</v>
      </c>
      <c r="D575" t="str">
        <f>_xlfn.TEXTBEFORE(Table6[[#This Row],[full rxn name]],Table6[[#This Row],[enz]])</f>
        <v>RXN-NADS2_c_FWD-</v>
      </c>
      <c r="E575" t="str">
        <f>SUBSTITUTE(_xlfn.TEXTAFTER(Table6[[#This Row],[full rxn name]],"-",-1),"'","")</f>
        <v>YHR074W_c</v>
      </c>
    </row>
    <row r="576" spans="1:5" x14ac:dyDescent="0.2">
      <c r="A576" t="s">
        <v>520</v>
      </c>
      <c r="B576" t="s">
        <v>536</v>
      </c>
      <c r="C576" s="4">
        <v>6.0293360035541799</v>
      </c>
      <c r="D576" t="str">
        <f>_xlfn.TEXTBEFORE(Table6[[#This Row],[full rxn name]],Table6[[#This Row],[enz]])</f>
        <v>RXN-NNATi_c_FWD-</v>
      </c>
      <c r="E576" t="str">
        <f>SUBSTITUTE(_xlfn.TEXTAFTER(Table6[[#This Row],[full rxn name]],"-",-1),"'","")</f>
        <v>YLR328W_c</v>
      </c>
    </row>
    <row r="577" spans="1:5" x14ac:dyDescent="0.2">
      <c r="A577" t="s">
        <v>521</v>
      </c>
      <c r="B577" t="s">
        <v>536</v>
      </c>
      <c r="C577" s="4">
        <v>81.529925085471007</v>
      </c>
      <c r="D577" t="str">
        <f>_xlfn.TEXTBEFORE(Table6[[#This Row],[full rxn name]],Table6[[#This Row],[enz]])</f>
        <v>RXN-PHETRS_c_FWD-</v>
      </c>
      <c r="E577" t="str">
        <f>SUBSTITUTE(_xlfn.TEXTAFTER(Table6[[#This Row],[full rxn name]],"-",-1),"'","")</f>
        <v>FRS12</v>
      </c>
    </row>
    <row r="578" spans="1:5" x14ac:dyDescent="0.2">
      <c r="A578" t="s">
        <v>948</v>
      </c>
      <c r="B578" t="s">
        <v>536</v>
      </c>
      <c r="C578" s="4">
        <v>77.806100793323694</v>
      </c>
      <c r="D578" t="str">
        <f>_xlfn.TEXTBEFORE(Table6[[#This Row],[full rxn name]],Table6[[#This Row],[enz]])</f>
        <v>RXN-PAPSR_c_FWD-</v>
      </c>
      <c r="E578" t="str">
        <f>SUBSTITUTE(_xlfn.TEXTAFTER(Table6[[#This Row],[full rxn name]],"-",-1),"'","")</f>
        <v>MET16TRX1</v>
      </c>
    </row>
    <row r="579" spans="1:5" x14ac:dyDescent="0.2">
      <c r="A579" t="s">
        <v>949</v>
      </c>
      <c r="B579" t="s">
        <v>536</v>
      </c>
      <c r="C579" s="4">
        <v>8180.7508253816104</v>
      </c>
      <c r="D579" t="str">
        <f>_xlfn.TEXTBEFORE(Table6[[#This Row],[full rxn name]],Table6[[#This Row],[enz]])</f>
        <v>RXN-PFK_c_FWD-</v>
      </c>
      <c r="E579" t="str">
        <f>SUBSTITUTE(_xlfn.TEXTAFTER(Table6[[#This Row],[full rxn name]],"-",-1),"'","")</f>
        <v>PFK12</v>
      </c>
    </row>
    <row r="580" spans="1:5" x14ac:dyDescent="0.2">
      <c r="A580" t="s">
        <v>950</v>
      </c>
      <c r="B580" t="s">
        <v>536</v>
      </c>
      <c r="C580" s="4">
        <v>0.18872414321901901</v>
      </c>
      <c r="D580" t="str">
        <f>_xlfn.TEXTBEFORE(Table6[[#This Row],[full rxn name]],Table6[[#This Row],[enz]])</f>
        <v>RXN-PPCDC_c_FWD-</v>
      </c>
      <c r="E580" t="str">
        <f>SUBSTITUTE(_xlfn.TEXTAFTER(Table6[[#This Row],[full rxn name]],"-",-1),"'","")</f>
        <v>CAB3VHS3</v>
      </c>
    </row>
    <row r="581" spans="1:5" x14ac:dyDescent="0.2">
      <c r="A581" t="s">
        <v>951</v>
      </c>
      <c r="B581" t="s">
        <v>536</v>
      </c>
      <c r="C581" s="4">
        <v>292.27205719712401</v>
      </c>
      <c r="D581" t="str">
        <f>_xlfn.TEXTBEFORE(Table6[[#This Row],[full rxn name]],Table6[[#This Row],[enz]])</f>
        <v>RXN-PRPPS_c_FWD-</v>
      </c>
      <c r="E581" t="str">
        <f>SUBSTITUTE(_xlfn.TEXTAFTER(Table6[[#This Row],[full rxn name]],"-",-1),"'","")</f>
        <v>PRS14</v>
      </c>
    </row>
    <row r="582" spans="1:5" x14ac:dyDescent="0.2">
      <c r="A582" t="s">
        <v>952</v>
      </c>
      <c r="B582" t="s">
        <v>536</v>
      </c>
      <c r="C582" s="4">
        <v>8074.72128313755</v>
      </c>
      <c r="D582" t="str">
        <f>_xlfn.TEXTBEFORE(Table6[[#This Row],[full rxn name]],Table6[[#This Row],[enz]])</f>
        <v>RXN-PDH_m_FWD-</v>
      </c>
      <c r="E582" t="str">
        <f>SUBSTITUTE(_xlfn.TEXTAFTER(Table6[[#This Row],[full rxn name]],"-",-1),"'","")</f>
        <v>PDHCPLX</v>
      </c>
    </row>
    <row r="583" spans="1:5" x14ac:dyDescent="0.2">
      <c r="A583" t="s">
        <v>522</v>
      </c>
      <c r="B583" t="s">
        <v>536</v>
      </c>
      <c r="C583" s="4">
        <v>4.5691784765690304</v>
      </c>
      <c r="D583" t="str">
        <f>_xlfn.TEXTBEFORE(Table6[[#This Row],[full rxn name]],Table6[[#This Row],[enz]])</f>
        <v>RXN-SERPT_r_FWD-</v>
      </c>
      <c r="E583" t="str">
        <f>SUBSTITUTE(_xlfn.TEXTAFTER(Table6[[#This Row],[full rxn name]],"-",-1),"'","")</f>
        <v>LCB12TSC3</v>
      </c>
    </row>
    <row r="584" spans="1:5" x14ac:dyDescent="0.2">
      <c r="A584" t="s">
        <v>953</v>
      </c>
      <c r="B584" t="s">
        <v>536</v>
      </c>
      <c r="C584" s="4">
        <v>5247.6254644218698</v>
      </c>
      <c r="D584" t="str">
        <f>_xlfn.TEXTBEFORE(Table6[[#This Row],[full rxn name]],Table6[[#This Row],[enz]])</f>
        <v>RXN-SUCDq6_m_FWD-</v>
      </c>
      <c r="E584" t="str">
        <f>SUBSTITUTE(_xlfn.TEXTAFTER(Table6[[#This Row],[full rxn name]],"-",-1),"'","")</f>
        <v>SDH9234</v>
      </c>
    </row>
    <row r="585" spans="1:5" x14ac:dyDescent="0.2">
      <c r="A585" t="s">
        <v>954</v>
      </c>
      <c r="B585" t="s">
        <v>536</v>
      </c>
      <c r="C585" s="4">
        <v>5157.9811755574801</v>
      </c>
      <c r="D585" t="str">
        <f>_xlfn.TEXTBEFORE(Table6[[#This Row],[full rxn name]],Table6[[#This Row],[enz]])</f>
        <v>RXN-SUCOAS_m_FWD-</v>
      </c>
      <c r="E585" t="str">
        <f>SUBSTITUTE(_xlfn.TEXTAFTER(Table6[[#This Row],[full rxn name]],"-",-1),"'","")</f>
        <v>LSC12</v>
      </c>
    </row>
    <row r="586" spans="1:5" x14ac:dyDescent="0.2">
      <c r="A586" t="s">
        <v>523</v>
      </c>
      <c r="B586" t="s">
        <v>536</v>
      </c>
      <c r="C586" s="4">
        <v>77.806100793323694</v>
      </c>
      <c r="D586" t="str">
        <f>_xlfn.TEXTBEFORE(Table6[[#This Row],[full rxn name]],Table6[[#This Row],[enz]])</f>
        <v>RXN-SO3R_c_FWD-</v>
      </c>
      <c r="E586" t="str">
        <f>SUBSTITUTE(_xlfn.TEXTAFTER(Table6[[#This Row],[full rxn name]],"-",-1),"'","")</f>
        <v>MET510</v>
      </c>
    </row>
    <row r="587" spans="1:5" x14ac:dyDescent="0.2">
      <c r="A587" t="s">
        <v>524</v>
      </c>
      <c r="B587" t="s">
        <v>536</v>
      </c>
      <c r="C587" s="4">
        <v>90.4729178481291</v>
      </c>
      <c r="D587" t="str">
        <f>_xlfn.TEXTBEFORE(Table6[[#This Row],[full rxn name]],Table6[[#This Row],[enz]])</f>
        <v>RXN-TRDR_c_FWD-</v>
      </c>
      <c r="E587" t="str">
        <f>SUBSTITUTE(_xlfn.TEXTAFTER(Table6[[#This Row],[full rxn name]],"-",-1),"'","")</f>
        <v>YDR353W</v>
      </c>
    </row>
    <row r="588" spans="1:5" x14ac:dyDescent="0.2">
      <c r="A588" t="s">
        <v>525</v>
      </c>
      <c r="B588" t="s">
        <v>536</v>
      </c>
      <c r="C588" s="4">
        <v>24.560237922733499</v>
      </c>
      <c r="D588" t="str">
        <f>_xlfn.TEXTBEFORE(Table6[[#This Row],[full rxn name]],Table6[[#This Row],[enz]])</f>
        <v>RXN-TRE6PP_c_FWD-</v>
      </c>
      <c r="E588" t="str">
        <f>SUBSTITUTE(_xlfn.TEXTAFTER(Table6[[#This Row],[full rxn name]],"-",-1),"'","")</f>
        <v>TPS12TSL1</v>
      </c>
    </row>
    <row r="589" spans="1:5" x14ac:dyDescent="0.2">
      <c r="A589" t="s">
        <v>955</v>
      </c>
      <c r="B589" t="s">
        <v>536</v>
      </c>
      <c r="C589" s="4">
        <v>89.644288863358099</v>
      </c>
      <c r="D589" t="str">
        <f>_xlfn.TEXTBEFORE(Table6[[#This Row],[full rxn name]],Table6[[#This Row],[enz]])</f>
        <v>RXN-UMPK_c_FWD-</v>
      </c>
      <c r="E589" t="str">
        <f>SUBSTITUTE(_xlfn.TEXTAFTER(Table6[[#This Row],[full rxn name]],"-",-1),"'","")</f>
        <v>YKL024C_c</v>
      </c>
    </row>
    <row r="590" spans="1:5" x14ac:dyDescent="0.2">
      <c r="A590" t="s">
        <v>526</v>
      </c>
      <c r="B590" t="s">
        <v>536</v>
      </c>
      <c r="C590" s="4">
        <v>209.64525549490401</v>
      </c>
      <c r="D590" t="str">
        <f>_xlfn.TEXTBEFORE(Table6[[#This Row],[full rxn name]],Table6[[#This Row],[enz]])</f>
        <v>RXN-VALTRS_c_FWD-</v>
      </c>
      <c r="E590" t="str">
        <f>SUBSTITUTE(_xlfn.TEXTAFTER(Table6[[#This Row],[full rxn name]],"-",-1),"'","")</f>
        <v>YGR094W_c</v>
      </c>
    </row>
    <row r="591" spans="1:5" x14ac:dyDescent="0.2">
      <c r="A591" t="s">
        <v>527</v>
      </c>
      <c r="B591" t="s">
        <v>536</v>
      </c>
      <c r="C591" s="4">
        <v>110.48758965089399</v>
      </c>
      <c r="D591" t="str">
        <f>_xlfn.TEXTBEFORE(Table6[[#This Row],[full rxn name]],Table6[[#This Row],[enz]])</f>
        <v>RXN-lumpFACS160_c_FWD-</v>
      </c>
      <c r="E591" t="str">
        <f>SUBSTITUTE(_xlfn.TEXTAFTER(Table6[[#This Row],[full rxn name]],"-",-1),"'","")</f>
        <v>FAS12</v>
      </c>
    </row>
    <row r="592" spans="1:5" x14ac:dyDescent="0.2">
      <c r="A592" t="s">
        <v>528</v>
      </c>
      <c r="B592" t="s">
        <v>536</v>
      </c>
      <c r="C592" s="4">
        <v>41.228896542118001</v>
      </c>
      <c r="D592" t="str">
        <f>_xlfn.TEXTBEFORE(Table6[[#This Row],[full rxn name]],Table6[[#This Row],[enz]])</f>
        <v>RXN-lumpFACS180_c_FWD-</v>
      </c>
      <c r="E592" t="str">
        <f>SUBSTITUTE(_xlfn.TEXTAFTER(Table6[[#This Row],[full rxn name]],"-",-1),"'","")</f>
        <v>FAS12</v>
      </c>
    </row>
    <row r="593" spans="1:5" x14ac:dyDescent="0.2">
      <c r="A593" t="s">
        <v>956</v>
      </c>
      <c r="B593" t="s">
        <v>536</v>
      </c>
      <c r="C593" s="4">
        <v>6648.1583640930503</v>
      </c>
      <c r="D593" t="str">
        <f>_xlfn.TEXTBEFORE(Table6[[#This Row],[full rxn name]],Table6[[#This Row],[enz]])</f>
        <v>RXN-ACONTb_c_FWD-</v>
      </c>
      <c r="E593" t="str">
        <f>SUBSTITUTE(_xlfn.TEXTAFTER(Table6[[#This Row],[full rxn name]],"-",-1),"'","")</f>
        <v>YLR304C_c</v>
      </c>
    </row>
    <row r="594" spans="1:5" x14ac:dyDescent="0.2">
      <c r="A594" t="s">
        <v>957</v>
      </c>
      <c r="B594" t="s">
        <v>536</v>
      </c>
      <c r="C594" s="4">
        <v>2684.0451132252601</v>
      </c>
      <c r="D594" t="str">
        <f>_xlfn.TEXTBEFORE(Table6[[#This Row],[full rxn name]],Table6[[#This Row],[enz]])</f>
        <v>RXN-GLYtps_e_REV-</v>
      </c>
      <c r="E594" t="str">
        <f>SUBSTITUTE(_xlfn.TEXTAFTER(Table6[[#This Row],[full rxn name]],"-",-1),"'","")</f>
        <v>YKR039W_en</v>
      </c>
    </row>
    <row r="595" spans="1:5" x14ac:dyDescent="0.2">
      <c r="A595" t="s">
        <v>958</v>
      </c>
      <c r="B595" t="s">
        <v>536</v>
      </c>
      <c r="C595" s="4">
        <v>2.0000000000000001E-9</v>
      </c>
      <c r="D595" t="str">
        <f>_xlfn.TEXTBEFORE(Table6[[#This Row],[full rxn name]],Table6[[#This Row],[enz]])</f>
        <v>RXN-H2Ot_c_e_REV-</v>
      </c>
      <c r="E595" t="str">
        <f>SUBSTITUTE(_xlfn.TEXTAFTER(Table6[[#This Row],[full rxn name]],"-",-1),"'","")</f>
        <v>YLL052C_en</v>
      </c>
    </row>
    <row r="596" spans="1:5" x14ac:dyDescent="0.2">
      <c r="A596" t="s">
        <v>959</v>
      </c>
      <c r="B596" t="s">
        <v>536</v>
      </c>
      <c r="C596" s="4">
        <v>2.0000000000000001E-9</v>
      </c>
      <c r="D596" t="str">
        <f>_xlfn.TEXTBEFORE(Table6[[#This Row],[full rxn name]],Table6[[#This Row],[enz]])</f>
        <v>RXN-PYRtps_m_FWD-</v>
      </c>
      <c r="E596" t="str">
        <f>SUBSTITUTE(_xlfn.TEXTAFTER(Table6[[#This Row],[full rxn name]],"-",-1),"'","")</f>
        <v>MPC13</v>
      </c>
    </row>
    <row r="597" spans="1:5" x14ac:dyDescent="0.2">
      <c r="A597" t="s">
        <v>960</v>
      </c>
      <c r="B597" t="s">
        <v>536</v>
      </c>
      <c r="C597" s="4">
        <v>2.0000000000000001E-9</v>
      </c>
      <c r="D597" t="str">
        <f>_xlfn.TEXTBEFORE(Table6[[#This Row],[full rxn name]],Table6[[#This Row],[enz]])</f>
        <v>RXN-PYRtps_m_FWD-</v>
      </c>
      <c r="E597" t="str">
        <f>SUBSTITUTE(_xlfn.TEXTAFTER(Table6[[#This Row],[full rxn name]],"-",-1),"'","")</f>
        <v>MPC12</v>
      </c>
    </row>
    <row r="598" spans="1:5" x14ac:dyDescent="0.2">
      <c r="A598" t="s">
        <v>961</v>
      </c>
      <c r="B598" t="s">
        <v>536</v>
      </c>
      <c r="C598" s="4">
        <v>3.0769230769230702E-10</v>
      </c>
      <c r="D598" t="str">
        <f>_xlfn.TEXTBEFORE(Table6[[#This Row],[full rxn name]],Table6[[#This Row],[enz]])</f>
        <v>RXN-FACOA160tabc_x_FWD-</v>
      </c>
      <c r="E598" t="str">
        <f>SUBSTITUTE(_xlfn.TEXTAFTER(Table6[[#This Row],[full rxn name]],"-",-1),"'","")</f>
        <v>PXA12</v>
      </c>
    </row>
    <row r="599" spans="1:5" x14ac:dyDescent="0.2">
      <c r="A599" t="s">
        <v>529</v>
      </c>
      <c r="B599" t="s">
        <v>536</v>
      </c>
      <c r="C599" s="4">
        <v>4.5691784765690304</v>
      </c>
      <c r="D599" t="str">
        <f>_xlfn.TEXTBEFORE(Table6[[#This Row],[full rxn name]],Table6[[#This Row],[enz]])</f>
        <v>RXN-SERt_c_r_FWD-</v>
      </c>
      <c r="E599" t="str">
        <f>SUBSTITUTE(_xlfn.TEXTAFTER(Table6[[#This Row],[full rxn name]],"-",-1),"'","")</f>
        <v>YKR039W_rm</v>
      </c>
    </row>
    <row r="600" spans="1:5" x14ac:dyDescent="0.2">
      <c r="A600" t="s">
        <v>962</v>
      </c>
      <c r="B600" t="s">
        <v>536</v>
      </c>
      <c r="C600" s="4">
        <v>2.0000000000000001E-9</v>
      </c>
      <c r="D600" t="str">
        <f>_xlfn.TEXTBEFORE(Table6[[#This Row],[full rxn name]],Table6[[#This Row],[enz]])</f>
        <v>RXN-H2Ot_c_r_REV-</v>
      </c>
      <c r="E600" t="str">
        <f>SUBSTITUTE(_xlfn.TEXTAFTER(Table6[[#This Row],[full rxn name]],"-",-1),"'","")</f>
        <v>YLL052C_rm</v>
      </c>
    </row>
    <row r="601" spans="1:5" x14ac:dyDescent="0.2">
      <c r="A601" t="s">
        <v>530</v>
      </c>
      <c r="B601" t="s">
        <v>536</v>
      </c>
      <c r="C601" s="4">
        <v>45.936412663329797</v>
      </c>
      <c r="D601" t="str">
        <f>_xlfn.TEXTBEFORE(Table6[[#This Row],[full rxn name]],Table6[[#This Row],[enz]])</f>
        <v>RXN-SERt_c_rm_FWD-</v>
      </c>
      <c r="E601" t="str">
        <f>SUBSTITUTE(_xlfn.TEXTAFTER(Table6[[#This Row],[full rxn name]],"-",-1),"'","")</f>
        <v>YKR039W_rm</v>
      </c>
    </row>
    <row r="602" spans="1:5" x14ac:dyDescent="0.2">
      <c r="A602" t="s">
        <v>963</v>
      </c>
      <c r="B602" t="s">
        <v>536</v>
      </c>
      <c r="C602" s="4">
        <v>62.2924412800174</v>
      </c>
      <c r="D602" t="str">
        <f>_xlfn.TEXTBEFORE(Table6[[#This Row],[full rxn name]],Table6[[#This Row],[enz]])</f>
        <v>RXN-G3PAT_rm_FWD-</v>
      </c>
      <c r="E602" t="str">
        <f>SUBSTITUTE(_xlfn.TEXTAFTER(Table6[[#This Row],[full rxn name]],"-",-1),"'","")</f>
        <v>YKR067W_rm</v>
      </c>
    </row>
    <row r="603" spans="1:5" x14ac:dyDescent="0.2">
      <c r="A603" t="s">
        <v>964</v>
      </c>
      <c r="B603" t="s">
        <v>536</v>
      </c>
      <c r="C603" s="4">
        <v>8.0930131704535504E-4</v>
      </c>
      <c r="D603" t="str">
        <f>_xlfn.TEXTBEFORE(Table6[[#This Row],[full rxn name]],Table6[[#This Row],[enz]])</f>
        <v>RXN-G3PAT_l_FWD-</v>
      </c>
      <c r="E603" t="str">
        <f>SUBSTITUTE(_xlfn.TEXTAFTER(Table6[[#This Row],[full rxn name]],"-",-1),"'","")</f>
        <v>YKR067W_l</v>
      </c>
    </row>
    <row r="604" spans="1:5" x14ac:dyDescent="0.2">
      <c r="A604" t="s">
        <v>965</v>
      </c>
      <c r="B604" t="s">
        <v>536</v>
      </c>
      <c r="C604" s="4">
        <v>9.9072968903996195</v>
      </c>
      <c r="D604" t="str">
        <f>_xlfn.TEXTBEFORE(Table6[[#This Row],[full rxn name]],Table6[[#This Row],[enz]])</f>
        <v>RXN-DGAT_rm_FWD-</v>
      </c>
      <c r="E604" t="str">
        <f>SUBSTITUTE(_xlfn.TEXTAFTER(Table6[[#This Row],[full rxn name]],"-",-1),"'","")</f>
        <v>YOR245C_rm</v>
      </c>
    </row>
    <row r="605" spans="1:5" x14ac:dyDescent="0.2">
      <c r="A605" t="s">
        <v>531</v>
      </c>
      <c r="B605" t="s">
        <v>536</v>
      </c>
      <c r="C605" s="4">
        <v>2.0000000000000001E-9</v>
      </c>
      <c r="D605" t="str">
        <f>_xlfn.TEXTBEFORE(Table6[[#This Row],[full rxn name]],Table6[[#This Row],[enz]])</f>
        <v>RXN-DGAT_l_FWD-</v>
      </c>
      <c r="E605" t="str">
        <f>SUBSTITUTE(_xlfn.TEXTAFTER(Table6[[#This Row],[full rxn name]],"-",-1),"'","")</f>
        <v>YOR245C_l</v>
      </c>
    </row>
    <row r="606" spans="1:5" x14ac:dyDescent="0.2">
      <c r="A606" t="s">
        <v>532</v>
      </c>
      <c r="B606" t="s">
        <v>536</v>
      </c>
      <c r="C606" s="4">
        <v>4.5691784765690304</v>
      </c>
      <c r="D606" t="str">
        <f>_xlfn.TEXTBEFORE(Table6[[#This Row],[full rxn name]],Table6[[#This Row],[enz]])</f>
        <v>RXN-IPCS_g_FWD-</v>
      </c>
      <c r="E606" t="str">
        <f>SUBSTITUTE(_xlfn.TEXTAFTER(Table6[[#This Row],[full rxn name]],"-",-1),"'","")</f>
        <v>KEI1AUR1</v>
      </c>
    </row>
    <row r="607" spans="1:5" x14ac:dyDescent="0.2">
      <c r="A607" t="s">
        <v>966</v>
      </c>
      <c r="B607" t="s">
        <v>536</v>
      </c>
      <c r="C607" s="4">
        <v>5157.9891268945903</v>
      </c>
      <c r="D607" t="str">
        <f>_xlfn.TEXTBEFORE(Table6[[#This Row],[full rxn name]],Table6[[#This Row],[enz]])</f>
        <v>RXN-AKGDH_m_FWD-</v>
      </c>
      <c r="E607" t="str">
        <f>SUBSTITUTE(_xlfn.TEXTAFTER(Table6[[#This Row],[full rxn name]],"-",-1),"'","")</f>
        <v>KGDCPLX</v>
      </c>
    </row>
    <row r="608" spans="1:5" x14ac:dyDescent="0.2">
      <c r="A608" t="s">
        <v>967</v>
      </c>
      <c r="B608" t="s">
        <v>536</v>
      </c>
      <c r="C608" s="4">
        <v>9.48084660229134E-8</v>
      </c>
      <c r="D608" t="str">
        <f>_xlfn.TEXTBEFORE(Table6[[#This Row],[full rxn name]],Table6[[#This Row],[enz]])</f>
        <v>ENZSYN-</v>
      </c>
      <c r="E608" t="str">
        <f>SUBSTITUTE(_xlfn.TEXTAFTER(Table6[[#This Row],[full rxn name]],"-",-1),"'","")</f>
        <v>GSC1RHO1</v>
      </c>
    </row>
    <row r="609" spans="1:5" x14ac:dyDescent="0.2">
      <c r="A609" t="s">
        <v>968</v>
      </c>
      <c r="B609" t="s">
        <v>536</v>
      </c>
      <c r="C609" s="4">
        <v>8.49559359462301E-9</v>
      </c>
      <c r="D609" t="str">
        <f>_xlfn.TEXTBEFORE(Table6[[#This Row],[full rxn name]],Table6[[#This Row],[enz]])</f>
        <v>ENZSYN-</v>
      </c>
      <c r="E609" t="str">
        <f>SUBSTITUTE(_xlfn.TEXTAFTER(Table6[[#This Row],[full rxn name]],"-",-1),"'","")</f>
        <v>YPR159W</v>
      </c>
    </row>
    <row r="610" spans="1:5" x14ac:dyDescent="0.2">
      <c r="A610" t="s">
        <v>969</v>
      </c>
      <c r="B610" t="s">
        <v>536</v>
      </c>
      <c r="C610" s="4">
        <v>5.3520114395266196E-9</v>
      </c>
      <c r="D610" t="str">
        <f>_xlfn.TEXTBEFORE(Table6[[#This Row],[full rxn name]],Table6[[#This Row],[enz]])</f>
        <v>ENZSYN-</v>
      </c>
      <c r="E610" t="str">
        <f>SUBSTITUTE(_xlfn.TEXTAFTER(Table6[[#This Row],[full rxn name]],"-",-1),"'","")</f>
        <v>YNL256W</v>
      </c>
    </row>
    <row r="611" spans="1:5" x14ac:dyDescent="0.2">
      <c r="A611" t="s">
        <v>970</v>
      </c>
      <c r="B611" t="s">
        <v>536</v>
      </c>
      <c r="C611" s="4">
        <v>3.2244619511732899E-7</v>
      </c>
      <c r="D611" t="str">
        <f>_xlfn.TEXTBEFORE(Table6[[#This Row],[full rxn name]],Table6[[#This Row],[enz]])</f>
        <v>ENZSYN-</v>
      </c>
      <c r="E611" t="str">
        <f>SUBSTITUTE(_xlfn.TEXTAFTER(Table6[[#This Row],[full rxn name]],"-",-1),"'","")</f>
        <v>YGL202W</v>
      </c>
    </row>
    <row r="612" spans="1:5" x14ac:dyDescent="0.2">
      <c r="A612" t="s">
        <v>971</v>
      </c>
      <c r="B612" t="s">
        <v>536</v>
      </c>
      <c r="C612" s="4">
        <v>2.5300996499340198E-7</v>
      </c>
      <c r="D612" t="str">
        <f>_xlfn.TEXTBEFORE(Table6[[#This Row],[full rxn name]],Table6[[#This Row],[enz]])</f>
        <v>ENZSYN-</v>
      </c>
      <c r="E612" t="str">
        <f>SUBSTITUTE(_xlfn.TEXTAFTER(Table6[[#This Row],[full rxn name]],"-",-1),"'","")</f>
        <v>YGL009C</v>
      </c>
    </row>
    <row r="613" spans="1:5" x14ac:dyDescent="0.2">
      <c r="A613" t="s">
        <v>972</v>
      </c>
      <c r="B613" t="s">
        <v>536</v>
      </c>
      <c r="C613" s="4">
        <v>1.71640210980233E-7</v>
      </c>
      <c r="D613" t="str">
        <f>_xlfn.TEXTBEFORE(Table6[[#This Row],[full rxn name]],Table6[[#This Row],[enz]])</f>
        <v>ENZSYN-</v>
      </c>
      <c r="E613" t="str">
        <f>SUBSTITUTE(_xlfn.TEXTAFTER(Table6[[#This Row],[full rxn name]],"-",-1),"'","")</f>
        <v>YHR208W</v>
      </c>
    </row>
    <row r="614" spans="1:5" x14ac:dyDescent="0.2">
      <c r="A614" t="s">
        <v>973</v>
      </c>
      <c r="B614" t="s">
        <v>536</v>
      </c>
      <c r="C614" s="4">
        <v>1.5529620562950101E-7</v>
      </c>
      <c r="D614" t="str">
        <f>_xlfn.TEXTBEFORE(Table6[[#This Row],[full rxn name]],Table6[[#This Row],[enz]])</f>
        <v>ENZSYN-</v>
      </c>
      <c r="E614" t="str">
        <f>SUBSTITUTE(_xlfn.TEXTAFTER(Table6[[#This Row],[full rxn name]],"-",-1),"'","")</f>
        <v>YJR148W</v>
      </c>
    </row>
    <row r="615" spans="1:5" x14ac:dyDescent="0.2">
      <c r="A615" t="s">
        <v>974</v>
      </c>
      <c r="B615" t="s">
        <v>536</v>
      </c>
      <c r="C615" s="4">
        <v>1.61691726021848E-7</v>
      </c>
      <c r="D615" t="str">
        <f>_xlfn.TEXTBEFORE(Table6[[#This Row],[full rxn name]],Table6[[#This Row],[enz]])</f>
        <v>ENZSYN-</v>
      </c>
      <c r="E615" t="str">
        <f>SUBSTITUTE(_xlfn.TEXTAFTER(Table6[[#This Row],[full rxn name]],"-",-1),"'","")</f>
        <v>YDR234W</v>
      </c>
    </row>
    <row r="616" spans="1:5" x14ac:dyDescent="0.2">
      <c r="A616" t="s">
        <v>975</v>
      </c>
      <c r="B616" t="s">
        <v>536</v>
      </c>
      <c r="C616" s="4">
        <v>6.6388970217322898E-9</v>
      </c>
      <c r="D616" t="str">
        <f>_xlfn.TEXTBEFORE(Table6[[#This Row],[full rxn name]],Table6[[#This Row],[enz]])</f>
        <v>ENZSYN-</v>
      </c>
      <c r="E616" t="str">
        <f>SUBSTITUTE(_xlfn.TEXTAFTER(Table6[[#This Row],[full rxn name]],"-",-1),"'","")</f>
        <v>YOL064C</v>
      </c>
    </row>
    <row r="617" spans="1:5" x14ac:dyDescent="0.2">
      <c r="A617" t="s">
        <v>976</v>
      </c>
      <c r="B617" t="s">
        <v>536</v>
      </c>
      <c r="C617" s="4">
        <v>4.54235190235738E-8</v>
      </c>
      <c r="D617" t="str">
        <f>_xlfn.TEXTBEFORE(Table6[[#This Row],[full rxn name]],Table6[[#This Row],[enz]])</f>
        <v>ENZSYN-</v>
      </c>
      <c r="E617" t="str">
        <f>SUBSTITUTE(_xlfn.TEXTAFTER(Table6[[#This Row],[full rxn name]],"-",-1),"'","")</f>
        <v>YDR127W</v>
      </c>
    </row>
    <row r="618" spans="1:5" x14ac:dyDescent="0.2">
      <c r="A618" t="s">
        <v>977</v>
      </c>
      <c r="B618" t="s">
        <v>536</v>
      </c>
      <c r="C618" s="4">
        <v>1.6836902438038099E-9</v>
      </c>
      <c r="D618" t="str">
        <f>_xlfn.TEXTBEFORE(Table6[[#This Row],[full rxn name]],Table6[[#This Row],[enz]])</f>
        <v>ENZSYN-</v>
      </c>
      <c r="E618" t="str">
        <f>SUBSTITUTE(_xlfn.TEXTAFTER(Table6[[#This Row],[full rxn name]],"-",-1),"'","")</f>
        <v>YBR265W</v>
      </c>
    </row>
    <row r="619" spans="1:5" x14ac:dyDescent="0.2">
      <c r="A619" t="s">
        <v>978</v>
      </c>
      <c r="B619" t="s">
        <v>536</v>
      </c>
      <c r="C619" s="4">
        <v>9.3255881283225096E-8</v>
      </c>
      <c r="D619" t="str">
        <f>_xlfn.TEXTBEFORE(Table6[[#This Row],[full rxn name]],Table6[[#This Row],[enz]])</f>
        <v>ENZSYN-</v>
      </c>
      <c r="E619" t="str">
        <f>SUBSTITUTE(_xlfn.TEXTAFTER(Table6[[#This Row],[full rxn name]],"-",-1),"'","")</f>
        <v>YDR035W</v>
      </c>
    </row>
    <row r="620" spans="1:5" x14ac:dyDescent="0.2">
      <c r="A620" t="s">
        <v>979</v>
      </c>
      <c r="B620" t="s">
        <v>536</v>
      </c>
      <c r="C620" s="4">
        <v>5.1104480149938304E-7</v>
      </c>
      <c r="D620" t="str">
        <f>_xlfn.TEXTBEFORE(Table6[[#This Row],[full rxn name]],Table6[[#This Row],[enz]])</f>
        <v>ENZSYN-</v>
      </c>
      <c r="E620" t="str">
        <f>SUBSTITUTE(_xlfn.TEXTAFTER(Table6[[#This Row],[full rxn name]],"-",-1),"'","")</f>
        <v>YCL018W</v>
      </c>
    </row>
    <row r="621" spans="1:5" x14ac:dyDescent="0.2">
      <c r="A621" t="s">
        <v>980</v>
      </c>
      <c r="B621" t="s">
        <v>536</v>
      </c>
      <c r="C621" s="4">
        <v>7.4275121896550499E-7</v>
      </c>
      <c r="D621" t="str">
        <f>_xlfn.TEXTBEFORE(Table6[[#This Row],[full rxn name]],Table6[[#This Row],[enz]])</f>
        <v>ENZSYN-</v>
      </c>
      <c r="E621" t="str">
        <f>SUBSTITUTE(_xlfn.TEXTAFTER(Table6[[#This Row],[full rxn name]],"-",-1),"'","")</f>
        <v>YLR044C</v>
      </c>
    </row>
    <row r="622" spans="1:5" x14ac:dyDescent="0.2">
      <c r="A622" t="s">
        <v>981</v>
      </c>
      <c r="B622" t="s">
        <v>536</v>
      </c>
      <c r="C622" s="4">
        <v>9.3055461107116901E-7</v>
      </c>
      <c r="D622" t="str">
        <f>_xlfn.TEXTBEFORE(Table6[[#This Row],[full rxn name]],Table6[[#This Row],[enz]])</f>
        <v>ENZSYN-</v>
      </c>
      <c r="E622" t="str">
        <f>SUBSTITUTE(_xlfn.TEXTAFTER(Table6[[#This Row],[full rxn name]],"-",-1),"'","")</f>
        <v>YCR053W</v>
      </c>
    </row>
    <row r="623" spans="1:5" x14ac:dyDescent="0.2">
      <c r="A623" t="s">
        <v>982</v>
      </c>
      <c r="B623" t="s">
        <v>536</v>
      </c>
      <c r="C623" s="4">
        <v>2.9206558535092599E-8</v>
      </c>
      <c r="D623" t="str">
        <f>_xlfn.TEXTBEFORE(Table6[[#This Row],[full rxn name]],Table6[[#This Row],[enz]])</f>
        <v>ENZSYN-</v>
      </c>
      <c r="E623" t="str">
        <f>SUBSTITUTE(_xlfn.TEXTAFTER(Table6[[#This Row],[full rxn name]],"-",-1),"'","")</f>
        <v>YGR061C</v>
      </c>
    </row>
    <row r="624" spans="1:5" x14ac:dyDescent="0.2">
      <c r="A624" t="s">
        <v>983</v>
      </c>
      <c r="B624" t="s">
        <v>536</v>
      </c>
      <c r="C624" s="4">
        <v>1.39563228736943E-8</v>
      </c>
      <c r="D624" t="str">
        <f>_xlfn.TEXTBEFORE(Table6[[#This Row],[full rxn name]],Table6[[#This Row],[enz]])</f>
        <v>ENZSYN-</v>
      </c>
      <c r="E624" t="str">
        <f>SUBSTITUTE(_xlfn.TEXTAFTER(Table6[[#This Row],[full rxn name]],"-",-1),"'","")</f>
        <v>YPL023C</v>
      </c>
    </row>
    <row r="625" spans="1:5" x14ac:dyDescent="0.2">
      <c r="A625" t="s">
        <v>984</v>
      </c>
      <c r="B625" t="s">
        <v>536</v>
      </c>
      <c r="C625" s="4">
        <v>1.90277618513109E-8</v>
      </c>
      <c r="D625" t="str">
        <f>_xlfn.TEXTBEFORE(Table6[[#This Row],[full rxn name]],Table6[[#This Row],[enz]])</f>
        <v>ENZSYN-</v>
      </c>
      <c r="E625" t="str">
        <f>SUBSTITUTE(_xlfn.TEXTAFTER(Table6[[#This Row],[full rxn name]],"-",-1),"'","")</f>
        <v>YDR232W</v>
      </c>
    </row>
    <row r="626" spans="1:5" x14ac:dyDescent="0.2">
      <c r="A626" t="s">
        <v>985</v>
      </c>
      <c r="B626" t="s">
        <v>536</v>
      </c>
      <c r="C626" s="4">
        <v>2.18993491460109E-6</v>
      </c>
      <c r="D626" t="str">
        <f>_xlfn.TEXTBEFORE(Table6[[#This Row],[full rxn name]],Table6[[#This Row],[enz]])</f>
        <v>ENZSYN-</v>
      </c>
      <c r="E626" t="str">
        <f>SUBSTITUTE(_xlfn.TEXTAFTER(Table6[[#This Row],[full rxn name]],"-",-1),"'","")</f>
        <v>YER091C</v>
      </c>
    </row>
    <row r="627" spans="1:5" x14ac:dyDescent="0.2">
      <c r="A627" t="s">
        <v>986</v>
      </c>
      <c r="B627" t="s">
        <v>536</v>
      </c>
      <c r="C627" s="4">
        <v>1.25405139975595E-7</v>
      </c>
      <c r="D627" t="str">
        <f>_xlfn.TEXTBEFORE(Table6[[#This Row],[full rxn name]],Table6[[#This Row],[enz]])</f>
        <v>ENZSYN-</v>
      </c>
      <c r="E627" t="str">
        <f>SUBSTITUTE(_xlfn.TEXTAFTER(Table6[[#This Row],[full rxn name]],"-",-1),"'","")</f>
        <v>YHR163W</v>
      </c>
    </row>
    <row r="628" spans="1:5" x14ac:dyDescent="0.2">
      <c r="A628" t="s">
        <v>987</v>
      </c>
      <c r="B628" t="s">
        <v>536</v>
      </c>
      <c r="C628" s="4">
        <v>2.0773346450813802E-6</v>
      </c>
      <c r="D628" t="str">
        <f>_xlfn.TEXTBEFORE(Table6[[#This Row],[full rxn name]],Table6[[#This Row],[enz]])</f>
        <v>ENZSYN-</v>
      </c>
      <c r="E628" t="str">
        <f>SUBSTITUTE(_xlfn.TEXTAFTER(Table6[[#This Row],[full rxn name]],"-",-1),"'","")</f>
        <v>YLR355C</v>
      </c>
    </row>
    <row r="629" spans="1:5" x14ac:dyDescent="0.2">
      <c r="A629" t="s">
        <v>988</v>
      </c>
      <c r="B629" t="s">
        <v>536</v>
      </c>
      <c r="C629" s="4">
        <v>7.8772939977006901E-7</v>
      </c>
      <c r="D629" t="str">
        <f>_xlfn.TEXTBEFORE(Table6[[#This Row],[full rxn name]],Table6[[#This Row],[enz]])</f>
        <v>ENZSYN-</v>
      </c>
      <c r="E629" t="str">
        <f>SUBSTITUTE(_xlfn.TEXTAFTER(Table6[[#This Row],[full rxn name]],"-",-1),"'","")</f>
        <v>YPL028W</v>
      </c>
    </row>
    <row r="630" spans="1:5" x14ac:dyDescent="0.2">
      <c r="A630" t="s">
        <v>989</v>
      </c>
      <c r="B630" t="s">
        <v>536</v>
      </c>
      <c r="C630" s="4">
        <v>8.4826565463834597E-7</v>
      </c>
      <c r="D630" t="str">
        <f>_xlfn.TEXTBEFORE(Table6[[#This Row],[full rxn name]],Table6[[#This Row],[enz]])</f>
        <v>ENZSYN-</v>
      </c>
      <c r="E630" t="str">
        <f>SUBSTITUTE(_xlfn.TEXTAFTER(Table6[[#This Row],[full rxn name]],"-",-1),"'","")</f>
        <v>YLR153C</v>
      </c>
    </row>
    <row r="631" spans="1:5" x14ac:dyDescent="0.2">
      <c r="A631" t="s">
        <v>990</v>
      </c>
      <c r="B631" t="s">
        <v>536</v>
      </c>
      <c r="C631" s="4">
        <v>2.9210654736268797E-7</v>
      </c>
      <c r="D631" t="str">
        <f>_xlfn.TEXTBEFORE(Table6[[#This Row],[full rxn name]],Table6[[#This Row],[enz]])</f>
        <v>ENZSYN-</v>
      </c>
      <c r="E631" t="str">
        <f>SUBSTITUTE(_xlfn.TEXTAFTER(Table6[[#This Row],[full rxn name]],"-",-1),"'","")</f>
        <v>YER069W</v>
      </c>
    </row>
    <row r="632" spans="1:5" x14ac:dyDescent="0.2">
      <c r="A632" t="s">
        <v>991</v>
      </c>
      <c r="B632" t="s">
        <v>536</v>
      </c>
      <c r="C632" s="4">
        <v>3.46836318023518E-8</v>
      </c>
      <c r="D632" t="str">
        <f>_xlfn.TEXTBEFORE(Table6[[#This Row],[full rxn name]],Table6[[#This Row],[enz]])</f>
        <v>ENZSYN-</v>
      </c>
      <c r="E632" t="str">
        <f>SUBSTITUTE(_xlfn.TEXTAFTER(Table6[[#This Row],[full rxn name]],"-",-1),"'","")</f>
        <v>YOL140W</v>
      </c>
    </row>
    <row r="633" spans="1:5" x14ac:dyDescent="0.2">
      <c r="A633" t="s">
        <v>992</v>
      </c>
      <c r="B633" t="s">
        <v>536</v>
      </c>
      <c r="C633" s="4">
        <v>1.9691399940357901E-8</v>
      </c>
      <c r="D633" t="str">
        <f>_xlfn.TEXTBEFORE(Table6[[#This Row],[full rxn name]],Table6[[#This Row],[enz]])</f>
        <v>ENZSYN-</v>
      </c>
      <c r="E633" t="str">
        <f>SUBSTITUTE(_xlfn.TEXTAFTER(Table6[[#This Row],[full rxn name]],"-",-1),"'","")</f>
        <v>YNR019W</v>
      </c>
    </row>
    <row r="634" spans="1:5" x14ac:dyDescent="0.2">
      <c r="A634" t="s">
        <v>993</v>
      </c>
      <c r="B634" t="s">
        <v>536</v>
      </c>
      <c r="C634" s="4">
        <v>3.6507232735283501E-7</v>
      </c>
      <c r="D634" t="str">
        <f>_xlfn.TEXTBEFORE(Table6[[#This Row],[full rxn name]],Table6[[#This Row],[enz]])</f>
        <v>ENZSYN-</v>
      </c>
      <c r="E634" t="str">
        <f>SUBSTITUTE(_xlfn.TEXTAFTER(Table6[[#This Row],[full rxn name]],"-",-1),"'","")</f>
        <v>YJR105W</v>
      </c>
    </row>
    <row r="635" spans="1:5" x14ac:dyDescent="0.2">
      <c r="A635" t="s">
        <v>994</v>
      </c>
      <c r="B635" t="s">
        <v>536</v>
      </c>
      <c r="C635" s="4">
        <v>2.1974072154288498E-5</v>
      </c>
      <c r="D635" t="str">
        <f>_xlfn.TEXTBEFORE(Table6[[#This Row],[full rxn name]],Table6[[#This Row],[enz]])</f>
        <v>ENZSYN-</v>
      </c>
      <c r="E635" t="str">
        <f>SUBSTITUTE(_xlfn.TEXTAFTER(Table6[[#This Row],[full rxn name]],"-",-1),"'","")</f>
        <v>YER043C</v>
      </c>
    </row>
    <row r="636" spans="1:5" x14ac:dyDescent="0.2">
      <c r="A636" t="s">
        <v>995</v>
      </c>
      <c r="B636" t="s">
        <v>536</v>
      </c>
      <c r="C636" s="4">
        <v>1.40698826371472E-6</v>
      </c>
      <c r="D636" t="str">
        <f>_xlfn.TEXTBEFORE(Table6[[#This Row],[full rxn name]],Table6[[#This Row],[enz]])</f>
        <v>ENZSYN-</v>
      </c>
      <c r="E636" t="str">
        <f>SUBSTITUTE(_xlfn.TEXTAFTER(Table6[[#This Row],[full rxn name]],"-",-1),"'","")</f>
        <v>YDR226W</v>
      </c>
    </row>
    <row r="637" spans="1:5" x14ac:dyDescent="0.2">
      <c r="A637" t="s">
        <v>996</v>
      </c>
      <c r="B637" t="s">
        <v>536</v>
      </c>
      <c r="C637" s="4">
        <v>1.2956175670641499E-7</v>
      </c>
      <c r="D637" t="str">
        <f>_xlfn.TEXTBEFORE(Table6[[#This Row],[full rxn name]],Table6[[#This Row],[enz]])</f>
        <v>ENZSYN-</v>
      </c>
      <c r="E637" t="str">
        <f>SUBSTITUTE(_xlfn.TEXTAFTER(Table6[[#This Row],[full rxn name]],"-",-1),"'","")</f>
        <v>YLR359W</v>
      </c>
    </row>
    <row r="638" spans="1:5" x14ac:dyDescent="0.2">
      <c r="A638" t="s">
        <v>997</v>
      </c>
      <c r="B638" t="s">
        <v>536</v>
      </c>
      <c r="C638" s="4">
        <v>1.29012599447238E-7</v>
      </c>
      <c r="D638" t="str">
        <f>_xlfn.TEXTBEFORE(Table6[[#This Row],[full rxn name]],Table6[[#This Row],[enz]])</f>
        <v>ENZSYN-</v>
      </c>
      <c r="E638" t="str">
        <f>SUBSTITUTE(_xlfn.TEXTAFTER(Table6[[#This Row],[full rxn name]],"-",-1),"'","")</f>
        <v>YNL220W</v>
      </c>
    </row>
    <row r="639" spans="1:5" x14ac:dyDescent="0.2">
      <c r="A639" t="s">
        <v>998</v>
      </c>
      <c r="B639" t="s">
        <v>536</v>
      </c>
      <c r="C639" s="4">
        <v>3.62004477961356E-7</v>
      </c>
      <c r="D639" t="str">
        <f>_xlfn.TEXTBEFORE(Table6[[#This Row],[full rxn name]],Table6[[#This Row],[enz]])</f>
        <v>ENZSYN-</v>
      </c>
      <c r="E639" t="str">
        <f>SUBSTITUTE(_xlfn.TEXTAFTER(Table6[[#This Row],[full rxn name]],"-",-1),"'","")</f>
        <v>YKL001C</v>
      </c>
    </row>
    <row r="640" spans="1:5" x14ac:dyDescent="0.2">
      <c r="A640" t="s">
        <v>999</v>
      </c>
      <c r="B640" t="s">
        <v>536</v>
      </c>
      <c r="C640" s="4">
        <v>2.6637142972657202E-7</v>
      </c>
      <c r="D640" t="str">
        <f>_xlfn.TEXTBEFORE(Table6[[#This Row],[full rxn name]],Table6[[#This Row],[enz]])</f>
        <v>ENZSYN-</v>
      </c>
      <c r="E640" t="str">
        <f>SUBSTITUTE(_xlfn.TEXTAFTER(Table6[[#This Row],[full rxn name]],"-",-1),"'","")</f>
        <v>YOR335C</v>
      </c>
    </row>
    <row r="641" spans="1:5" x14ac:dyDescent="0.2">
      <c r="A641" t="s">
        <v>1000</v>
      </c>
      <c r="B641" t="s">
        <v>536</v>
      </c>
      <c r="C641" s="4">
        <v>2.78768901589587E-6</v>
      </c>
      <c r="D641" t="str">
        <f>_xlfn.TEXTBEFORE(Table6[[#This Row],[full rxn name]],Table6[[#This Row],[enz]])</f>
        <v>ENZSYN-</v>
      </c>
      <c r="E641" t="str">
        <f>SUBSTITUTE(_xlfn.TEXTAFTER(Table6[[#This Row],[full rxn name]],"-",-1),"'","")</f>
        <v>YPL061W</v>
      </c>
    </row>
    <row r="642" spans="1:5" x14ac:dyDescent="0.2">
      <c r="A642" t="s">
        <v>1001</v>
      </c>
      <c r="B642" t="s">
        <v>536</v>
      </c>
      <c r="C642" s="4">
        <v>1.18343138350614E-7</v>
      </c>
      <c r="D642" t="str">
        <f>_xlfn.TEXTBEFORE(Table6[[#This Row],[full rxn name]],Table6[[#This Row],[enz]])</f>
        <v>ENZSYN-</v>
      </c>
      <c r="E642" t="str">
        <f>SUBSTITUTE(_xlfn.TEXTAFTER(Table6[[#This Row],[full rxn name]],"-",-1),"'","")</f>
        <v>YDR354W</v>
      </c>
    </row>
    <row r="643" spans="1:5" x14ac:dyDescent="0.2">
      <c r="A643" t="s">
        <v>1002</v>
      </c>
      <c r="B643" t="s">
        <v>536</v>
      </c>
      <c r="C643" s="4">
        <v>6.8993372449818296E-9</v>
      </c>
      <c r="D643" t="str">
        <f>_xlfn.TEXTBEFORE(Table6[[#This Row],[full rxn name]],Table6[[#This Row],[enz]])</f>
        <v>ENZSYN-</v>
      </c>
      <c r="E643" t="str">
        <f>SUBSTITUTE(_xlfn.TEXTAFTER(Table6[[#This Row],[full rxn name]],"-",-1),"'","")</f>
        <v>YPL111W</v>
      </c>
    </row>
    <row r="644" spans="1:5" x14ac:dyDescent="0.2">
      <c r="A644" t="s">
        <v>1003</v>
      </c>
      <c r="B644" t="s">
        <v>536</v>
      </c>
      <c r="C644" s="4">
        <v>6.7941696656939507E-8</v>
      </c>
      <c r="D644" t="str">
        <f>_xlfn.TEXTBEFORE(Table6[[#This Row],[full rxn name]],Table6[[#This Row],[enz]])</f>
        <v>ENZSYN-</v>
      </c>
      <c r="E644" t="str">
        <f>SUBSTITUTE(_xlfn.TEXTAFTER(Table6[[#This Row],[full rxn name]],"-",-1),"'","")</f>
        <v>YHR018C</v>
      </c>
    </row>
    <row r="645" spans="1:5" x14ac:dyDescent="0.2">
      <c r="A645" t="s">
        <v>1004</v>
      </c>
      <c r="B645" t="s">
        <v>536</v>
      </c>
      <c r="C645" s="4">
        <v>4.6881910897800698E-7</v>
      </c>
      <c r="D645" t="str">
        <f>_xlfn.TEXTBEFORE(Table6[[#This Row],[full rxn name]],Table6[[#This Row],[enz]])</f>
        <v>ENZSYN-</v>
      </c>
      <c r="E645" t="str">
        <f>SUBSTITUTE(_xlfn.TEXTAFTER(Table6[[#This Row],[full rxn name]],"-",-1),"'","")</f>
        <v>YOL058W</v>
      </c>
    </row>
    <row r="646" spans="1:5" x14ac:dyDescent="0.2">
      <c r="A646" t="s">
        <v>1005</v>
      </c>
      <c r="B646" t="s">
        <v>536</v>
      </c>
      <c r="C646" s="4">
        <v>3.5290335302268701E-7</v>
      </c>
      <c r="D646" t="str">
        <f>_xlfn.TEXTBEFORE(Table6[[#This Row],[full rxn name]],Table6[[#This Row],[enz]])</f>
        <v>ENZSYN-</v>
      </c>
      <c r="E646" t="str">
        <f>SUBSTITUTE(_xlfn.TEXTAFTER(Table6[[#This Row],[full rxn name]],"-",-1),"'","")</f>
        <v>YDR341C</v>
      </c>
    </row>
    <row r="647" spans="1:5" x14ac:dyDescent="0.2">
      <c r="A647" t="s">
        <v>1006</v>
      </c>
      <c r="B647" t="s">
        <v>536</v>
      </c>
      <c r="C647" s="4">
        <v>1.6103529454864401E-7</v>
      </c>
      <c r="D647" t="str">
        <f>_xlfn.TEXTBEFORE(Table6[[#This Row],[full rxn name]],Table6[[#This Row],[enz]])</f>
        <v>ENZSYN-</v>
      </c>
      <c r="E647" t="str">
        <f>SUBSTITUTE(_xlfn.TEXTAFTER(Table6[[#This Row],[full rxn name]],"-",-1),"'","")</f>
        <v>YGR124W</v>
      </c>
    </row>
    <row r="648" spans="1:5" x14ac:dyDescent="0.2">
      <c r="A648" t="s">
        <v>1007</v>
      </c>
      <c r="B648" t="s">
        <v>536</v>
      </c>
      <c r="C648" s="4">
        <v>3.3719724742203898E-7</v>
      </c>
      <c r="D648" t="str">
        <f>_xlfn.TEXTBEFORE(Table6[[#This Row],[full rxn name]],Table6[[#This Row],[enz]])</f>
        <v>ENZSYN-</v>
      </c>
      <c r="E648" t="str">
        <f>SUBSTITUTE(_xlfn.TEXTAFTER(Table6[[#This Row],[full rxn name]],"-",-1),"'","")</f>
        <v>YHR019C</v>
      </c>
    </row>
    <row r="649" spans="1:5" x14ac:dyDescent="0.2">
      <c r="A649" t="s">
        <v>1008</v>
      </c>
      <c r="B649" t="s">
        <v>536</v>
      </c>
      <c r="C649" s="4">
        <v>2.1127932299152599E-7</v>
      </c>
      <c r="D649" t="str">
        <f>_xlfn.TEXTBEFORE(Table6[[#This Row],[full rxn name]],Table6[[#This Row],[enz]])</f>
        <v>ENZSYN-</v>
      </c>
      <c r="E649" t="str">
        <f>SUBSTITUTE(_xlfn.TEXTAFTER(Table6[[#This Row],[full rxn name]],"-",-1),"'","")</f>
        <v>YJL130C</v>
      </c>
    </row>
    <row r="650" spans="1:5" x14ac:dyDescent="0.2">
      <c r="A650" t="s">
        <v>1009</v>
      </c>
      <c r="B650" t="s">
        <v>536</v>
      </c>
      <c r="C650" s="4">
        <v>2.3272317254527701E-7</v>
      </c>
      <c r="D650" t="str">
        <f>_xlfn.TEXTBEFORE(Table6[[#This Row],[full rxn name]],Table6[[#This Row],[enz]])</f>
        <v>ENZSYN-</v>
      </c>
      <c r="E650" t="str">
        <f>SUBSTITUTE(_xlfn.TEXTAFTER(Table6[[#This Row],[full rxn name]],"-",-1),"'","")</f>
        <v>YER052C</v>
      </c>
    </row>
    <row r="651" spans="1:5" x14ac:dyDescent="0.2">
      <c r="A651" t="s">
        <v>1010</v>
      </c>
      <c r="B651" t="s">
        <v>536</v>
      </c>
      <c r="C651" s="4">
        <v>3.3010745092241599E-6</v>
      </c>
      <c r="D651" t="str">
        <f>_xlfn.TEXTBEFORE(Table6[[#This Row],[full rxn name]],Table6[[#This Row],[enz]])</f>
        <v>ENZSYN-</v>
      </c>
      <c r="E651" t="str">
        <f>SUBSTITUTE(_xlfn.TEXTAFTER(Table6[[#This Row],[full rxn name]],"-",-1),"'","")</f>
        <v>YDR158W</v>
      </c>
    </row>
    <row r="652" spans="1:5" x14ac:dyDescent="0.2">
      <c r="A652" t="s">
        <v>1011</v>
      </c>
      <c r="B652" t="s">
        <v>536</v>
      </c>
      <c r="C652" s="4">
        <v>9.4009864318656894E-8</v>
      </c>
      <c r="D652" t="str">
        <f>_xlfn.TEXTBEFORE(Table6[[#This Row],[full rxn name]],Table6[[#This Row],[enz]])</f>
        <v>ENZSYN-</v>
      </c>
      <c r="E652" t="str">
        <f>SUBSTITUTE(_xlfn.TEXTAFTER(Table6[[#This Row],[full rxn name]],"-",-1),"'","")</f>
        <v>YLL018C</v>
      </c>
    </row>
    <row r="653" spans="1:5" x14ac:dyDescent="0.2">
      <c r="A653" t="s">
        <v>1012</v>
      </c>
      <c r="B653" t="s">
        <v>536</v>
      </c>
      <c r="C653" s="4">
        <v>1.08307370796779E-7</v>
      </c>
      <c r="D653" t="str">
        <f>_xlfn.TEXTBEFORE(Table6[[#This Row],[full rxn name]],Table6[[#This Row],[enz]])</f>
        <v>ENZSYN-</v>
      </c>
      <c r="E653" t="str">
        <f>SUBSTITUTE(_xlfn.TEXTAFTER(Table6[[#This Row],[full rxn name]],"-",-1),"'","")</f>
        <v>YCL050C</v>
      </c>
    </row>
    <row r="654" spans="1:5" x14ac:dyDescent="0.2">
      <c r="A654" t="s">
        <v>1013</v>
      </c>
      <c r="B654" t="s">
        <v>536</v>
      </c>
      <c r="C654" s="4">
        <v>3.7880387146935799E-7</v>
      </c>
      <c r="D654" t="str">
        <f>_xlfn.TEXTBEFORE(Table6[[#This Row],[full rxn name]],Table6[[#This Row],[enz]])</f>
        <v>ENZSYN-</v>
      </c>
      <c r="E654" t="str">
        <f>SUBSTITUTE(_xlfn.TEXTAFTER(Table6[[#This Row],[full rxn name]],"-",-1),"'","")</f>
        <v>YER055C</v>
      </c>
    </row>
    <row r="655" spans="1:5" x14ac:dyDescent="0.2">
      <c r="A655" t="s">
        <v>1014</v>
      </c>
      <c r="B655" t="s">
        <v>536</v>
      </c>
      <c r="C655" s="4">
        <v>2.9027578516462099E-9</v>
      </c>
      <c r="D655" t="str">
        <f>_xlfn.TEXTBEFORE(Table6[[#This Row],[full rxn name]],Table6[[#This Row],[enz]])</f>
        <v>ENZSYN-</v>
      </c>
      <c r="E655" t="str">
        <f>SUBSTITUTE(_xlfn.TEXTAFTER(Table6[[#This Row],[full rxn name]],"-",-1),"'","")</f>
        <v>YNL280C</v>
      </c>
    </row>
    <row r="656" spans="1:5" x14ac:dyDescent="0.2">
      <c r="A656" t="s">
        <v>1015</v>
      </c>
      <c r="B656" t="s">
        <v>536</v>
      </c>
      <c r="C656" s="4">
        <v>1.77958678363176E-7</v>
      </c>
      <c r="D656" t="str">
        <f>_xlfn.TEXTBEFORE(Table6[[#This Row],[full rxn name]],Table6[[#This Row],[enz]])</f>
        <v>ENZSYN-</v>
      </c>
      <c r="E656" t="str">
        <f>SUBSTITUTE(_xlfn.TEXTAFTER(Table6[[#This Row],[full rxn name]],"-",-1),"'","")</f>
        <v>YGL001C</v>
      </c>
    </row>
    <row r="657" spans="1:5" x14ac:dyDescent="0.2">
      <c r="A657" t="s">
        <v>1016</v>
      </c>
      <c r="B657" t="s">
        <v>536</v>
      </c>
      <c r="C657" s="4">
        <v>6.1285882332578903E-8</v>
      </c>
      <c r="D657" t="str">
        <f>_xlfn.TEXTBEFORE(Table6[[#This Row],[full rxn name]],Table6[[#This Row],[enz]])</f>
        <v>ENZSYN-</v>
      </c>
      <c r="E657" t="str">
        <f>SUBSTITUTE(_xlfn.TEXTAFTER(Table6[[#This Row],[full rxn name]],"-",-1),"'","")</f>
        <v>YLR100W</v>
      </c>
    </row>
    <row r="658" spans="1:5" x14ac:dyDescent="0.2">
      <c r="A658" t="s">
        <v>1017</v>
      </c>
      <c r="B658" t="s">
        <v>536</v>
      </c>
      <c r="C658" s="4">
        <v>6.2743124339327098E-8</v>
      </c>
      <c r="D658" t="str">
        <f>_xlfn.TEXTBEFORE(Table6[[#This Row],[full rxn name]],Table6[[#This Row],[enz]])</f>
        <v>ENZSYN-</v>
      </c>
      <c r="E658" t="str">
        <f>SUBSTITUTE(_xlfn.TEXTAFTER(Table6[[#This Row],[full rxn name]],"-",-1),"'","")</f>
        <v>YGR060W</v>
      </c>
    </row>
    <row r="659" spans="1:5" x14ac:dyDescent="0.2">
      <c r="A659" t="s">
        <v>1018</v>
      </c>
      <c r="B659" t="s">
        <v>536</v>
      </c>
      <c r="C659" s="4">
        <v>6.1823953050787498E-9</v>
      </c>
      <c r="D659" t="str">
        <f>_xlfn.TEXTBEFORE(Table6[[#This Row],[full rxn name]],Table6[[#This Row],[enz]])</f>
        <v>ENZSYN-</v>
      </c>
      <c r="E659" t="str">
        <f>SUBSTITUTE(_xlfn.TEXTAFTER(Table6[[#This Row],[full rxn name]],"-",-1),"'","")</f>
        <v>YGL012W</v>
      </c>
    </row>
    <row r="660" spans="1:5" x14ac:dyDescent="0.2">
      <c r="A660" t="s">
        <v>1019</v>
      </c>
      <c r="B660" t="s">
        <v>536</v>
      </c>
      <c r="C660" s="4">
        <v>8.3890563970498797E-10</v>
      </c>
      <c r="D660" t="str">
        <f>_xlfn.TEXTBEFORE(Table6[[#This Row],[full rxn name]],Table6[[#This Row],[enz]])</f>
        <v>ENZSYN-</v>
      </c>
      <c r="E660" t="str">
        <f>SUBSTITUTE(_xlfn.TEXTAFTER(Table6[[#This Row],[full rxn name]],"-",-1),"'","")</f>
        <v>YBR038W</v>
      </c>
    </row>
    <row r="661" spans="1:5" x14ac:dyDescent="0.2">
      <c r="A661" t="s">
        <v>1020</v>
      </c>
      <c r="B661" t="s">
        <v>536</v>
      </c>
      <c r="C661" s="4">
        <v>3.8937200648284102E-8</v>
      </c>
      <c r="D661" t="str">
        <f>_xlfn.TEXTBEFORE(Table6[[#This Row],[full rxn name]],Table6[[#This Row],[enz]])</f>
        <v>ENZSYN-</v>
      </c>
      <c r="E661" t="str">
        <f>SUBSTITUTE(_xlfn.TEXTAFTER(Table6[[#This Row],[full rxn name]],"-",-1),"'","")</f>
        <v>YPR060C</v>
      </c>
    </row>
    <row r="662" spans="1:5" x14ac:dyDescent="0.2">
      <c r="A662" t="s">
        <v>1021</v>
      </c>
      <c r="B662" t="s">
        <v>536</v>
      </c>
      <c r="C662" s="4">
        <v>6.2577381525366095E-8</v>
      </c>
      <c r="D662" t="str">
        <f>_xlfn.TEXTBEFORE(Table6[[#This Row],[full rxn name]],Table6[[#This Row],[enz]])</f>
        <v>ENZSYN-</v>
      </c>
      <c r="E662" t="str">
        <f>SUBSTITUTE(_xlfn.TEXTAFTER(Table6[[#This Row],[full rxn name]],"-",-1),"'","")</f>
        <v>YGL148W</v>
      </c>
    </row>
    <row r="663" spans="1:5" x14ac:dyDescent="0.2">
      <c r="A663" t="s">
        <v>1022</v>
      </c>
      <c r="B663" t="s">
        <v>536</v>
      </c>
      <c r="C663" s="4">
        <v>5.8956323503531797E-7</v>
      </c>
      <c r="D663" t="str">
        <f>_xlfn.TEXTBEFORE(Table6[[#This Row],[full rxn name]],Table6[[#This Row],[enz]])</f>
        <v>ENZSYN-</v>
      </c>
      <c r="E663" t="str">
        <f>SUBSTITUTE(_xlfn.TEXTAFTER(Table6[[#This Row],[full rxn name]],"-",-1),"'","")</f>
        <v>YNR001C</v>
      </c>
    </row>
    <row r="664" spans="1:5" x14ac:dyDescent="0.2">
      <c r="A664" t="s">
        <v>1023</v>
      </c>
      <c r="B664" t="s">
        <v>536</v>
      </c>
      <c r="C664" s="4">
        <v>5.6100955985020897E-8</v>
      </c>
      <c r="D664" t="str">
        <f>_xlfn.TEXTBEFORE(Table6[[#This Row],[full rxn name]],Table6[[#This Row],[enz]])</f>
        <v>ENZSYN-</v>
      </c>
      <c r="E664" t="str">
        <f>SUBSTITUTE(_xlfn.TEXTAFTER(Table6[[#This Row],[full rxn name]],"-",-1),"'","")</f>
        <v>YDR044W</v>
      </c>
    </row>
    <row r="665" spans="1:5" x14ac:dyDescent="0.2">
      <c r="A665" t="s">
        <v>1024</v>
      </c>
      <c r="B665" t="s">
        <v>536</v>
      </c>
      <c r="C665" s="4">
        <v>3.1564923382988101E-8</v>
      </c>
      <c r="D665" t="str">
        <f>_xlfn.TEXTBEFORE(Table6[[#This Row],[full rxn name]],Table6[[#This Row],[enz]])</f>
        <v>ENZSYN-</v>
      </c>
      <c r="E665" t="str">
        <f>SUBSTITUTE(_xlfn.TEXTAFTER(Table6[[#This Row],[full rxn name]],"-",-1),"'","")</f>
        <v>YJR103W</v>
      </c>
    </row>
    <row r="666" spans="1:5" x14ac:dyDescent="0.2">
      <c r="A666" t="s">
        <v>1025</v>
      </c>
      <c r="B666" t="s">
        <v>536</v>
      </c>
      <c r="C666" s="4">
        <v>1.32544644192721E-6</v>
      </c>
      <c r="D666" t="str">
        <f>_xlfn.TEXTBEFORE(Table6[[#This Row],[full rxn name]],Table6[[#This Row],[enz]])</f>
        <v>ENZSYN-</v>
      </c>
      <c r="E666" t="str">
        <f>SUBSTITUTE(_xlfn.TEXTAFTER(Table6[[#This Row],[full rxn name]],"-",-1),"'","")</f>
        <v>YGR155W</v>
      </c>
    </row>
    <row r="667" spans="1:5" x14ac:dyDescent="0.2">
      <c r="A667" t="s">
        <v>1026</v>
      </c>
      <c r="B667" t="s">
        <v>536</v>
      </c>
      <c r="C667" s="4">
        <v>7.73633321982181E-8</v>
      </c>
      <c r="D667" t="str">
        <f>_xlfn.TEXTBEFORE(Table6[[#This Row],[full rxn name]],Table6[[#This Row],[enz]])</f>
        <v>ENZSYN-</v>
      </c>
      <c r="E667" t="str">
        <f>SUBSTITUTE(_xlfn.TEXTAFTER(Table6[[#This Row],[full rxn name]],"-",-1),"'","")</f>
        <v>YAL012W</v>
      </c>
    </row>
    <row r="668" spans="1:5" x14ac:dyDescent="0.2">
      <c r="A668" t="s">
        <v>1027</v>
      </c>
      <c r="B668" t="s">
        <v>536</v>
      </c>
      <c r="C668" s="4">
        <v>1.9512052285303602E-9</v>
      </c>
      <c r="D668" t="str">
        <f>_xlfn.TEXTBEFORE(Table6[[#This Row],[full rxn name]],Table6[[#This Row],[enz]])</f>
        <v>ENZSYN-</v>
      </c>
      <c r="E668" t="str">
        <f>SUBSTITUTE(_xlfn.TEXTAFTER(Table6[[#This Row],[full rxn name]],"-",-1),"'","")</f>
        <v>YJR130C</v>
      </c>
    </row>
    <row r="669" spans="1:5" x14ac:dyDescent="0.2">
      <c r="A669" t="s">
        <v>1028</v>
      </c>
      <c r="B669" t="s">
        <v>536</v>
      </c>
      <c r="C669" s="4">
        <v>1.37857906046079E-5</v>
      </c>
      <c r="D669" t="str">
        <f>_xlfn.TEXTBEFORE(Table6[[#This Row],[full rxn name]],Table6[[#This Row],[enz]])</f>
        <v>ENZSYN-</v>
      </c>
      <c r="E669" t="str">
        <f>SUBSTITUTE(_xlfn.TEXTAFTER(Table6[[#This Row],[full rxn name]],"-",-1),"'","")</f>
        <v>YLR303W</v>
      </c>
    </row>
    <row r="670" spans="1:5" x14ac:dyDescent="0.2">
      <c r="A670" t="s">
        <v>1029</v>
      </c>
      <c r="B670" t="s">
        <v>536</v>
      </c>
      <c r="C670" s="4">
        <v>1.2365304069597199E-8</v>
      </c>
      <c r="D670" t="str">
        <f>_xlfn.TEXTBEFORE(Table6[[#This Row],[full rxn name]],Table6[[#This Row],[enz]])</f>
        <v>ENZSYN-</v>
      </c>
      <c r="E670" t="str">
        <f>SUBSTITUTE(_xlfn.TEXTAFTER(Table6[[#This Row],[full rxn name]],"-",-1),"'","")</f>
        <v>YNL247W</v>
      </c>
    </row>
    <row r="671" spans="1:5" x14ac:dyDescent="0.2">
      <c r="A671" t="s">
        <v>1030</v>
      </c>
      <c r="B671" t="s">
        <v>536</v>
      </c>
      <c r="C671" s="4">
        <v>3.4532037358402401E-6</v>
      </c>
      <c r="D671" t="str">
        <f>_xlfn.TEXTBEFORE(Table6[[#This Row],[full rxn name]],Table6[[#This Row],[enz]])</f>
        <v>ENZSYN-</v>
      </c>
      <c r="E671" t="str">
        <f>SUBSTITUTE(_xlfn.TEXTAFTER(Table6[[#This Row],[full rxn name]],"-",-1),"'","")</f>
        <v>YKL060C</v>
      </c>
    </row>
    <row r="672" spans="1:5" x14ac:dyDescent="0.2">
      <c r="A672" t="s">
        <v>1031</v>
      </c>
      <c r="B672" t="s">
        <v>536</v>
      </c>
      <c r="C672" s="4">
        <v>2.0771880726392E-7</v>
      </c>
      <c r="D672" t="str">
        <f>_xlfn.TEXTBEFORE(Table6[[#This Row],[full rxn name]],Table6[[#This Row],[enz]])</f>
        <v>ENZSYN-</v>
      </c>
      <c r="E672" t="str">
        <f>SUBSTITUTE(_xlfn.TEXTAFTER(Table6[[#This Row],[full rxn name]],"-",-1),"'","")</f>
        <v>YDR454C</v>
      </c>
    </row>
    <row r="673" spans="1:5" x14ac:dyDescent="0.2">
      <c r="A673" t="s">
        <v>1032</v>
      </c>
      <c r="B673" t="s">
        <v>536</v>
      </c>
      <c r="C673" s="4">
        <v>6.22290246820102E-9</v>
      </c>
      <c r="D673" t="str">
        <f>_xlfn.TEXTBEFORE(Table6[[#This Row],[full rxn name]],Table6[[#This Row],[enz]])</f>
        <v>ENZSYN-</v>
      </c>
      <c r="E673" t="str">
        <f>SUBSTITUTE(_xlfn.TEXTAFTER(Table6[[#This Row],[full rxn name]],"-",-1),"'","")</f>
        <v>YMR113W</v>
      </c>
    </row>
    <row r="674" spans="1:5" x14ac:dyDescent="0.2">
      <c r="A674" t="s">
        <v>1033</v>
      </c>
      <c r="B674" t="s">
        <v>536</v>
      </c>
      <c r="C674" s="4">
        <v>2.8892792775042098E-7</v>
      </c>
      <c r="D674" t="str">
        <f>_xlfn.TEXTBEFORE(Table6[[#This Row],[full rxn name]],Table6[[#This Row],[enz]])</f>
        <v>ENZSYN-</v>
      </c>
      <c r="E674" t="str">
        <f>SUBSTITUTE(_xlfn.TEXTAFTER(Table6[[#This Row],[full rxn name]],"-",-1),"'","")</f>
        <v>YDL100C</v>
      </c>
    </row>
    <row r="675" spans="1:5" x14ac:dyDescent="0.2">
      <c r="A675" t="s">
        <v>1034</v>
      </c>
      <c r="B675" t="s">
        <v>536</v>
      </c>
      <c r="C675" s="4">
        <v>2.4846873324346299E-8</v>
      </c>
      <c r="D675" t="str">
        <f>_xlfn.TEXTBEFORE(Table6[[#This Row],[full rxn name]],Table6[[#This Row],[enz]])</f>
        <v>ENZSYN-</v>
      </c>
      <c r="E675" t="str">
        <f>SUBSTITUTE(_xlfn.TEXTAFTER(Table6[[#This Row],[full rxn name]],"-",-1),"'","")</f>
        <v>YLR420W</v>
      </c>
    </row>
    <row r="676" spans="1:5" x14ac:dyDescent="0.2">
      <c r="A676" t="s">
        <v>1035</v>
      </c>
      <c r="B676" t="s">
        <v>536</v>
      </c>
      <c r="C676" s="4">
        <v>1.05667320144541E-7</v>
      </c>
      <c r="D676" t="str">
        <f>_xlfn.TEXTBEFORE(Table6[[#This Row],[full rxn name]],Table6[[#This Row],[enz]])</f>
        <v>ENZSYN-</v>
      </c>
      <c r="E676" t="str">
        <f>SUBSTITUTE(_xlfn.TEXTAFTER(Table6[[#This Row],[full rxn name]],"-",-1),"'","")</f>
        <v>YJR016C</v>
      </c>
    </row>
    <row r="677" spans="1:5" x14ac:dyDescent="0.2">
      <c r="A677" t="s">
        <v>1036</v>
      </c>
      <c r="B677" t="s">
        <v>536</v>
      </c>
      <c r="C677" s="4">
        <v>3.48961572710495E-7</v>
      </c>
      <c r="D677" t="str">
        <f>_xlfn.TEXTBEFORE(Table6[[#This Row],[full rxn name]],Table6[[#This Row],[enz]])</f>
        <v>ENZSYN-</v>
      </c>
      <c r="E677" t="str">
        <f>SUBSTITUTE(_xlfn.TEXTAFTER(Table6[[#This Row],[full rxn name]],"-",-1),"'","")</f>
        <v>YML070W</v>
      </c>
    </row>
    <row r="678" spans="1:5" x14ac:dyDescent="0.2">
      <c r="A678" t="s">
        <v>1037</v>
      </c>
      <c r="B678" t="s">
        <v>536</v>
      </c>
      <c r="C678" s="4">
        <v>1.54157769779035E-6</v>
      </c>
      <c r="D678" t="str">
        <f>_xlfn.TEXTBEFORE(Table6[[#This Row],[full rxn name]],Table6[[#This Row],[enz]])</f>
        <v>ENZSYN-</v>
      </c>
      <c r="E678" t="str">
        <f>SUBSTITUTE(_xlfn.TEXTAFTER(Table6[[#This Row],[full rxn name]],"-",-1),"'","")</f>
        <v>YJL167W</v>
      </c>
    </row>
    <row r="679" spans="1:5" x14ac:dyDescent="0.2">
      <c r="A679" t="s">
        <v>1038</v>
      </c>
      <c r="B679" t="s">
        <v>536</v>
      </c>
      <c r="C679" s="4">
        <v>4.3874213025293099E-7</v>
      </c>
      <c r="D679" t="str">
        <f>_xlfn.TEXTBEFORE(Table6[[#This Row],[full rxn name]],Table6[[#This Row],[enz]])</f>
        <v>ENZSYN-</v>
      </c>
      <c r="E679" t="str">
        <f>SUBSTITUTE(_xlfn.TEXTAFTER(Table6[[#This Row],[full rxn name]],"-",-1),"'","")</f>
        <v>YPR183W</v>
      </c>
    </row>
    <row r="680" spans="1:5" x14ac:dyDescent="0.2">
      <c r="A680" t="s">
        <v>1039</v>
      </c>
      <c r="B680" t="s">
        <v>536</v>
      </c>
      <c r="C680" s="4">
        <v>7.8445497051747101E-6</v>
      </c>
      <c r="D680" t="str">
        <f>_xlfn.TEXTBEFORE(Table6[[#This Row],[full rxn name]],Table6[[#This Row],[enz]])</f>
        <v>ENZSYN-</v>
      </c>
      <c r="E680" t="str">
        <f>SUBSTITUTE(_xlfn.TEXTAFTER(Table6[[#This Row],[full rxn name]],"-",-1),"'","")</f>
        <v>YHR174W</v>
      </c>
    </row>
    <row r="681" spans="1:5" x14ac:dyDescent="0.2">
      <c r="A681" t="s">
        <v>1040</v>
      </c>
      <c r="B681" t="s">
        <v>536</v>
      </c>
      <c r="C681" s="4">
        <v>7.4647995711496694E-8</v>
      </c>
      <c r="D681" t="str">
        <f>_xlfn.TEXTBEFORE(Table6[[#This Row],[full rxn name]],Table6[[#This Row],[enz]])</f>
        <v>ENZSYN-</v>
      </c>
      <c r="E681" t="str">
        <f>SUBSTITUTE(_xlfn.TEXTAFTER(Table6[[#This Row],[full rxn name]],"-",-1),"'","")</f>
        <v>YOR176W</v>
      </c>
    </row>
    <row r="682" spans="1:5" x14ac:dyDescent="0.2">
      <c r="A682" t="s">
        <v>1041</v>
      </c>
      <c r="B682" t="s">
        <v>536</v>
      </c>
      <c r="C682" s="4">
        <v>8.3863616026853805E-10</v>
      </c>
      <c r="D682" t="str">
        <f>_xlfn.TEXTBEFORE(Table6[[#This Row],[full rxn name]],Table6[[#This Row],[enz]])</f>
        <v>ENZSYN-</v>
      </c>
      <c r="E682" t="str">
        <f>SUBSTITUTE(_xlfn.TEXTAFTER(Table6[[#This Row],[full rxn name]],"-",-1),"'","")</f>
        <v>YDL045C</v>
      </c>
    </row>
    <row r="683" spans="1:5" x14ac:dyDescent="0.2">
      <c r="A683" t="s">
        <v>1042</v>
      </c>
      <c r="B683" t="s">
        <v>536</v>
      </c>
      <c r="C683" s="4">
        <v>2.80548083142452E-8</v>
      </c>
      <c r="D683" t="str">
        <f>_xlfn.TEXTBEFORE(Table6[[#This Row],[full rxn name]],Table6[[#This Row],[enz]])</f>
        <v>ENZSYN-</v>
      </c>
      <c r="E683" t="str">
        <f>SUBSTITUTE(_xlfn.TEXTAFTER(Table6[[#This Row],[full rxn name]],"-",-1),"'","")</f>
        <v>YLR011W</v>
      </c>
    </row>
    <row r="684" spans="1:5" x14ac:dyDescent="0.2">
      <c r="A684" t="s">
        <v>1043</v>
      </c>
      <c r="B684" t="s">
        <v>536</v>
      </c>
      <c r="C684" s="4">
        <v>1.3612120629399901E-7</v>
      </c>
      <c r="D684" t="str">
        <f>_xlfn.TEXTBEFORE(Table6[[#This Row],[full rxn name]],Table6[[#This Row],[enz]])</f>
        <v>ENZSYN-</v>
      </c>
      <c r="E684" t="str">
        <f>SUBSTITUTE(_xlfn.TEXTAFTER(Table6[[#This Row],[full rxn name]],"-",-1),"'","")</f>
        <v>YGR204W</v>
      </c>
    </row>
    <row r="685" spans="1:5" x14ac:dyDescent="0.2">
      <c r="A685" t="s">
        <v>1044</v>
      </c>
      <c r="B685" t="s">
        <v>536</v>
      </c>
      <c r="C685" s="4">
        <v>1.06825528092594E-8</v>
      </c>
      <c r="D685" t="str">
        <f>_xlfn.TEXTBEFORE(Table6[[#This Row],[full rxn name]],Table6[[#This Row],[enz]])</f>
        <v>ENZSYN-</v>
      </c>
      <c r="E685" t="str">
        <f>SUBSTITUTE(_xlfn.TEXTAFTER(Table6[[#This Row],[full rxn name]],"-",-1),"'","")</f>
        <v>YKL216W</v>
      </c>
    </row>
    <row r="686" spans="1:5" x14ac:dyDescent="0.2">
      <c r="A686" t="s">
        <v>1045</v>
      </c>
      <c r="B686" t="s">
        <v>536</v>
      </c>
      <c r="C686" s="4">
        <v>3.1292434501876301E-7</v>
      </c>
      <c r="D686" t="str">
        <f>_xlfn.TEXTBEFORE(Table6[[#This Row],[full rxn name]],Table6[[#This Row],[enz]])</f>
        <v>ENZSYN-</v>
      </c>
      <c r="E686" t="str">
        <f>SUBSTITUTE(_xlfn.TEXTAFTER(Table6[[#This Row],[full rxn name]],"-",-1),"'","")</f>
        <v>YNL241C</v>
      </c>
    </row>
    <row r="687" spans="1:5" x14ac:dyDescent="0.2">
      <c r="A687" t="s">
        <v>1046</v>
      </c>
      <c r="B687" t="s">
        <v>536</v>
      </c>
      <c r="C687" s="4">
        <v>3.6108411654913798E-6</v>
      </c>
      <c r="D687" t="str">
        <f>_xlfn.TEXTBEFORE(Table6[[#This Row],[full rxn name]],Table6[[#This Row],[enz]])</f>
        <v>ENZSYN-</v>
      </c>
      <c r="E687" t="str">
        <f>SUBSTITUTE(_xlfn.TEXTAFTER(Table6[[#This Row],[full rxn name]],"-",-1),"'","")</f>
        <v>YBR196C</v>
      </c>
    </row>
    <row r="688" spans="1:5" x14ac:dyDescent="0.2">
      <c r="A688" t="s">
        <v>1047</v>
      </c>
      <c r="B688" t="s">
        <v>536</v>
      </c>
      <c r="C688" s="4">
        <v>1.44998128884621E-8</v>
      </c>
      <c r="D688" t="str">
        <f>_xlfn.TEXTBEFORE(Table6[[#This Row],[full rxn name]],Table6[[#This Row],[enz]])</f>
        <v>ENZSYN-</v>
      </c>
      <c r="E688" t="str">
        <f>SUBSTITUTE(_xlfn.TEXTAFTER(Table6[[#This Row],[full rxn name]],"-",-1),"'","")</f>
        <v>YDR300C</v>
      </c>
    </row>
    <row r="689" spans="1:5" x14ac:dyDescent="0.2">
      <c r="A689" t="s">
        <v>1048</v>
      </c>
      <c r="B689" t="s">
        <v>536</v>
      </c>
      <c r="C689" s="4">
        <v>1.58763754504056E-7</v>
      </c>
      <c r="D689" t="str">
        <f>_xlfn.TEXTBEFORE(Table6[[#This Row],[full rxn name]],Table6[[#This Row],[enz]])</f>
        <v>ENZSYN-</v>
      </c>
      <c r="E689" t="str">
        <f>SUBSTITUTE(_xlfn.TEXTAFTER(Table6[[#This Row],[full rxn name]],"-",-1),"'","")</f>
        <v>YAL062W</v>
      </c>
    </row>
    <row r="690" spans="1:5" x14ac:dyDescent="0.2">
      <c r="A690" t="s">
        <v>1049</v>
      </c>
      <c r="B690" t="s">
        <v>536</v>
      </c>
      <c r="C690" s="4">
        <v>1.07393172845275E-7</v>
      </c>
      <c r="D690" t="str">
        <f>_xlfn.TEXTBEFORE(Table6[[#This Row],[full rxn name]],Table6[[#This Row],[enz]])</f>
        <v>ENZSYN-</v>
      </c>
      <c r="E690" t="str">
        <f>SUBSTITUTE(_xlfn.TEXTAFTER(Table6[[#This Row],[full rxn name]],"-",-1),"'","")</f>
        <v>YOR323C</v>
      </c>
    </row>
    <row r="691" spans="1:5" x14ac:dyDescent="0.2">
      <c r="A691" t="s">
        <v>1050</v>
      </c>
      <c r="B691" t="s">
        <v>536</v>
      </c>
      <c r="C691" s="4">
        <v>2.8544679418387902E-7</v>
      </c>
      <c r="D691" t="str">
        <f>_xlfn.TEXTBEFORE(Table6[[#This Row],[full rxn name]],Table6[[#This Row],[enz]])</f>
        <v>ENZSYN-</v>
      </c>
      <c r="E691" t="str">
        <f>SUBSTITUTE(_xlfn.TEXTAFTER(Table6[[#This Row],[full rxn name]],"-",-1),"'","")</f>
        <v>YPR035W</v>
      </c>
    </row>
    <row r="692" spans="1:5" x14ac:dyDescent="0.2">
      <c r="A692" t="s">
        <v>1051</v>
      </c>
      <c r="B692" t="s">
        <v>536</v>
      </c>
      <c r="C692" s="4">
        <v>2.1489028459923101E-7</v>
      </c>
      <c r="D692" t="str">
        <f>_xlfn.TEXTBEFORE(Table6[[#This Row],[full rxn name]],Table6[[#This Row],[enz]])</f>
        <v>ENZSYN-</v>
      </c>
      <c r="E692" t="str">
        <f>SUBSTITUTE(_xlfn.TEXTAFTER(Table6[[#This Row],[full rxn name]],"-",-1),"'","")</f>
        <v>YKL104C</v>
      </c>
    </row>
    <row r="693" spans="1:5" x14ac:dyDescent="0.2">
      <c r="A693" t="s">
        <v>1052</v>
      </c>
      <c r="B693" t="s">
        <v>536</v>
      </c>
      <c r="C693" s="4">
        <v>9.8441808801700506E-8</v>
      </c>
      <c r="D693" t="str">
        <f>_xlfn.TEXTBEFORE(Table6[[#This Row],[full rxn name]],Table6[[#This Row],[enz]])</f>
        <v>ENZSYN-</v>
      </c>
      <c r="E693" t="str">
        <f>SUBSTITUTE(_xlfn.TEXTAFTER(Table6[[#This Row],[full rxn name]],"-",-1),"'","")</f>
        <v>YOR168W</v>
      </c>
    </row>
    <row r="694" spans="1:5" x14ac:dyDescent="0.2">
      <c r="A694" t="s">
        <v>1053</v>
      </c>
      <c r="B694" t="s">
        <v>536</v>
      </c>
      <c r="C694" s="4">
        <v>3.1977013876627499E-6</v>
      </c>
      <c r="D694" t="str">
        <f>_xlfn.TEXTBEFORE(Table6[[#This Row],[full rxn name]],Table6[[#This Row],[enz]])</f>
        <v>ENZSYN-</v>
      </c>
      <c r="E694" t="str">
        <f>SUBSTITUTE(_xlfn.TEXTAFTER(Table6[[#This Row],[full rxn name]],"-",-1),"'","")</f>
        <v>YGR192C</v>
      </c>
    </row>
    <row r="695" spans="1:5" x14ac:dyDescent="0.2">
      <c r="A695" t="s">
        <v>1054</v>
      </c>
      <c r="B695" t="s">
        <v>536</v>
      </c>
      <c r="C695" s="4">
        <v>2.9624283018039402E-8</v>
      </c>
      <c r="D695" t="str">
        <f>_xlfn.TEXTBEFORE(Table6[[#This Row],[full rxn name]],Table6[[#This Row],[enz]])</f>
        <v>ENZSYN-</v>
      </c>
      <c r="E695" t="str">
        <f>SUBSTITUTE(_xlfn.TEXTAFTER(Table6[[#This Row],[full rxn name]],"-",-1),"'","")</f>
        <v>YOR120W</v>
      </c>
    </row>
    <row r="696" spans="1:5" x14ac:dyDescent="0.2">
      <c r="A696" t="s">
        <v>1055</v>
      </c>
      <c r="B696" t="s">
        <v>536</v>
      </c>
      <c r="C696" s="4">
        <v>3.4737892789146602E-7</v>
      </c>
      <c r="D696" t="str">
        <f>_xlfn.TEXTBEFORE(Table6[[#This Row],[full rxn name]],Table6[[#This Row],[enz]])</f>
        <v>ENZSYN-</v>
      </c>
      <c r="E696" t="str">
        <f>SUBSTITUTE(_xlfn.TEXTAFTER(Table6[[#This Row],[full rxn name]],"-",-1),"'","")</f>
        <v>YDL022W</v>
      </c>
    </row>
    <row r="697" spans="1:5" x14ac:dyDescent="0.2">
      <c r="A697" t="s">
        <v>1056</v>
      </c>
      <c r="B697" t="s">
        <v>536</v>
      </c>
      <c r="C697" s="4">
        <v>6.3236337726793804E-8</v>
      </c>
      <c r="D697" t="str">
        <f>_xlfn.TEXTBEFORE(Table6[[#This Row],[full rxn name]],Table6[[#This Row],[enz]])</f>
        <v>ENZSYN-</v>
      </c>
      <c r="E697" t="str">
        <f>SUBSTITUTE(_xlfn.TEXTAFTER(Table6[[#This Row],[full rxn name]],"-",-1),"'","")</f>
        <v>YDR408C</v>
      </c>
    </row>
    <row r="698" spans="1:5" x14ac:dyDescent="0.2">
      <c r="A698" t="s">
        <v>1057</v>
      </c>
      <c r="B698" t="s">
        <v>536</v>
      </c>
      <c r="C698" s="4">
        <v>1.2310230710976501E-6</v>
      </c>
      <c r="D698" t="str">
        <f>_xlfn.TEXTBEFORE(Table6[[#This Row],[full rxn name]],Table6[[#This Row],[enz]])</f>
        <v>ENZSYN-</v>
      </c>
      <c r="E698" t="str">
        <f>SUBSTITUTE(_xlfn.TEXTAFTER(Table6[[#This Row],[full rxn name]],"-",-1),"'","")</f>
        <v>YLR058C</v>
      </c>
    </row>
    <row r="699" spans="1:5" x14ac:dyDescent="0.2">
      <c r="A699" t="s">
        <v>1058</v>
      </c>
      <c r="B699" t="s">
        <v>536</v>
      </c>
      <c r="C699" s="4">
        <v>1.6420033018304401E-7</v>
      </c>
      <c r="D699" t="str">
        <f>_xlfn.TEXTBEFORE(Table6[[#This Row],[full rxn name]],Table6[[#This Row],[enz]])</f>
        <v>ENZSYN-</v>
      </c>
      <c r="E699" t="str">
        <f>SUBSTITUTE(_xlfn.TEXTAFTER(Table6[[#This Row],[full rxn name]],"-",-1),"'","")</f>
        <v>YBR121C</v>
      </c>
    </row>
    <row r="700" spans="1:5" x14ac:dyDescent="0.2">
      <c r="A700" t="s">
        <v>1059</v>
      </c>
      <c r="B700" t="s">
        <v>536</v>
      </c>
      <c r="C700" s="4">
        <v>7.6226184493755694E-9</v>
      </c>
      <c r="D700" t="str">
        <f>_xlfn.TEXTBEFORE(Table6[[#This Row],[full rxn name]],Table6[[#This Row],[enz]])</f>
        <v>ENZSYN-</v>
      </c>
      <c r="E700" t="str">
        <f>SUBSTITUTE(_xlfn.TEXTAFTER(Table6[[#This Row],[full rxn name]],"-",-1),"'","")</f>
        <v>YGR267C</v>
      </c>
    </row>
    <row r="701" spans="1:5" x14ac:dyDescent="0.2">
      <c r="A701" t="s">
        <v>1060</v>
      </c>
      <c r="B701" t="s">
        <v>536</v>
      </c>
      <c r="C701" s="4">
        <v>3.75361518340738E-7</v>
      </c>
      <c r="D701" t="str">
        <f>_xlfn.TEXTBEFORE(Table6[[#This Row],[full rxn name]],Table6[[#This Row],[enz]])</f>
        <v>ENZSYN-</v>
      </c>
      <c r="E701" t="str">
        <f>SUBSTITUTE(_xlfn.TEXTAFTER(Table6[[#This Row],[full rxn name]],"-",-1),"'","")</f>
        <v>YGL253W</v>
      </c>
    </row>
    <row r="702" spans="1:5" x14ac:dyDescent="0.2">
      <c r="A702" t="s">
        <v>1061</v>
      </c>
      <c r="B702" t="s">
        <v>536</v>
      </c>
      <c r="C702" s="4">
        <v>2.7678253156986999E-7</v>
      </c>
      <c r="D702" t="str">
        <f>_xlfn.TEXTBEFORE(Table6[[#This Row],[full rxn name]],Table6[[#This Row],[enz]])</f>
        <v>ENZSYN-</v>
      </c>
      <c r="E702" t="str">
        <f>SUBSTITUTE(_xlfn.TEXTAFTER(Table6[[#This Row],[full rxn name]],"-",-1),"'","")</f>
        <v>YCL030C</v>
      </c>
    </row>
    <row r="703" spans="1:5" x14ac:dyDescent="0.2">
      <c r="A703" t="s">
        <v>1062</v>
      </c>
      <c r="B703" t="s">
        <v>536</v>
      </c>
      <c r="C703" s="4">
        <v>7.41332337335736E-9</v>
      </c>
      <c r="D703" t="str">
        <f>_xlfn.TEXTBEFORE(Table6[[#This Row],[full rxn name]],Table6[[#This Row],[enz]])</f>
        <v>ENZSYN-</v>
      </c>
      <c r="E703" t="str">
        <f>SUBSTITUTE(_xlfn.TEXTAFTER(Table6[[#This Row],[full rxn name]],"-",-1),"'","")</f>
        <v>YFR025C</v>
      </c>
    </row>
    <row r="704" spans="1:5" x14ac:dyDescent="0.2">
      <c r="A704" t="s">
        <v>1063</v>
      </c>
      <c r="B704" t="s">
        <v>536</v>
      </c>
      <c r="C704" s="4">
        <v>1.16758118909399E-7</v>
      </c>
      <c r="D704" t="str">
        <f>_xlfn.TEXTBEFORE(Table6[[#This Row],[full rxn name]],Table6[[#This Row],[enz]])</f>
        <v>ENZSYN-</v>
      </c>
      <c r="E704" t="str">
        <f>SUBSTITUTE(_xlfn.TEXTAFTER(Table6[[#This Row],[full rxn name]],"-",-1),"'","")</f>
        <v>YIL116W</v>
      </c>
    </row>
    <row r="705" spans="1:5" x14ac:dyDescent="0.2">
      <c r="A705" t="s">
        <v>1064</v>
      </c>
      <c r="B705" t="s">
        <v>536</v>
      </c>
      <c r="C705" s="4">
        <v>1.9970035616696601E-7</v>
      </c>
      <c r="D705" t="str">
        <f>_xlfn.TEXTBEFORE(Table6[[#This Row],[full rxn name]],Table6[[#This Row],[enz]])</f>
        <v>ENZSYN-</v>
      </c>
      <c r="E705" t="str">
        <f>SUBSTITUTE(_xlfn.TEXTAFTER(Table6[[#This Row],[full rxn name]],"-",-1),"'","")</f>
        <v>YJL200C</v>
      </c>
    </row>
    <row r="706" spans="1:5" x14ac:dyDescent="0.2">
      <c r="A706" t="s">
        <v>1065</v>
      </c>
      <c r="B706" t="s">
        <v>536</v>
      </c>
      <c r="C706" s="4">
        <v>3.7871111626463899E-7</v>
      </c>
      <c r="D706" t="str">
        <f>_xlfn.TEXTBEFORE(Table6[[#This Row],[full rxn name]],Table6[[#This Row],[enz]])</f>
        <v>ENZSYN-</v>
      </c>
      <c r="E706" t="str">
        <f>SUBSTITUTE(_xlfn.TEXTAFTER(Table6[[#This Row],[full rxn name]],"-",-1),"'","")</f>
        <v>YIL094C</v>
      </c>
    </row>
    <row r="707" spans="1:5" x14ac:dyDescent="0.2">
      <c r="A707" t="s">
        <v>1066</v>
      </c>
      <c r="B707" t="s">
        <v>536</v>
      </c>
      <c r="C707" s="4">
        <v>5.2815476015798899E-7</v>
      </c>
      <c r="D707" t="str">
        <f>_xlfn.TEXTBEFORE(Table6[[#This Row],[full rxn name]],Table6[[#This Row],[enz]])</f>
        <v>ENZSYN-</v>
      </c>
      <c r="E707" t="str">
        <f>SUBSTITUTE(_xlfn.TEXTAFTER(Table6[[#This Row],[full rxn name]],"-",-1),"'","")</f>
        <v>YJR139C</v>
      </c>
    </row>
    <row r="708" spans="1:5" x14ac:dyDescent="0.2">
      <c r="A708" t="s">
        <v>1067</v>
      </c>
      <c r="B708" t="s">
        <v>536</v>
      </c>
      <c r="C708" s="4">
        <v>8.3249524175711997E-8</v>
      </c>
      <c r="D708" t="str">
        <f>_xlfn.TEXTBEFORE(Table6[[#This Row],[full rxn name]],Table6[[#This Row],[enz]])</f>
        <v>ENZSYN-</v>
      </c>
      <c r="E708" t="str">
        <f>SUBSTITUTE(_xlfn.TEXTAFTER(Table6[[#This Row],[full rxn name]],"-",-1),"'","")</f>
        <v>YHR025W</v>
      </c>
    </row>
    <row r="709" spans="1:5" x14ac:dyDescent="0.2">
      <c r="A709" t="s">
        <v>1068</v>
      </c>
      <c r="B709" t="s">
        <v>536</v>
      </c>
      <c r="C709" s="4">
        <v>2.4349456965653001E-8</v>
      </c>
      <c r="D709" t="str">
        <f>_xlfn.TEXTBEFORE(Table6[[#This Row],[full rxn name]],Table6[[#This Row],[enz]])</f>
        <v>ENZSYN-</v>
      </c>
      <c r="E709" t="str">
        <f>SUBSTITUTE(_xlfn.TEXTAFTER(Table6[[#This Row],[full rxn name]],"-",-1),"'","")</f>
        <v>YNL277W</v>
      </c>
    </row>
    <row r="710" spans="1:5" x14ac:dyDescent="0.2">
      <c r="A710" t="s">
        <v>1069</v>
      </c>
      <c r="B710" t="s">
        <v>536</v>
      </c>
      <c r="C710" s="4">
        <v>2.22124424903687E-8</v>
      </c>
      <c r="D710" t="str">
        <f>_xlfn.TEXTBEFORE(Table6[[#This Row],[full rxn name]],Table6[[#This Row],[enz]])</f>
        <v>ENZSYN-</v>
      </c>
      <c r="E710" t="str">
        <f>SUBSTITUTE(_xlfn.TEXTAFTER(Table6[[#This Row],[full rxn name]],"-",-1),"'","")</f>
        <v>YLR450W</v>
      </c>
    </row>
    <row r="711" spans="1:5" x14ac:dyDescent="0.2">
      <c r="A711" t="s">
        <v>1070</v>
      </c>
      <c r="B711" t="s">
        <v>536</v>
      </c>
      <c r="C711" s="4">
        <v>1.10829865923266E-6</v>
      </c>
      <c r="D711" t="str">
        <f>_xlfn.TEXTBEFORE(Table6[[#This Row],[full rxn name]],Table6[[#This Row],[enz]])</f>
        <v>ENZSYN-</v>
      </c>
      <c r="E711" t="str">
        <f>SUBSTITUTE(_xlfn.TEXTAFTER(Table6[[#This Row],[full rxn name]],"-",-1),"'","")</f>
        <v>YML126C</v>
      </c>
    </row>
    <row r="712" spans="1:5" x14ac:dyDescent="0.2">
      <c r="A712" t="s">
        <v>1071</v>
      </c>
      <c r="B712" t="s">
        <v>536</v>
      </c>
      <c r="C712" s="4">
        <v>4.0962034800375597E-8</v>
      </c>
      <c r="D712" t="str">
        <f>_xlfn.TEXTBEFORE(Table6[[#This Row],[full rxn name]],Table6[[#This Row],[enz]])</f>
        <v>ENZSYN-</v>
      </c>
      <c r="E712" t="str">
        <f>SUBSTITUTE(_xlfn.TEXTAFTER(Table6[[#This Row],[full rxn name]],"-",-1),"'","")</f>
        <v>YBR248C</v>
      </c>
    </row>
    <row r="713" spans="1:5" x14ac:dyDescent="0.2">
      <c r="A713" t="s">
        <v>1072</v>
      </c>
      <c r="B713" t="s">
        <v>536</v>
      </c>
      <c r="C713" s="4">
        <v>2.3420889165673599E-7</v>
      </c>
      <c r="D713" t="str">
        <f>_xlfn.TEXTBEFORE(Table6[[#This Row],[full rxn name]],Table6[[#This Row],[enz]])</f>
        <v>ENZSYN-</v>
      </c>
      <c r="E713" t="str">
        <f>SUBSTITUTE(_xlfn.TEXTAFTER(Table6[[#This Row],[full rxn name]],"-",-1),"'","")</f>
        <v>YOR202W</v>
      </c>
    </row>
    <row r="714" spans="1:5" x14ac:dyDescent="0.2">
      <c r="A714" t="s">
        <v>1073</v>
      </c>
      <c r="B714" t="s">
        <v>536</v>
      </c>
      <c r="C714" s="4">
        <v>3.4763101545271902E-8</v>
      </c>
      <c r="D714" t="str">
        <f>_xlfn.TEXTBEFORE(Table6[[#This Row],[full rxn name]],Table6[[#This Row],[enz]])</f>
        <v>ENZSYN-</v>
      </c>
      <c r="E714" t="str">
        <f>SUBSTITUTE(_xlfn.TEXTAFTER(Table6[[#This Row],[full rxn name]],"-",-1),"'","")</f>
        <v>TRP23</v>
      </c>
    </row>
    <row r="715" spans="1:5" x14ac:dyDescent="0.2">
      <c r="A715" t="s">
        <v>1074</v>
      </c>
      <c r="B715" t="s">
        <v>536</v>
      </c>
      <c r="C715" s="4">
        <v>4.3306627618015E-9</v>
      </c>
      <c r="D715" t="str">
        <f>_xlfn.TEXTBEFORE(Table6[[#This Row],[full rxn name]],Table6[[#This Row],[enz]])</f>
        <v>ENZSYN-</v>
      </c>
      <c r="E715" t="str">
        <f>SUBSTITUTE(_xlfn.TEXTAFTER(Table6[[#This Row],[full rxn name]],"-",-1),"'","")</f>
        <v>YMR267W</v>
      </c>
    </row>
    <row r="716" spans="1:5" x14ac:dyDescent="0.2">
      <c r="A716" t="s">
        <v>1075</v>
      </c>
      <c r="B716" t="s">
        <v>536</v>
      </c>
      <c r="C716" s="4">
        <v>2.0416703061764201E-7</v>
      </c>
      <c r="D716" t="str">
        <f>_xlfn.TEXTBEFORE(Table6[[#This Row],[full rxn name]],Table6[[#This Row],[enz]])</f>
        <v>ENZSYN-</v>
      </c>
      <c r="E716" t="str">
        <f>SUBSTITUTE(_xlfn.TEXTAFTER(Table6[[#This Row],[full rxn name]],"-",-1),"'","")</f>
        <v>YMR120C</v>
      </c>
    </row>
    <row r="717" spans="1:5" x14ac:dyDescent="0.2">
      <c r="A717" t="s">
        <v>1076</v>
      </c>
      <c r="B717" t="s">
        <v>536</v>
      </c>
      <c r="C717" s="4">
        <v>2.6760006778406399E-8</v>
      </c>
      <c r="D717" t="str">
        <f>_xlfn.TEXTBEFORE(Table6[[#This Row],[full rxn name]],Table6[[#This Row],[enz]])</f>
        <v>ENZSYN-</v>
      </c>
      <c r="E717" t="str">
        <f>SUBSTITUTE(_xlfn.TEXTAFTER(Table6[[#This Row],[full rxn name]],"-",-1),"'","")</f>
        <v>YLR028C</v>
      </c>
    </row>
    <row r="718" spans="1:5" x14ac:dyDescent="0.2">
      <c r="A718" t="s">
        <v>1077</v>
      </c>
      <c r="B718" t="s">
        <v>536</v>
      </c>
      <c r="C718" s="4">
        <v>8.8318600846894302E-8</v>
      </c>
      <c r="D718" t="str">
        <f>_xlfn.TEXTBEFORE(Table6[[#This Row],[full rxn name]],Table6[[#This Row],[enz]])</f>
        <v>ENZSYN-</v>
      </c>
      <c r="E718" t="str">
        <f>SUBSTITUTE(_xlfn.TEXTAFTER(Table6[[#This Row],[full rxn name]],"-",-1),"'","")</f>
        <v>YLR174W</v>
      </c>
    </row>
    <row r="719" spans="1:5" x14ac:dyDescent="0.2">
      <c r="A719" t="s">
        <v>1078</v>
      </c>
      <c r="B719" t="s">
        <v>536</v>
      </c>
      <c r="C719" s="4">
        <v>1.3881996066783901E-7</v>
      </c>
      <c r="D719" t="str">
        <f>_xlfn.TEXTBEFORE(Table6[[#This Row],[full rxn name]],Table6[[#This Row],[enz]])</f>
        <v>ENZSYN-</v>
      </c>
      <c r="E719" t="str">
        <f>SUBSTITUTE(_xlfn.TEXTAFTER(Table6[[#This Row],[full rxn name]],"-",-1),"'","")</f>
        <v>YBL076C</v>
      </c>
    </row>
    <row r="720" spans="1:5" x14ac:dyDescent="0.2">
      <c r="A720" t="s">
        <v>1079</v>
      </c>
      <c r="B720" t="s">
        <v>536</v>
      </c>
      <c r="C720" s="4">
        <v>7.3779664606349397E-8</v>
      </c>
      <c r="D720" t="str">
        <f>_xlfn.TEXTBEFORE(Table6[[#This Row],[full rxn name]],Table6[[#This Row],[enz]])</f>
        <v>ENZSYN-</v>
      </c>
      <c r="E720" t="str">
        <f>SUBSTITUTE(_xlfn.TEXTAFTER(Table6[[#This Row],[full rxn name]],"-",-1),"'","")</f>
        <v>YPL117C</v>
      </c>
    </row>
    <row r="721" spans="1:5" x14ac:dyDescent="0.2">
      <c r="A721" t="s">
        <v>1080</v>
      </c>
      <c r="B721" t="s">
        <v>536</v>
      </c>
      <c r="C721" s="4">
        <v>1.3325851552454E-8</v>
      </c>
      <c r="D721" t="str">
        <f>_xlfn.TEXTBEFORE(Table6[[#This Row],[full rxn name]],Table6[[#This Row],[enz]])</f>
        <v>ENZSYN-</v>
      </c>
      <c r="E721" t="str">
        <f>SUBSTITUTE(_xlfn.TEXTAFTER(Table6[[#This Row],[full rxn name]],"-",-1),"'","")</f>
        <v>YLR089C</v>
      </c>
    </row>
    <row r="722" spans="1:5" x14ac:dyDescent="0.2">
      <c r="A722" t="s">
        <v>1081</v>
      </c>
      <c r="B722" t="s">
        <v>536</v>
      </c>
      <c r="C722" s="4">
        <v>1.14387020285326E-7</v>
      </c>
      <c r="D722" t="str">
        <f>_xlfn.TEXTBEFORE(Table6[[#This Row],[full rxn name]],Table6[[#This Row],[enz]])</f>
        <v>ENZSYN-</v>
      </c>
      <c r="E722" t="str">
        <f>SUBSTITUTE(_xlfn.TEXTAFTER(Table6[[#This Row],[full rxn name]],"-",-1),"'","")</f>
        <v>YER023W</v>
      </c>
    </row>
    <row r="723" spans="1:5" x14ac:dyDescent="0.2">
      <c r="A723" t="s">
        <v>1082</v>
      </c>
      <c r="B723" t="s">
        <v>536</v>
      </c>
      <c r="C723" s="4">
        <v>4.9637822109165299E-9</v>
      </c>
      <c r="D723" t="str">
        <f>_xlfn.TEXTBEFORE(Table6[[#This Row],[full rxn name]],Table6[[#This Row],[enz]])</f>
        <v>ENZSYN-</v>
      </c>
      <c r="E723" t="str">
        <f>SUBSTITUTE(_xlfn.TEXTAFTER(Table6[[#This Row],[full rxn name]],"-",-1),"'","")</f>
        <v>YHR072W</v>
      </c>
    </row>
    <row r="724" spans="1:5" x14ac:dyDescent="0.2">
      <c r="A724" t="s">
        <v>1083</v>
      </c>
      <c r="B724" t="s">
        <v>536</v>
      </c>
      <c r="C724" s="4">
        <v>6.6159235117807906E-8</v>
      </c>
      <c r="D724" t="str">
        <f>_xlfn.TEXTBEFORE(Table6[[#This Row],[full rxn name]],Table6[[#This Row],[enz]])</f>
        <v>ENZSYN-</v>
      </c>
      <c r="E724" t="str">
        <f>SUBSTITUTE(_xlfn.TEXTAFTER(Table6[[#This Row],[full rxn name]],"-",-1),"'","")</f>
        <v>YPL160W</v>
      </c>
    </row>
    <row r="725" spans="1:5" x14ac:dyDescent="0.2">
      <c r="A725" t="s">
        <v>1084</v>
      </c>
      <c r="B725" t="s">
        <v>536</v>
      </c>
      <c r="C725" s="4">
        <v>1.4201262220375801E-7</v>
      </c>
      <c r="D725" t="str">
        <f>_xlfn.TEXTBEFORE(Table6[[#This Row],[full rxn name]],Table6[[#This Row],[enz]])</f>
        <v>ENZSYN-</v>
      </c>
      <c r="E725" t="str">
        <f>SUBSTITUTE(_xlfn.TEXTAFTER(Table6[[#This Row],[full rxn name]],"-",-1),"'","")</f>
        <v>YKL085W</v>
      </c>
    </row>
    <row r="726" spans="1:5" x14ac:dyDescent="0.2">
      <c r="A726" t="s">
        <v>1085</v>
      </c>
      <c r="B726" t="s">
        <v>536</v>
      </c>
      <c r="C726" s="4">
        <v>1.29471489412731E-7</v>
      </c>
      <c r="D726" t="str">
        <f>_xlfn.TEXTBEFORE(Table6[[#This Row],[full rxn name]],Table6[[#This Row],[enz]])</f>
        <v>ENZSYN-</v>
      </c>
      <c r="E726" t="str">
        <f>SUBSTITUTE(_xlfn.TEXTAFTER(Table6[[#This Row],[full rxn name]],"-",-1),"'","")</f>
        <v>YOL126C</v>
      </c>
    </row>
    <row r="727" spans="1:5" x14ac:dyDescent="0.2">
      <c r="A727" t="s">
        <v>1086</v>
      </c>
      <c r="B727" t="s">
        <v>536</v>
      </c>
      <c r="C727" s="4">
        <v>3.1130027471244901E-8</v>
      </c>
      <c r="D727" t="str">
        <f>_xlfn.TEXTBEFORE(Table6[[#This Row],[full rxn name]],Table6[[#This Row],[enz]])</f>
        <v>ENZSYN-</v>
      </c>
      <c r="E727" t="str">
        <f>SUBSTITUTE(_xlfn.TEXTAFTER(Table6[[#This Row],[full rxn name]],"-",-1),"'","")</f>
        <v>YKL029C</v>
      </c>
    </row>
    <row r="728" spans="1:5" x14ac:dyDescent="0.2">
      <c r="A728" t="s">
        <v>1087</v>
      </c>
      <c r="B728" t="s">
        <v>536</v>
      </c>
      <c r="C728" s="4">
        <v>7.2318383655866306E-8</v>
      </c>
      <c r="D728" t="str">
        <f>_xlfn.TEXTBEFORE(Table6[[#This Row],[full rxn name]],Table6[[#This Row],[enz]])</f>
        <v>ENZSYN-</v>
      </c>
      <c r="E728" t="str">
        <f>SUBSTITUTE(_xlfn.TEXTAFTER(Table6[[#This Row],[full rxn name]],"-",-1),"'","")</f>
        <v>YDL055C</v>
      </c>
    </row>
    <row r="729" spans="1:5" x14ac:dyDescent="0.2">
      <c r="A729" t="s">
        <v>1088</v>
      </c>
      <c r="B729" t="s">
        <v>536</v>
      </c>
      <c r="C729" s="4">
        <v>1.8274680127721899E-7</v>
      </c>
      <c r="D729" t="str">
        <f>_xlfn.TEXTBEFORE(Table6[[#This Row],[full rxn name]],Table6[[#This Row],[enz]])</f>
        <v>ENZSYN-</v>
      </c>
      <c r="E729" t="str">
        <f>SUBSTITUTE(_xlfn.TEXTAFTER(Table6[[#This Row],[full rxn name]],"-",-1),"'","")</f>
        <v>YER003C</v>
      </c>
    </row>
    <row r="730" spans="1:5" x14ac:dyDescent="0.2">
      <c r="A730" t="s">
        <v>1089</v>
      </c>
      <c r="B730" t="s">
        <v>536</v>
      </c>
      <c r="C730" s="4">
        <v>1.7636404600634601E-6</v>
      </c>
      <c r="D730" t="str">
        <f>_xlfn.TEXTBEFORE(Table6[[#This Row],[full rxn name]],Table6[[#This Row],[enz]])</f>
        <v>ENZSYN-</v>
      </c>
      <c r="E730" t="str">
        <f>SUBSTITUTE(_xlfn.TEXTAFTER(Table6[[#This Row],[full rxn name]],"-",-1),"'","")</f>
        <v>YDR502C</v>
      </c>
    </row>
    <row r="731" spans="1:5" x14ac:dyDescent="0.2">
      <c r="A731" t="s">
        <v>1090</v>
      </c>
      <c r="B731" t="s">
        <v>536</v>
      </c>
      <c r="C731" s="4">
        <v>2.6597779434022002E-8</v>
      </c>
      <c r="D731" t="str">
        <f>_xlfn.TEXTBEFORE(Table6[[#This Row],[full rxn name]],Table6[[#This Row],[enz]])</f>
        <v>ENZSYN-</v>
      </c>
      <c r="E731" t="str">
        <f>SUBSTITUTE(_xlfn.TEXTAFTER(Table6[[#This Row],[full rxn name]],"-",-1),"'","")</f>
        <v>MES1ARC1</v>
      </c>
    </row>
    <row r="732" spans="1:5" x14ac:dyDescent="0.2">
      <c r="A732" t="s">
        <v>1091</v>
      </c>
      <c r="B732" t="s">
        <v>536</v>
      </c>
      <c r="C732" s="4">
        <v>3.1124926164622701E-9</v>
      </c>
      <c r="D732" t="str">
        <f>_xlfn.TEXTBEFORE(Table6[[#This Row],[full rxn name]],Table6[[#This Row],[enz]])</f>
        <v>ENZSYN-</v>
      </c>
      <c r="E732" t="str">
        <f>SUBSTITUTE(_xlfn.TEXTAFTER(Table6[[#This Row],[full rxn name]],"-",-1),"'","")</f>
        <v>YMR208W</v>
      </c>
    </row>
    <row r="733" spans="1:5" x14ac:dyDescent="0.2">
      <c r="A733" t="s">
        <v>1092</v>
      </c>
      <c r="B733" t="s">
        <v>536</v>
      </c>
      <c r="C733" s="4">
        <v>2.08275667101735E-8</v>
      </c>
      <c r="D733" t="str">
        <f>_xlfn.TEXTBEFORE(Table6[[#This Row],[full rxn name]],Table6[[#This Row],[enz]])</f>
        <v>ENZSYN-</v>
      </c>
      <c r="E733" t="str">
        <f>SUBSTITUTE(_xlfn.TEXTAFTER(Table6[[#This Row],[full rxn name]],"-",-1),"'","")</f>
        <v>YNR043W</v>
      </c>
    </row>
    <row r="734" spans="1:5" x14ac:dyDescent="0.2">
      <c r="A734" t="s">
        <v>1093</v>
      </c>
      <c r="B734" t="s">
        <v>536</v>
      </c>
      <c r="C734" s="4">
        <v>1.7379118483787299E-8</v>
      </c>
      <c r="D734" t="str">
        <f>_xlfn.TEXTBEFORE(Table6[[#This Row],[full rxn name]],Table6[[#This Row],[enz]])</f>
        <v>ENZSYN-</v>
      </c>
      <c r="E734" t="str">
        <f>SUBSTITUTE(_xlfn.TEXTAFTER(Table6[[#This Row],[full rxn name]],"-",-1),"'","")</f>
        <v>YFL017C</v>
      </c>
    </row>
    <row r="735" spans="1:5" x14ac:dyDescent="0.2">
      <c r="A735" t="s">
        <v>1094</v>
      </c>
      <c r="B735" t="s">
        <v>536</v>
      </c>
      <c r="C735" s="4">
        <v>1.4965901501160801E-7</v>
      </c>
      <c r="D735" t="str">
        <f>_xlfn.TEXTBEFORE(Table6[[#This Row],[full rxn name]],Table6[[#This Row],[enz]])</f>
        <v>ENZSYN-</v>
      </c>
      <c r="E735" t="str">
        <f>SUBSTITUTE(_xlfn.TEXTAFTER(Table6[[#This Row],[full rxn name]],"-",-1),"'","")</f>
        <v>YMR062C</v>
      </c>
    </row>
    <row r="736" spans="1:5" x14ac:dyDescent="0.2">
      <c r="A736" t="s">
        <v>1095</v>
      </c>
      <c r="B736" t="s">
        <v>536</v>
      </c>
      <c r="C736" s="4">
        <v>1.32245638253579E-10</v>
      </c>
      <c r="D736" t="str">
        <f>_xlfn.TEXTBEFORE(Table6[[#This Row],[full rxn name]],Table6[[#This Row],[enz]])</f>
        <v>ENZSYN-</v>
      </c>
      <c r="E736" t="str">
        <f>SUBSTITUTE(_xlfn.TEXTAFTER(Table6[[#This Row],[full rxn name]],"-",-1),"'","")</f>
        <v>YJR049C</v>
      </c>
    </row>
    <row r="737" spans="1:5" x14ac:dyDescent="0.2">
      <c r="A737" t="s">
        <v>1096</v>
      </c>
      <c r="B737" t="s">
        <v>536</v>
      </c>
      <c r="C737" s="4">
        <v>0</v>
      </c>
      <c r="D737" t="str">
        <f>_xlfn.TEXTBEFORE(Table6[[#This Row],[full rxn name]],Table6[[#This Row],[enz]])</f>
        <v>ENZSYN-</v>
      </c>
      <c r="E737" t="str">
        <f>SUBSTITUTE(_xlfn.TEXTAFTER(Table6[[#This Row],[full rxn name]],"-",-1),"'","")</f>
        <v>YEL041W</v>
      </c>
    </row>
    <row r="738" spans="1:5" x14ac:dyDescent="0.2">
      <c r="A738" t="s">
        <v>1097</v>
      </c>
      <c r="B738" t="s">
        <v>536</v>
      </c>
      <c r="C738" s="4">
        <v>1.8285250506490301E-7</v>
      </c>
      <c r="D738" t="str">
        <f>_xlfn.TEXTBEFORE(Table6[[#This Row],[full rxn name]],Table6[[#This Row],[enz]])</f>
        <v>ENZSYN-</v>
      </c>
      <c r="E738" t="str">
        <f>SUBSTITUTE(_xlfn.TEXTAFTER(Table6[[#This Row],[full rxn name]],"-",-1),"'","")</f>
        <v>YMR145C</v>
      </c>
    </row>
    <row r="739" spans="1:5" x14ac:dyDescent="0.2">
      <c r="A739" t="s">
        <v>1098</v>
      </c>
      <c r="B739" t="s">
        <v>536</v>
      </c>
      <c r="C739" s="4">
        <v>3.2117103069474303E-8</v>
      </c>
      <c r="D739" t="str">
        <f>_xlfn.TEXTBEFORE(Table6[[#This Row],[full rxn name]],Table6[[#This Row],[enz]])</f>
        <v>ENZSYN-</v>
      </c>
      <c r="E739" t="str">
        <f>SUBSTITUTE(_xlfn.TEXTAFTER(Table6[[#This Row],[full rxn name]],"-",-1),"'","")</f>
        <v>YML120C</v>
      </c>
    </row>
    <row r="740" spans="1:5" x14ac:dyDescent="0.2">
      <c r="A740" t="s">
        <v>1099</v>
      </c>
      <c r="B740" t="s">
        <v>536</v>
      </c>
      <c r="C740" s="4">
        <v>4.7516274360121498E-8</v>
      </c>
      <c r="D740" t="str">
        <f>_xlfn.TEXTBEFORE(Table6[[#This Row],[full rxn name]],Table6[[#This Row],[enz]])</f>
        <v>ENZSYN-</v>
      </c>
      <c r="E740" t="str">
        <f>SUBSTITUTE(_xlfn.TEXTAFTER(Table6[[#This Row],[full rxn name]],"-",-1),"'","")</f>
        <v>YOR209C</v>
      </c>
    </row>
    <row r="741" spans="1:5" x14ac:dyDescent="0.2">
      <c r="A741" t="s">
        <v>1100</v>
      </c>
      <c r="B741" t="s">
        <v>536</v>
      </c>
      <c r="C741" s="4">
        <v>1.6294774803346201E-7</v>
      </c>
      <c r="D741" t="str">
        <f>_xlfn.TEXTBEFORE(Table6[[#This Row],[full rxn name]],Table6[[#This Row],[enz]])</f>
        <v>ENZSYN-</v>
      </c>
      <c r="E741" t="str">
        <f>SUBSTITUTE(_xlfn.TEXTAFTER(Table6[[#This Row],[full rxn name]],"-",-1),"'","")</f>
        <v>YKL067W</v>
      </c>
    </row>
    <row r="742" spans="1:5" x14ac:dyDescent="0.2">
      <c r="A742" t="s">
        <v>1101</v>
      </c>
      <c r="B742" t="s">
        <v>536</v>
      </c>
      <c r="C742" s="4">
        <v>5.3524217882499398E-7</v>
      </c>
      <c r="D742" t="str">
        <f>_xlfn.TEXTBEFORE(Table6[[#This Row],[full rxn name]],Table6[[#This Row],[enz]])</f>
        <v>ENZSYN-</v>
      </c>
      <c r="E742" t="str">
        <f>SUBSTITUTE(_xlfn.TEXTAFTER(Table6[[#This Row],[full rxn name]],"-",-1),"'","")</f>
        <v>YJL088W</v>
      </c>
    </row>
    <row r="743" spans="1:5" x14ac:dyDescent="0.2">
      <c r="A743" t="s">
        <v>1102</v>
      </c>
      <c r="B743" t="s">
        <v>536</v>
      </c>
      <c r="C743" s="4">
        <v>1.08375693109825E-7</v>
      </c>
      <c r="D743" t="str">
        <f>_xlfn.TEXTBEFORE(Table6[[#This Row],[full rxn name]],Table6[[#This Row],[enz]])</f>
        <v>ENZSYN-</v>
      </c>
      <c r="E743" t="str">
        <f>SUBSTITUTE(_xlfn.TEXTAFTER(Table6[[#This Row],[full rxn name]],"-",-1),"'","")</f>
        <v>YML106W</v>
      </c>
    </row>
    <row r="744" spans="1:5" x14ac:dyDescent="0.2">
      <c r="A744" t="s">
        <v>1103</v>
      </c>
      <c r="B744" t="s">
        <v>536</v>
      </c>
      <c r="C744" s="4">
        <v>3.6088845492979502E-8</v>
      </c>
      <c r="D744" t="str">
        <f>_xlfn.TEXTBEFORE(Table6[[#This Row],[full rxn name]],Table6[[#This Row],[enz]])</f>
        <v>ENZSYN-</v>
      </c>
      <c r="E744" t="str">
        <f>SUBSTITUTE(_xlfn.TEXTAFTER(Table6[[#This Row],[full rxn name]],"-",-1),"'","")</f>
        <v>YEL021W</v>
      </c>
    </row>
    <row r="745" spans="1:5" x14ac:dyDescent="0.2">
      <c r="A745" t="s">
        <v>1104</v>
      </c>
      <c r="B745" t="s">
        <v>536</v>
      </c>
      <c r="C745" s="4">
        <v>3.0568892184954898E-8</v>
      </c>
      <c r="D745" t="str">
        <f>_xlfn.TEXTBEFORE(Table6[[#This Row],[full rxn name]],Table6[[#This Row],[enz]])</f>
        <v>ENZSYN-</v>
      </c>
      <c r="E745" t="str">
        <f>SUBSTITUTE(_xlfn.TEXTAFTER(Table6[[#This Row],[full rxn name]],"-",-1),"'","")</f>
        <v>YGR277C</v>
      </c>
    </row>
    <row r="746" spans="1:5" x14ac:dyDescent="0.2">
      <c r="A746" t="s">
        <v>1105</v>
      </c>
      <c r="B746" t="s">
        <v>536</v>
      </c>
      <c r="C746" s="4">
        <v>1.1246537336578599E-8</v>
      </c>
      <c r="D746" t="str">
        <f>_xlfn.TEXTBEFORE(Table6[[#This Row],[full rxn name]],Table6[[#This Row],[enz]])</f>
        <v>ENZSYN-</v>
      </c>
      <c r="E746" t="str">
        <f>SUBSTITUTE(_xlfn.TEXTAFTER(Table6[[#This Row],[full rxn name]],"-",-1),"'","")</f>
        <v>YDR531W</v>
      </c>
    </row>
    <row r="747" spans="1:5" x14ac:dyDescent="0.2">
      <c r="A747" t="s">
        <v>1106</v>
      </c>
      <c r="B747" t="s">
        <v>536</v>
      </c>
      <c r="C747" s="4">
        <v>2.4371027181513001E-7</v>
      </c>
      <c r="D747" t="str">
        <f>_xlfn.TEXTBEFORE(Table6[[#This Row],[full rxn name]],Table6[[#This Row],[enz]])</f>
        <v>ENZSYN-</v>
      </c>
      <c r="E747" t="str">
        <f>SUBSTITUTE(_xlfn.TEXTAFTER(Table6[[#This Row],[full rxn name]],"-",-1),"'","")</f>
        <v>YGL234W</v>
      </c>
    </row>
    <row r="748" spans="1:5" x14ac:dyDescent="0.2">
      <c r="A748" t="s">
        <v>1107</v>
      </c>
      <c r="B748" t="s">
        <v>536</v>
      </c>
      <c r="C748" s="4">
        <v>2.70461258416956E-8</v>
      </c>
      <c r="D748" t="str">
        <f>_xlfn.TEXTBEFORE(Table6[[#This Row],[full rxn name]],Table6[[#This Row],[enz]])</f>
        <v>ENZSYN-</v>
      </c>
      <c r="E748" t="str">
        <f>SUBSTITUTE(_xlfn.TEXTAFTER(Table6[[#This Row],[full rxn name]],"-",-1),"'","")</f>
        <v>YEL058W</v>
      </c>
    </row>
    <row r="749" spans="1:5" x14ac:dyDescent="0.2">
      <c r="A749" t="s">
        <v>1108</v>
      </c>
      <c r="B749" t="s">
        <v>536</v>
      </c>
      <c r="C749" s="4">
        <v>4.1745570911617399E-7</v>
      </c>
      <c r="D749" t="str">
        <f>_xlfn.TEXTBEFORE(Table6[[#This Row],[full rxn name]],Table6[[#This Row],[enz]])</f>
        <v>ENZSYN-</v>
      </c>
      <c r="E749" t="str">
        <f>SUBSTITUTE(_xlfn.TEXTAFTER(Table6[[#This Row],[full rxn name]],"-",-1),"'","")</f>
        <v>YMR105C</v>
      </c>
    </row>
    <row r="750" spans="1:5" x14ac:dyDescent="0.2">
      <c r="A750" t="s">
        <v>1109</v>
      </c>
      <c r="B750" t="s">
        <v>536</v>
      </c>
      <c r="C750" s="4">
        <v>7.6546051986259003E-7</v>
      </c>
      <c r="D750" t="str">
        <f>_xlfn.TEXTBEFORE(Table6[[#This Row],[full rxn name]],Table6[[#This Row],[enz]])</f>
        <v>ENZSYN-</v>
      </c>
      <c r="E750" t="str">
        <f>SUBSTITUTE(_xlfn.TEXTAFTER(Table6[[#This Row],[full rxn name]],"-",-1),"'","")</f>
        <v>YHR183W</v>
      </c>
    </row>
    <row r="751" spans="1:5" x14ac:dyDescent="0.2">
      <c r="A751" t="s">
        <v>1110</v>
      </c>
      <c r="B751" t="s">
        <v>536</v>
      </c>
      <c r="C751" s="4">
        <v>1.31276158948314E-8</v>
      </c>
      <c r="D751" t="str">
        <f>_xlfn.TEXTBEFORE(Table6[[#This Row],[full rxn name]],Table6[[#This Row],[enz]])</f>
        <v>ENZSYN-</v>
      </c>
      <c r="E751" t="str">
        <f>SUBSTITUTE(_xlfn.TEXTAFTER(Table6[[#This Row],[full rxn name]],"-",-1),"'","")</f>
        <v>YIL074C</v>
      </c>
    </row>
    <row r="752" spans="1:5" x14ac:dyDescent="0.2">
      <c r="A752" t="s">
        <v>1111</v>
      </c>
      <c r="B752" t="s">
        <v>536</v>
      </c>
      <c r="C752" s="4">
        <v>2.32472180482023E-5</v>
      </c>
      <c r="D752" t="str">
        <f>_xlfn.TEXTBEFORE(Table6[[#This Row],[full rxn name]],Table6[[#This Row],[enz]])</f>
        <v>ENZSYN-</v>
      </c>
      <c r="E752" t="str">
        <f>SUBSTITUTE(_xlfn.TEXTAFTER(Table6[[#This Row],[full rxn name]],"-",-1),"'","")</f>
        <v>YCR012W</v>
      </c>
    </row>
    <row r="753" spans="1:5" x14ac:dyDescent="0.2">
      <c r="A753" t="s">
        <v>1112</v>
      </c>
      <c r="B753" t="s">
        <v>536</v>
      </c>
      <c r="C753" s="4">
        <v>3.1108115938200601E-9</v>
      </c>
      <c r="D753" t="str">
        <f>_xlfn.TEXTBEFORE(Table6[[#This Row],[full rxn name]],Table6[[#This Row],[enz]])</f>
        <v>ENZSYN-</v>
      </c>
      <c r="E753" t="str">
        <f>SUBSTITUTE(_xlfn.TEXTAFTER(Table6[[#This Row],[full rxn name]],"-",-1),"'","")</f>
        <v>YOR283W</v>
      </c>
    </row>
    <row r="754" spans="1:5" x14ac:dyDescent="0.2">
      <c r="A754" t="s">
        <v>1113</v>
      </c>
      <c r="B754" t="s">
        <v>536</v>
      </c>
      <c r="C754" s="4">
        <v>1.9488984647098599E-7</v>
      </c>
      <c r="D754" t="str">
        <f>_xlfn.TEXTBEFORE(Table6[[#This Row],[full rxn name]],Table6[[#This Row],[enz]])</f>
        <v>ENZSYN-</v>
      </c>
      <c r="E754" t="str">
        <f>SUBSTITUTE(_xlfn.TEXTAFTER(Table6[[#This Row],[full rxn name]],"-",-1),"'","")</f>
        <v>YFL045C</v>
      </c>
    </row>
    <row r="755" spans="1:5" x14ac:dyDescent="0.2">
      <c r="A755" t="s">
        <v>1114</v>
      </c>
      <c r="B755" t="s">
        <v>536</v>
      </c>
      <c r="C755" s="4">
        <v>2.39536873411328E-10</v>
      </c>
      <c r="D755" t="str">
        <f>_xlfn.TEXTBEFORE(Table6[[#This Row],[full rxn name]],Table6[[#This Row],[enz]])</f>
        <v>ENZSYN-</v>
      </c>
      <c r="E755" t="str">
        <f>SUBSTITUTE(_xlfn.TEXTAFTER(Table6[[#This Row],[full rxn name]],"-",-1),"'","")</f>
        <v>YMR220W</v>
      </c>
    </row>
    <row r="756" spans="1:5" x14ac:dyDescent="0.2">
      <c r="A756" t="s">
        <v>1115</v>
      </c>
      <c r="B756" t="s">
        <v>536</v>
      </c>
      <c r="C756" s="4">
        <v>5.5910416906209302E-9</v>
      </c>
      <c r="D756" t="str">
        <f>_xlfn.TEXTBEFORE(Table6[[#This Row],[full rxn name]],Table6[[#This Row],[enz]])</f>
        <v>ENZSYN-</v>
      </c>
      <c r="E756" t="str">
        <f>SUBSTITUTE(_xlfn.TEXTAFTER(Table6[[#This Row],[full rxn name]],"-",-1),"'","")</f>
        <v>YIL083C</v>
      </c>
    </row>
    <row r="757" spans="1:5" x14ac:dyDescent="0.2">
      <c r="A757" t="s">
        <v>1116</v>
      </c>
      <c r="B757" t="s">
        <v>536</v>
      </c>
      <c r="C757" s="4">
        <v>9.2930340010672498E-7</v>
      </c>
      <c r="D757" t="str">
        <f>_xlfn.TEXTBEFORE(Table6[[#This Row],[full rxn name]],Table6[[#This Row],[enz]])</f>
        <v>ENZSYN-</v>
      </c>
      <c r="E757" t="str">
        <f>SUBSTITUTE(_xlfn.TEXTAFTER(Table6[[#This Row],[full rxn name]],"-",-1),"'","")</f>
        <v>YAR015W</v>
      </c>
    </row>
    <row r="758" spans="1:5" x14ac:dyDescent="0.2">
      <c r="A758" t="s">
        <v>1117</v>
      </c>
      <c r="B758" t="s">
        <v>536</v>
      </c>
      <c r="C758" s="4">
        <v>3.0002927120608002E-7</v>
      </c>
      <c r="D758" t="str">
        <f>_xlfn.TEXTBEFORE(Table6[[#This Row],[full rxn name]],Table6[[#This Row],[enz]])</f>
        <v>ENZSYN-</v>
      </c>
      <c r="E758" t="str">
        <f>SUBSTITUTE(_xlfn.TEXTAFTER(Table6[[#This Row],[full rxn name]],"-",-1),"'","")</f>
        <v>YOR128C</v>
      </c>
    </row>
    <row r="759" spans="1:5" x14ac:dyDescent="0.2">
      <c r="A759" t="s">
        <v>1118</v>
      </c>
      <c r="B759" t="s">
        <v>536</v>
      </c>
      <c r="C759" s="4">
        <v>5.08826674598465E-8</v>
      </c>
      <c r="D759" t="str">
        <f>_xlfn.TEXTBEFORE(Table6[[#This Row],[full rxn name]],Table6[[#This Row],[enz]])</f>
        <v>ENZSYN-</v>
      </c>
      <c r="E759" t="str">
        <f>SUBSTITUTE(_xlfn.TEXTAFTER(Table6[[#This Row],[full rxn name]],"-",-1),"'","")</f>
        <v>YMR300C</v>
      </c>
    </row>
    <row r="760" spans="1:5" x14ac:dyDescent="0.2">
      <c r="A760" t="s">
        <v>1119</v>
      </c>
      <c r="B760" t="s">
        <v>536</v>
      </c>
      <c r="C760" s="4">
        <v>7.56939419994507E-9</v>
      </c>
      <c r="D760" t="str">
        <f>_xlfn.TEXTBEFORE(Table6[[#This Row],[full rxn name]],Table6[[#This Row],[enz]])</f>
        <v>ENZSYN-</v>
      </c>
      <c r="E760" t="str">
        <f>SUBSTITUTE(_xlfn.TEXTAFTER(Table6[[#This Row],[full rxn name]],"-",-1),"'","")</f>
        <v>YGR208W</v>
      </c>
    </row>
    <row r="761" spans="1:5" x14ac:dyDescent="0.2">
      <c r="A761" t="s">
        <v>1120</v>
      </c>
      <c r="B761" t="s">
        <v>536</v>
      </c>
      <c r="C761" s="4">
        <v>1.08397038117936E-7</v>
      </c>
      <c r="D761" t="str">
        <f>_xlfn.TEXTBEFORE(Table6[[#This Row],[full rxn name]],Table6[[#This Row],[enz]])</f>
        <v>ENZSYN-</v>
      </c>
      <c r="E761" t="str">
        <f>SUBSTITUTE(_xlfn.TEXTAFTER(Table6[[#This Row],[full rxn name]],"-",-1),"'","")</f>
        <v>YOR184W</v>
      </c>
    </row>
    <row r="762" spans="1:5" x14ac:dyDescent="0.2">
      <c r="A762" t="s">
        <v>1121</v>
      </c>
      <c r="B762" t="s">
        <v>536</v>
      </c>
      <c r="C762" s="4">
        <v>5.2372230283825197E-8</v>
      </c>
      <c r="D762" t="str">
        <f>_xlfn.TEXTBEFORE(Table6[[#This Row],[full rxn name]],Table6[[#This Row],[enz]])</f>
        <v>ENZSYN-</v>
      </c>
      <c r="E762" t="str">
        <f>SUBSTITUTE(_xlfn.TEXTAFTER(Table6[[#This Row],[full rxn name]],"-",-1),"'","")</f>
        <v>YGL040C</v>
      </c>
    </row>
    <row r="763" spans="1:5" x14ac:dyDescent="0.2">
      <c r="A763" t="s">
        <v>1122</v>
      </c>
      <c r="B763" t="s">
        <v>536</v>
      </c>
      <c r="C763" s="4">
        <v>1.16234973802495E-8</v>
      </c>
      <c r="D763" t="str">
        <f>_xlfn.TEXTBEFORE(Table6[[#This Row],[full rxn name]],Table6[[#This Row],[enz]])</f>
        <v>ENZSYN-</v>
      </c>
      <c r="E763" t="str">
        <f>SUBSTITUTE(_xlfn.TEXTAFTER(Table6[[#This Row],[full rxn name]],"-",-1),"'","")</f>
        <v>YNL316C</v>
      </c>
    </row>
    <row r="764" spans="1:5" x14ac:dyDescent="0.2">
      <c r="A764" t="s">
        <v>1123</v>
      </c>
      <c r="B764" t="s">
        <v>536</v>
      </c>
      <c r="C764" s="4">
        <v>2.2367728130055799E-8</v>
      </c>
      <c r="D764" t="str">
        <f>_xlfn.TEXTBEFORE(Table6[[#This Row],[full rxn name]],Table6[[#This Row],[enz]])</f>
        <v>ENZSYN-</v>
      </c>
      <c r="E764" t="str">
        <f>SUBSTITUTE(_xlfn.TEXTAFTER(Table6[[#This Row],[full rxn name]],"-",-1),"'","")</f>
        <v>YBR166C</v>
      </c>
    </row>
    <row r="765" spans="1:5" x14ac:dyDescent="0.2">
      <c r="A765" t="s">
        <v>1124</v>
      </c>
      <c r="B765" t="s">
        <v>536</v>
      </c>
      <c r="C765" s="4">
        <v>2.9785314681838199E-8</v>
      </c>
      <c r="D765" t="str">
        <f>_xlfn.TEXTBEFORE(Table6[[#This Row],[full rxn name]],Table6[[#This Row],[enz]])</f>
        <v>ENZSYN-</v>
      </c>
      <c r="E765" t="str">
        <f>SUBSTITUTE(_xlfn.TEXTAFTER(Table6[[#This Row],[full rxn name]],"-",-1),"'","")</f>
        <v>YHR020W</v>
      </c>
    </row>
    <row r="766" spans="1:5" x14ac:dyDescent="0.2">
      <c r="A766" t="s">
        <v>1125</v>
      </c>
      <c r="B766" t="s">
        <v>536</v>
      </c>
      <c r="C766" s="4">
        <v>7.79411579405196E-8</v>
      </c>
      <c r="D766" t="str">
        <f>_xlfn.TEXTBEFORE(Table6[[#This Row],[full rxn name]],Table6[[#This Row],[enz]])</f>
        <v>ENZSYN-</v>
      </c>
      <c r="E766" t="str">
        <f>SUBSTITUTE(_xlfn.TEXTAFTER(Table6[[#This Row],[full rxn name]],"-",-1),"'","")</f>
        <v>YER014W</v>
      </c>
    </row>
    <row r="767" spans="1:5" x14ac:dyDescent="0.2">
      <c r="A767" t="s">
        <v>1126</v>
      </c>
      <c r="B767" t="s">
        <v>536</v>
      </c>
      <c r="C767" s="4">
        <v>8.9397997520477096E-8</v>
      </c>
      <c r="D767" t="str">
        <f>_xlfn.TEXTBEFORE(Table6[[#This Row],[full rxn name]],Table6[[#This Row],[enz]])</f>
        <v>ENZSYN-</v>
      </c>
      <c r="E767" t="str">
        <f>SUBSTITUTE(_xlfn.TEXTAFTER(Table6[[#This Row],[full rxn name]],"-",-1),"'","")</f>
        <v>YGL062W</v>
      </c>
    </row>
    <row r="768" spans="1:5" x14ac:dyDescent="0.2">
      <c r="A768" t="s">
        <v>1127</v>
      </c>
      <c r="B768" t="s">
        <v>536</v>
      </c>
      <c r="C768" s="4">
        <v>1.45044958102123E-7</v>
      </c>
      <c r="D768" t="str">
        <f>_xlfn.TEXTBEFORE(Table6[[#This Row],[full rxn name]],Table6[[#This Row],[enz]])</f>
        <v>ENZSYN-</v>
      </c>
      <c r="E768" t="str">
        <f>SUBSTITUTE(_xlfn.TEXTAFTER(Table6[[#This Row],[full rxn name]],"-",-1),"'","")</f>
        <v>YOR347C</v>
      </c>
    </row>
    <row r="769" spans="1:5" x14ac:dyDescent="0.2">
      <c r="A769" t="s">
        <v>1128</v>
      </c>
      <c r="B769" t="s">
        <v>536</v>
      </c>
      <c r="C769" s="4">
        <v>9.2786653297738607E-9</v>
      </c>
      <c r="D769" t="str">
        <f>_xlfn.TEXTBEFORE(Table6[[#This Row],[full rxn name]],Table6[[#This Row],[enz]])</f>
        <v>ENZSYN-</v>
      </c>
      <c r="E769" t="str">
        <f>SUBSTITUTE(_xlfn.TEXTAFTER(Table6[[#This Row],[full rxn name]],"-",-1),"'","")</f>
        <v>RNR124</v>
      </c>
    </row>
    <row r="770" spans="1:5" x14ac:dyDescent="0.2">
      <c r="A770" t="s">
        <v>1129</v>
      </c>
      <c r="B770" t="s">
        <v>536</v>
      </c>
      <c r="C770" s="4">
        <v>1.10629566065264E-7</v>
      </c>
      <c r="D770" t="str">
        <f>_xlfn.TEXTBEFORE(Table6[[#This Row],[full rxn name]],Table6[[#This Row],[enz]])</f>
        <v>ENZSYN-</v>
      </c>
      <c r="E770" t="str">
        <f>SUBSTITUTE(_xlfn.TEXTAFTER(Table6[[#This Row],[full rxn name]],"-",-1),"'","")</f>
        <v>YJL121C</v>
      </c>
    </row>
    <row r="771" spans="1:5" x14ac:dyDescent="0.2">
      <c r="A771" t="s">
        <v>1130</v>
      </c>
      <c r="B771" t="s">
        <v>536</v>
      </c>
      <c r="C771" s="4">
        <v>4.1904704432318098E-7</v>
      </c>
      <c r="D771" t="str">
        <f>_xlfn.TEXTBEFORE(Table6[[#This Row],[full rxn name]],Table6[[#This Row],[enz]])</f>
        <v>ENZSYN-</v>
      </c>
      <c r="E771" t="str">
        <f>SUBSTITUTE(_xlfn.TEXTAFTER(Table6[[#This Row],[full rxn name]],"-",-1),"'","")</f>
        <v>YIR034C</v>
      </c>
    </row>
    <row r="772" spans="1:5" x14ac:dyDescent="0.2">
      <c r="A772" t="s">
        <v>1131</v>
      </c>
      <c r="B772" t="s">
        <v>536</v>
      </c>
      <c r="C772" s="4">
        <v>2.1219221631713799E-7</v>
      </c>
      <c r="D772" t="str">
        <f>_xlfn.TEXTBEFORE(Table6[[#This Row],[full rxn name]],Table6[[#This Row],[enz]])</f>
        <v>ENZSYN-</v>
      </c>
      <c r="E772" t="str">
        <f>SUBSTITUTE(_xlfn.TEXTAFTER(Table6[[#This Row],[full rxn name]],"-",-1),"'","")</f>
        <v>YNR050C</v>
      </c>
    </row>
    <row r="773" spans="1:5" x14ac:dyDescent="0.2">
      <c r="A773" t="s">
        <v>1132</v>
      </c>
      <c r="B773" t="s">
        <v>536</v>
      </c>
      <c r="C773" s="4">
        <v>7.9245211877290496E-9</v>
      </c>
      <c r="D773" t="str">
        <f>_xlfn.TEXTBEFORE(Table6[[#This Row],[full rxn name]],Table6[[#This Row],[enz]])</f>
        <v>ENZSYN-</v>
      </c>
      <c r="E773" t="str">
        <f>SUBSTITUTE(_xlfn.TEXTAFTER(Table6[[#This Row],[full rxn name]],"-",-1),"'","")</f>
        <v>YHR011W</v>
      </c>
    </row>
    <row r="774" spans="1:5" x14ac:dyDescent="0.2">
      <c r="A774" t="s">
        <v>1133</v>
      </c>
      <c r="B774" t="s">
        <v>536</v>
      </c>
      <c r="C774" s="4">
        <v>2.03989144564521E-7</v>
      </c>
      <c r="D774" t="str">
        <f>_xlfn.TEXTBEFORE(Table6[[#This Row],[full rxn name]],Table6[[#This Row],[enz]])</f>
        <v>ENZSYN-</v>
      </c>
      <c r="E774" t="str">
        <f>SUBSTITUTE(_xlfn.TEXTAFTER(Table6[[#This Row],[full rxn name]],"-",-1),"'","")</f>
        <v>YGR175C</v>
      </c>
    </row>
    <row r="775" spans="1:5" x14ac:dyDescent="0.2">
      <c r="A775" t="s">
        <v>1134</v>
      </c>
      <c r="B775" t="s">
        <v>536</v>
      </c>
      <c r="C775" s="4">
        <v>4.3980993351384601E-7</v>
      </c>
      <c r="D775" t="str">
        <f>_xlfn.TEXTBEFORE(Table6[[#This Row],[full rxn name]],Table6[[#This Row],[enz]])</f>
        <v>ENZSYN-</v>
      </c>
      <c r="E775" t="str">
        <f>SUBSTITUTE(_xlfn.TEXTAFTER(Table6[[#This Row],[full rxn name]],"-",-1),"'","")</f>
        <v>YHR190W</v>
      </c>
    </row>
    <row r="776" spans="1:5" x14ac:dyDescent="0.2">
      <c r="A776" t="s">
        <v>1135</v>
      </c>
      <c r="B776" t="s">
        <v>536</v>
      </c>
      <c r="C776" s="4">
        <v>2.3893443104112799E-9</v>
      </c>
      <c r="D776" t="str">
        <f>_xlfn.TEXTBEFORE(Table6[[#This Row],[full rxn name]],Table6[[#This Row],[enz]])</f>
        <v>ENZSYN-</v>
      </c>
      <c r="E776" t="str">
        <f>SUBSTITUTE(_xlfn.TEXTAFTER(Table6[[#This Row],[full rxn name]],"-",-1),"'","")</f>
        <v>YOR143C</v>
      </c>
    </row>
    <row r="777" spans="1:5" x14ac:dyDescent="0.2">
      <c r="A777" t="s">
        <v>1136</v>
      </c>
      <c r="B777" t="s">
        <v>536</v>
      </c>
      <c r="C777" s="4">
        <v>1.9335098229285601E-7</v>
      </c>
      <c r="D777" t="str">
        <f>_xlfn.TEXTBEFORE(Table6[[#This Row],[full rxn name]],Table6[[#This Row],[enz]])</f>
        <v>ENZSYN-</v>
      </c>
      <c r="E777" t="str">
        <f>SUBSTITUTE(_xlfn.TEXTAFTER(Table6[[#This Row],[full rxn name]],"-",-1),"'","")</f>
        <v>YIL078W</v>
      </c>
    </row>
    <row r="778" spans="1:5" x14ac:dyDescent="0.2">
      <c r="A778" t="s">
        <v>1137</v>
      </c>
      <c r="B778" t="s">
        <v>536</v>
      </c>
      <c r="C778" s="4">
        <v>1.6168456459358401E-8</v>
      </c>
      <c r="D778" t="str">
        <f>_xlfn.TEXTBEFORE(Table6[[#This Row],[full rxn name]],Table6[[#This Row],[enz]])</f>
        <v>ENZSYN-</v>
      </c>
      <c r="E778" t="str">
        <f>SUBSTITUTE(_xlfn.TEXTAFTER(Table6[[#This Row],[full rxn name]],"-",-1),"'","")</f>
        <v>YOR074C</v>
      </c>
    </row>
    <row r="779" spans="1:5" x14ac:dyDescent="0.2">
      <c r="A779" t="s">
        <v>1138</v>
      </c>
      <c r="B779" t="s">
        <v>536</v>
      </c>
      <c r="C779" s="4">
        <v>7.0166012248389396E-6</v>
      </c>
      <c r="D779" t="str">
        <f>_xlfn.TEXTBEFORE(Table6[[#This Row],[full rxn name]],Table6[[#This Row],[enz]])</f>
        <v>ENZSYN-</v>
      </c>
      <c r="E779" t="str">
        <f>SUBSTITUTE(_xlfn.TEXTAFTER(Table6[[#This Row],[full rxn name]],"-",-1),"'","")</f>
        <v>YLR354C</v>
      </c>
    </row>
    <row r="780" spans="1:5" x14ac:dyDescent="0.2">
      <c r="A780" t="s">
        <v>1139</v>
      </c>
      <c r="B780" t="s">
        <v>536</v>
      </c>
      <c r="C780" s="4">
        <v>2.5881609334951798E-7</v>
      </c>
      <c r="D780" t="str">
        <f>_xlfn.TEXTBEFORE(Table6[[#This Row],[full rxn name]],Table6[[#This Row],[enz]])</f>
        <v>ENZSYN-</v>
      </c>
      <c r="E780" t="str">
        <f>SUBSTITUTE(_xlfn.TEXTAFTER(Table6[[#This Row],[full rxn name]],"-",-1),"'","")</f>
        <v>YPR074C</v>
      </c>
    </row>
    <row r="781" spans="1:5" x14ac:dyDescent="0.2">
      <c r="A781" t="s">
        <v>1140</v>
      </c>
      <c r="B781" t="s">
        <v>536</v>
      </c>
      <c r="C781" s="4">
        <v>9.5751959311342293E-6</v>
      </c>
      <c r="D781" t="str">
        <f>_xlfn.TEXTBEFORE(Table6[[#This Row],[full rxn name]],Table6[[#This Row],[enz]])</f>
        <v>ENZSYN-</v>
      </c>
      <c r="E781" t="str">
        <f>SUBSTITUTE(_xlfn.TEXTAFTER(Table6[[#This Row],[full rxn name]],"-",-1),"'","")</f>
        <v>YDR050C</v>
      </c>
    </row>
    <row r="782" spans="1:5" x14ac:dyDescent="0.2">
      <c r="A782" t="s">
        <v>1141</v>
      </c>
      <c r="B782" t="s">
        <v>536</v>
      </c>
      <c r="C782" s="4">
        <v>1.7138376487459999E-7</v>
      </c>
      <c r="D782" t="str">
        <f>_xlfn.TEXTBEFORE(Table6[[#This Row],[full rxn name]],Table6[[#This Row],[enz]])</f>
        <v>ENZSYN-</v>
      </c>
      <c r="E782" t="str">
        <f>SUBSTITUTE(_xlfn.TEXTAFTER(Table6[[#This Row],[full rxn name]],"-",-1),"'","")</f>
        <v>YGL026C</v>
      </c>
    </row>
    <row r="783" spans="1:5" x14ac:dyDescent="0.2">
      <c r="A783" t="s">
        <v>1142</v>
      </c>
      <c r="B783" t="s">
        <v>536</v>
      </c>
      <c r="C783" s="4">
        <v>3.33285639883072E-8</v>
      </c>
      <c r="D783" t="str">
        <f>_xlfn.TEXTBEFORE(Table6[[#This Row],[full rxn name]],Table6[[#This Row],[enz]])</f>
        <v>ENZSYN-</v>
      </c>
      <c r="E783" t="str">
        <f>SUBSTITUTE(_xlfn.TEXTAFTER(Table6[[#This Row],[full rxn name]],"-",-1),"'","")</f>
        <v>YOL097C</v>
      </c>
    </row>
    <row r="784" spans="1:5" x14ac:dyDescent="0.2">
      <c r="A784" t="s">
        <v>1143</v>
      </c>
      <c r="B784" t="s">
        <v>536</v>
      </c>
      <c r="C784" s="4">
        <v>2.1953535367738101E-7</v>
      </c>
      <c r="D784" t="str">
        <f>_xlfn.TEXTBEFORE(Table6[[#This Row],[full rxn name]],Table6[[#This Row],[enz]])</f>
        <v>ENZSYN-</v>
      </c>
      <c r="E784" t="str">
        <f>SUBSTITUTE(_xlfn.TEXTAFTER(Table6[[#This Row],[full rxn name]],"-",-1),"'","")</f>
        <v>YGR185C</v>
      </c>
    </row>
    <row r="785" spans="1:5" x14ac:dyDescent="0.2">
      <c r="A785" t="s">
        <v>1144</v>
      </c>
      <c r="B785" t="s">
        <v>536</v>
      </c>
      <c r="C785" s="4">
        <v>7.0656911973245995E-8</v>
      </c>
      <c r="D785" t="str">
        <f>_xlfn.TEXTBEFORE(Table6[[#This Row],[full rxn name]],Table6[[#This Row],[enz]])</f>
        <v>ENZSYN-</v>
      </c>
      <c r="E785" t="str">
        <f>SUBSTITUTE(_xlfn.TEXTAFTER(Table6[[#This Row],[full rxn name]],"-",-1),"'","")</f>
        <v>YDL103C</v>
      </c>
    </row>
    <row r="786" spans="1:5" x14ac:dyDescent="0.2">
      <c r="A786" t="s">
        <v>1145</v>
      </c>
      <c r="B786" t="s">
        <v>536</v>
      </c>
      <c r="C786" s="4">
        <v>1.0229606845954199E-8</v>
      </c>
      <c r="D786" t="str">
        <f>_xlfn.TEXTBEFORE(Table6[[#This Row],[full rxn name]],Table6[[#This Row],[enz]])</f>
        <v>ENZSYN-</v>
      </c>
      <c r="E786" t="str">
        <f>SUBSTITUTE(_xlfn.TEXTAFTER(Table6[[#This Row],[full rxn name]],"-",-1),"'","")</f>
        <v>YDR047W</v>
      </c>
    </row>
    <row r="787" spans="1:5" x14ac:dyDescent="0.2">
      <c r="A787" t="s">
        <v>1146</v>
      </c>
      <c r="B787" t="s">
        <v>536</v>
      </c>
      <c r="C787" s="4">
        <v>3.0935481521866498E-8</v>
      </c>
      <c r="D787" t="str">
        <f>_xlfn.TEXTBEFORE(Table6[[#This Row],[full rxn name]],Table6[[#This Row],[enz]])</f>
        <v>ENZSYN-</v>
      </c>
      <c r="E787" t="str">
        <f>SUBSTITUTE(_xlfn.TEXTAFTER(Table6[[#This Row],[full rxn name]],"-",-1),"'","")</f>
        <v>YKR069W</v>
      </c>
    </row>
    <row r="788" spans="1:5" x14ac:dyDescent="0.2">
      <c r="A788" t="s">
        <v>1147</v>
      </c>
      <c r="B788" t="s">
        <v>536</v>
      </c>
      <c r="C788" s="4">
        <v>6.3787520821508403E-9</v>
      </c>
      <c r="D788" t="str">
        <f>_xlfn.TEXTBEFORE(Table6[[#This Row],[full rxn name]],Table6[[#This Row],[enz]])</f>
        <v>ENZSYN-</v>
      </c>
      <c r="E788" t="str">
        <f>SUBSTITUTE(_xlfn.TEXTAFTER(Table6[[#This Row],[full rxn name]],"-",-1),"'","")</f>
        <v>YOR278W</v>
      </c>
    </row>
    <row r="789" spans="1:5" x14ac:dyDescent="0.2">
      <c r="A789" t="s">
        <v>1148</v>
      </c>
      <c r="B789" t="s">
        <v>536</v>
      </c>
      <c r="C789" s="4">
        <v>1.13925593666113E-8</v>
      </c>
      <c r="D789" t="str">
        <f>_xlfn.TEXTBEFORE(Table6[[#This Row],[full rxn name]],Table6[[#This Row],[enz]])</f>
        <v>ENZSYN-</v>
      </c>
      <c r="E789" t="str">
        <f>SUBSTITUTE(_xlfn.TEXTAFTER(Table6[[#This Row],[full rxn name]],"-",-1),"'","")</f>
        <v>YKL035W</v>
      </c>
    </row>
    <row r="790" spans="1:5" x14ac:dyDescent="0.2">
      <c r="A790" t="s">
        <v>1149</v>
      </c>
      <c r="B790" t="s">
        <v>536</v>
      </c>
      <c r="C790" s="4">
        <v>1.52207543670767E-6</v>
      </c>
      <c r="D790" t="str">
        <f>_xlfn.TEXTBEFORE(Table6[[#This Row],[full rxn name]],Table6[[#This Row],[enz]])</f>
        <v>ENZSYN-</v>
      </c>
      <c r="E790" t="str">
        <f>SUBSTITUTE(_xlfn.TEXTAFTER(Table6[[#This Row],[full rxn name]],"-",-1),"'","")</f>
        <v>YDL131W</v>
      </c>
    </row>
    <row r="791" spans="1:5" x14ac:dyDescent="0.2">
      <c r="A791" t="s">
        <v>1150</v>
      </c>
      <c r="B791" t="s">
        <v>536</v>
      </c>
      <c r="C791" s="4">
        <v>2.3380417312284198E-8</v>
      </c>
      <c r="D791" t="str">
        <f>_xlfn.TEXTBEFORE(Table6[[#This Row],[full rxn name]],Table6[[#This Row],[enz]])</f>
        <v>ENZSYN-</v>
      </c>
      <c r="E791" t="str">
        <f>SUBSTITUTE(_xlfn.TEXTAFTER(Table6[[#This Row],[full rxn name]],"-",-1),"'","")</f>
        <v>YCR034W</v>
      </c>
    </row>
    <row r="792" spans="1:5" x14ac:dyDescent="0.2">
      <c r="A792" t="s">
        <v>1151</v>
      </c>
      <c r="B792" t="s">
        <v>536</v>
      </c>
      <c r="C792" s="4">
        <v>2.5644102565145399E-7</v>
      </c>
      <c r="D792" t="str">
        <f>_xlfn.TEXTBEFORE(Table6[[#This Row],[full rxn name]],Table6[[#This Row],[enz]])</f>
        <v>ENZSYN-</v>
      </c>
      <c r="E792" t="str">
        <f>SUBSTITUTE(_xlfn.TEXTAFTER(Table6[[#This Row],[full rxn name]],"-",-1),"'","")</f>
        <v>YLR372W</v>
      </c>
    </row>
    <row r="793" spans="1:5" x14ac:dyDescent="0.2">
      <c r="A793" t="s">
        <v>1152</v>
      </c>
      <c r="B793" t="s">
        <v>536</v>
      </c>
      <c r="C793" s="4">
        <v>3.3071857907597502E-9</v>
      </c>
      <c r="D793" t="str">
        <f>_xlfn.TEXTBEFORE(Table6[[#This Row],[full rxn name]],Table6[[#This Row],[enz]])</f>
        <v>ENZSYN-</v>
      </c>
      <c r="E793" t="str">
        <f>SUBSTITUTE(_xlfn.TEXTAFTER(Table6[[#This Row],[full rxn name]],"-",-1),"'","")</f>
        <v>YBR159W</v>
      </c>
    </row>
    <row r="794" spans="1:5" x14ac:dyDescent="0.2">
      <c r="A794" t="s">
        <v>1153</v>
      </c>
      <c r="B794" t="s">
        <v>536</v>
      </c>
      <c r="C794" s="4">
        <v>9.0063803547614296E-9</v>
      </c>
      <c r="D794" t="str">
        <f>_xlfn.TEXTBEFORE(Table6[[#This Row],[full rxn name]],Table6[[#This Row],[enz]])</f>
        <v>ENZSYN-</v>
      </c>
      <c r="E794" t="str">
        <f>SUBSTITUTE(_xlfn.TEXTAFTER(Table6[[#This Row],[full rxn name]],"-",-1),"'","")</f>
        <v>YJL097W</v>
      </c>
    </row>
    <row r="795" spans="1:5" x14ac:dyDescent="0.2">
      <c r="A795" t="s">
        <v>1154</v>
      </c>
      <c r="B795" t="s">
        <v>536</v>
      </c>
      <c r="C795" s="4">
        <v>1.87656719767178E-7</v>
      </c>
      <c r="D795" t="str">
        <f>_xlfn.TEXTBEFORE(Table6[[#This Row],[full rxn name]],Table6[[#This Row],[enz]])</f>
        <v>ENZSYN-</v>
      </c>
      <c r="E795" t="str">
        <f>SUBSTITUTE(_xlfn.TEXTAFTER(Table6[[#This Row],[full rxn name]],"-",-1),"'","")</f>
        <v>YDL015C</v>
      </c>
    </row>
    <row r="796" spans="1:5" x14ac:dyDescent="0.2">
      <c r="A796" t="s">
        <v>1155</v>
      </c>
      <c r="B796" t="s">
        <v>536</v>
      </c>
      <c r="C796" s="4">
        <v>3.6199690346095598E-9</v>
      </c>
      <c r="D796" t="str">
        <f>_xlfn.TEXTBEFORE(Table6[[#This Row],[full rxn name]],Table6[[#This Row],[enz]])</f>
        <v>ENZSYN-</v>
      </c>
      <c r="E796" t="str">
        <f>SUBSTITUTE(_xlfn.TEXTAFTER(Table6[[#This Row],[full rxn name]],"-",-1),"'","")</f>
        <v>YGL055W</v>
      </c>
    </row>
    <row r="797" spans="1:5" x14ac:dyDescent="0.2">
      <c r="A797" t="s">
        <v>1156</v>
      </c>
      <c r="B797" t="s">
        <v>536</v>
      </c>
      <c r="C797" s="4">
        <v>3.2480338165335302E-7</v>
      </c>
      <c r="D797" t="str">
        <f>_xlfn.TEXTBEFORE(Table6[[#This Row],[full rxn name]],Table6[[#This Row],[enz]])</f>
        <v>ENZSYN-</v>
      </c>
      <c r="E797" t="str">
        <f>SUBSTITUTE(_xlfn.TEXTAFTER(Table6[[#This Row],[full rxn name]],"-",-1),"'","")</f>
        <v>YOR317W</v>
      </c>
    </row>
    <row r="798" spans="1:5" x14ac:dyDescent="0.2">
      <c r="A798" t="s">
        <v>1157</v>
      </c>
      <c r="B798" t="s">
        <v>536</v>
      </c>
      <c r="C798" s="4">
        <v>1.3848180497419299E-7</v>
      </c>
      <c r="D798" t="str">
        <f>_xlfn.TEXTBEFORE(Table6[[#This Row],[full rxn name]],Table6[[#This Row],[enz]])</f>
        <v>ENZSYN-</v>
      </c>
      <c r="E798" t="str">
        <f>SUBSTITUTE(_xlfn.TEXTAFTER(Table6[[#This Row],[full rxn name]],"-",-1),"'","")</f>
        <v>YMR246W</v>
      </c>
    </row>
    <row r="799" spans="1:5" x14ac:dyDescent="0.2">
      <c r="A799" t="s">
        <v>1158</v>
      </c>
      <c r="B799" t="s">
        <v>536</v>
      </c>
      <c r="C799" s="4">
        <v>1.8080684407259001E-7</v>
      </c>
      <c r="D799" t="str">
        <f>_xlfn.TEXTBEFORE(Table6[[#This Row],[full rxn name]],Table6[[#This Row],[enz]])</f>
        <v>ENZSYN-</v>
      </c>
      <c r="E799" t="str">
        <f>SUBSTITUTE(_xlfn.TEXTAFTER(Table6[[#This Row],[full rxn name]],"-",-1),"'","")</f>
        <v>YPL134C</v>
      </c>
    </row>
    <row r="800" spans="1:5" x14ac:dyDescent="0.2">
      <c r="A800" t="s">
        <v>1159</v>
      </c>
      <c r="B800" t="s">
        <v>536</v>
      </c>
      <c r="C800" s="4">
        <v>5.9104971534537704E-9</v>
      </c>
      <c r="D800" t="str">
        <f>_xlfn.TEXTBEFORE(Table6[[#This Row],[full rxn name]],Table6[[#This Row],[enz]])</f>
        <v>ENZSYN-</v>
      </c>
      <c r="E800" t="str">
        <f>SUBSTITUTE(_xlfn.TEXTAFTER(Table6[[#This Row],[full rxn name]],"-",-1),"'","")</f>
        <v>YOR348C</v>
      </c>
    </row>
    <row r="801" spans="1:5" x14ac:dyDescent="0.2">
      <c r="A801" t="s">
        <v>1160</v>
      </c>
      <c r="B801" t="s">
        <v>536</v>
      </c>
      <c r="C801" s="4">
        <v>1.0820457742168499E-9</v>
      </c>
      <c r="D801" t="str">
        <f>_xlfn.TEXTBEFORE(Table6[[#This Row],[full rxn name]],Table6[[#This Row],[enz]])</f>
        <v>ENZSYN-</v>
      </c>
      <c r="E801" t="str">
        <f>SUBSTITUTE(_xlfn.TEXTAFTER(Table6[[#This Row],[full rxn name]],"-",-1),"'","")</f>
        <v>YGL186C</v>
      </c>
    </row>
    <row r="802" spans="1:5" x14ac:dyDescent="0.2">
      <c r="A802" t="s">
        <v>1161</v>
      </c>
      <c r="B802" t="s">
        <v>536</v>
      </c>
      <c r="C802" s="4">
        <v>2.2462856154405901E-6</v>
      </c>
      <c r="D802" t="str">
        <f>_xlfn.TEXTBEFORE(Table6[[#This Row],[full rxn name]],Table6[[#This Row],[enz]])</f>
        <v>ENZSYN-</v>
      </c>
      <c r="E802" t="str">
        <f>SUBSTITUTE(_xlfn.TEXTAFTER(Table6[[#This Row],[full rxn name]],"-",-1),"'","")</f>
        <v>YMR056C</v>
      </c>
    </row>
    <row r="803" spans="1:5" x14ac:dyDescent="0.2">
      <c r="A803" t="s">
        <v>1162</v>
      </c>
      <c r="B803" t="s">
        <v>536</v>
      </c>
      <c r="C803" s="4">
        <v>1.5398738914199999E-6</v>
      </c>
      <c r="D803" t="str">
        <f>_xlfn.TEXTBEFORE(Table6[[#This Row],[full rxn name]],Table6[[#This Row],[enz]])</f>
        <v>ENZSYN-</v>
      </c>
      <c r="E803" t="str">
        <f>SUBSTITUTE(_xlfn.TEXTAFTER(Table6[[#This Row],[full rxn name]],"-",-1),"'","")</f>
        <v>YMR241W</v>
      </c>
    </row>
    <row r="804" spans="1:5" x14ac:dyDescent="0.2">
      <c r="A804" t="s">
        <v>1163</v>
      </c>
      <c r="B804" t="s">
        <v>536</v>
      </c>
      <c r="C804" s="4">
        <v>9.9557852838335401E-9</v>
      </c>
      <c r="D804" t="str">
        <f>_xlfn.TEXTBEFORE(Table6[[#This Row],[full rxn name]],Table6[[#This Row],[enz]])</f>
        <v>ENZSYN-</v>
      </c>
      <c r="E804" t="str">
        <f>SUBSTITUTE(_xlfn.TEXTAFTER(Table6[[#This Row],[full rxn name]],"-",-1),"'","")</f>
        <v>YNL142W</v>
      </c>
    </row>
    <row r="805" spans="1:5" x14ac:dyDescent="0.2">
      <c r="A805" t="s">
        <v>1164</v>
      </c>
      <c r="B805" t="s">
        <v>536</v>
      </c>
      <c r="C805" s="4">
        <v>4.5069300220130798E-10</v>
      </c>
      <c r="D805" t="str">
        <f>_xlfn.TEXTBEFORE(Table6[[#This Row],[full rxn name]],Table6[[#This Row],[enz]])</f>
        <v>ENZSYN-</v>
      </c>
      <c r="E805" t="str">
        <f>SUBSTITUTE(_xlfn.TEXTAFTER(Table6[[#This Row],[full rxn name]],"-",-1),"'","")</f>
        <v>YPR021C</v>
      </c>
    </row>
    <row r="806" spans="1:5" x14ac:dyDescent="0.2">
      <c r="A806" t="s">
        <v>1165</v>
      </c>
      <c r="B806" t="s">
        <v>536</v>
      </c>
      <c r="C806" s="4">
        <v>3.3386476225630297E-7</v>
      </c>
      <c r="D806" t="str">
        <f>_xlfn.TEXTBEFORE(Table6[[#This Row],[full rxn name]],Table6[[#This Row],[enz]])</f>
        <v>ENZSYN-</v>
      </c>
      <c r="E806" t="str">
        <f>SUBSTITUTE(_xlfn.TEXTAFTER(Table6[[#This Row],[full rxn name]],"-",-1),"'","")</f>
        <v>YBR291C</v>
      </c>
    </row>
    <row r="807" spans="1:5" x14ac:dyDescent="0.2">
      <c r="A807" t="s">
        <v>1166</v>
      </c>
      <c r="B807" t="s">
        <v>536</v>
      </c>
      <c r="C807" s="4">
        <v>1.2310030233421E-9</v>
      </c>
      <c r="D807" t="str">
        <f>_xlfn.TEXTBEFORE(Table6[[#This Row],[full rxn name]],Table6[[#This Row],[enz]])</f>
        <v>ENZSYN-</v>
      </c>
      <c r="E807" t="str">
        <f>SUBSTITUTE(_xlfn.TEXTAFTER(Table6[[#This Row],[full rxn name]],"-",-1),"'","")</f>
        <v>YHR002W</v>
      </c>
    </row>
    <row r="808" spans="1:5" x14ac:dyDescent="0.2">
      <c r="A808" t="s">
        <v>1167</v>
      </c>
      <c r="B808" t="s">
        <v>536</v>
      </c>
      <c r="C808" s="4">
        <v>2.1377059412312401E-6</v>
      </c>
      <c r="D808" t="str">
        <f>_xlfn.TEXTBEFORE(Table6[[#This Row],[full rxn name]],Table6[[#This Row],[enz]])</f>
        <v>ENZSYN-</v>
      </c>
      <c r="E808" t="str">
        <f>SUBSTITUTE(_xlfn.TEXTAFTER(Table6[[#This Row],[full rxn name]],"-",-1),"'","")</f>
        <v>YDR343C</v>
      </c>
    </row>
    <row r="809" spans="1:5" x14ac:dyDescent="0.2">
      <c r="A809" t="s">
        <v>1168</v>
      </c>
      <c r="B809" t="s">
        <v>536</v>
      </c>
      <c r="C809" s="4">
        <v>1.1987256932295901E-9</v>
      </c>
      <c r="D809" t="str">
        <f>_xlfn.TEXTBEFORE(Table6[[#This Row],[full rxn name]],Table6[[#This Row],[enz]])</f>
        <v>ENZSYN-</v>
      </c>
      <c r="E809" t="str">
        <f>SUBSTITUTE(_xlfn.TEXTAFTER(Table6[[#This Row],[full rxn name]],"-",-1),"'","")</f>
        <v>YOL103W</v>
      </c>
    </row>
    <row r="810" spans="1:5" x14ac:dyDescent="0.2">
      <c r="A810" t="s">
        <v>1169</v>
      </c>
      <c r="B810" t="s">
        <v>536</v>
      </c>
      <c r="C810" s="4">
        <v>9.6513825269193492E-10</v>
      </c>
      <c r="D810" t="str">
        <f>_xlfn.TEXTBEFORE(Table6[[#This Row],[full rxn name]],Table6[[#This Row],[enz]])</f>
        <v>ENZSYN-</v>
      </c>
      <c r="E810" t="str">
        <f>SUBSTITUTE(_xlfn.TEXTAFTER(Table6[[#This Row],[full rxn name]],"-",-1),"'","")</f>
        <v>YMR058W</v>
      </c>
    </row>
    <row r="811" spans="1:5" x14ac:dyDescent="0.2">
      <c r="A811" t="s">
        <v>1170</v>
      </c>
      <c r="B811" t="s">
        <v>536</v>
      </c>
      <c r="C811" s="4">
        <v>3.3956968481063598E-9</v>
      </c>
      <c r="D811" t="str">
        <f>_xlfn.TEXTBEFORE(Table6[[#This Row],[full rxn name]],Table6[[#This Row],[enz]])</f>
        <v>ENZSYN-</v>
      </c>
      <c r="E811" t="str">
        <f>SUBSTITUTE(_xlfn.TEXTAFTER(Table6[[#This Row],[full rxn name]],"-",-1),"'","")</f>
        <v>YKR052C</v>
      </c>
    </row>
    <row r="812" spans="1:5" x14ac:dyDescent="0.2">
      <c r="A812" t="s">
        <v>1171</v>
      </c>
      <c r="B812" t="s">
        <v>536</v>
      </c>
      <c r="C812" s="4">
        <v>1.36605487244983E-9</v>
      </c>
      <c r="D812" t="str">
        <f>_xlfn.TEXTBEFORE(Table6[[#This Row],[full rxn name]],Table6[[#This Row],[enz]])</f>
        <v>ENZSYN-</v>
      </c>
      <c r="E812" t="str">
        <f>SUBSTITUTE(_xlfn.TEXTAFTER(Table6[[#This Row],[full rxn name]],"-",-1),"'","")</f>
        <v>YBR068C</v>
      </c>
    </row>
    <row r="813" spans="1:5" x14ac:dyDescent="0.2">
      <c r="A813" t="s">
        <v>1172</v>
      </c>
      <c r="B813" t="s">
        <v>536</v>
      </c>
      <c r="C813" s="4">
        <v>2.7018702056384201E-10</v>
      </c>
      <c r="D813" t="str">
        <f>_xlfn.TEXTBEFORE(Table6[[#This Row],[full rxn name]],Table6[[#This Row],[enz]])</f>
        <v>ENZSYN-</v>
      </c>
      <c r="E813" t="str">
        <f>SUBSTITUTE(_xlfn.TEXTAFTER(Table6[[#This Row],[full rxn name]],"-",-1),"'","")</f>
        <v>YGR191W</v>
      </c>
    </row>
    <row r="814" spans="1:5" x14ac:dyDescent="0.2">
      <c r="A814" t="s">
        <v>1173</v>
      </c>
      <c r="B814" t="s">
        <v>536</v>
      </c>
      <c r="C814" s="4">
        <v>3.8253300687152998E-8</v>
      </c>
      <c r="D814" t="str">
        <f>_xlfn.TEXTBEFORE(Table6[[#This Row],[full rxn name]],Table6[[#This Row],[enz]])</f>
        <v>ENZSYN-</v>
      </c>
      <c r="E814" t="str">
        <f>SUBSTITUTE(_xlfn.TEXTAFTER(Table6[[#This Row],[full rxn name]],"-",-1),"'","")</f>
        <v>YLR348C</v>
      </c>
    </row>
    <row r="815" spans="1:5" x14ac:dyDescent="0.2">
      <c r="A815" t="s">
        <v>1174</v>
      </c>
      <c r="B815" t="s">
        <v>536</v>
      </c>
      <c r="C815" s="4">
        <v>1.69009743917041E-9</v>
      </c>
      <c r="D815" t="str">
        <f>_xlfn.TEXTBEFORE(Table6[[#This Row],[full rxn name]],Table6[[#This Row],[enz]])</f>
        <v>ENZSYN-</v>
      </c>
      <c r="E815" t="str">
        <f>SUBSTITUTE(_xlfn.TEXTAFTER(Table6[[#This Row],[full rxn name]],"-",-1),"'","")</f>
        <v>YGR260W</v>
      </c>
    </row>
    <row r="816" spans="1:5" x14ac:dyDescent="0.2">
      <c r="A816" t="s">
        <v>1175</v>
      </c>
      <c r="B816" t="s">
        <v>536</v>
      </c>
      <c r="C816" s="4">
        <v>5.0336438590141904E-9</v>
      </c>
      <c r="D816" t="str">
        <f>_xlfn.TEXTBEFORE(Table6[[#This Row],[full rxn name]],Table6[[#This Row],[enz]])</f>
        <v>ENZSYN-</v>
      </c>
      <c r="E816" t="str">
        <f>SUBSTITUTE(_xlfn.TEXTAFTER(Table6[[#This Row],[full rxn name]],"-",-1),"'","")</f>
        <v>YOR130C</v>
      </c>
    </row>
    <row r="817" spans="1:5" x14ac:dyDescent="0.2">
      <c r="A817" t="s">
        <v>1176</v>
      </c>
      <c r="B817" t="s">
        <v>536</v>
      </c>
      <c r="C817" s="4">
        <v>2.70614829407104E-7</v>
      </c>
      <c r="D817" t="str">
        <f>_xlfn.TEXTBEFORE(Table6[[#This Row],[full rxn name]],Table6[[#This Row],[enz]])</f>
        <v>ENZSYN-</v>
      </c>
      <c r="E817" t="str">
        <f>SUBSTITUTE(_xlfn.TEXTAFTER(Table6[[#This Row],[full rxn name]],"-",-1),"'","")</f>
        <v>YKL120W</v>
      </c>
    </row>
    <row r="818" spans="1:5" x14ac:dyDescent="0.2">
      <c r="A818" t="s">
        <v>1177</v>
      </c>
      <c r="B818" t="s">
        <v>536</v>
      </c>
      <c r="C818" s="4">
        <v>2.9976797907732402E-9</v>
      </c>
      <c r="D818" t="str">
        <f>_xlfn.TEXTBEFORE(Table6[[#This Row],[full rxn name]],Table6[[#This Row],[enz]])</f>
        <v>ENZSYN-</v>
      </c>
      <c r="E818" t="str">
        <f>SUBSTITUTE(_xlfn.TEXTAFTER(Table6[[#This Row],[full rxn name]],"-",-1),"'","")</f>
        <v>YNR013C</v>
      </c>
    </row>
    <row r="819" spans="1:5" x14ac:dyDescent="0.2">
      <c r="A819" t="s">
        <v>1178</v>
      </c>
      <c r="B819" t="s">
        <v>536</v>
      </c>
      <c r="C819" s="4">
        <v>2.8526090727962501E-7</v>
      </c>
      <c r="D819" t="str">
        <f>_xlfn.TEXTBEFORE(Table6[[#This Row],[full rxn name]],Table6[[#This Row],[enz]])</f>
        <v>ENZSYN-</v>
      </c>
      <c r="E819" t="str">
        <f>SUBSTITUTE(_xlfn.TEXTAFTER(Table6[[#This Row],[full rxn name]],"-",-1),"'","")</f>
        <v>YJR077C</v>
      </c>
    </row>
    <row r="820" spans="1:5" x14ac:dyDescent="0.2">
      <c r="A820" t="s">
        <v>1179</v>
      </c>
      <c r="B820" t="s">
        <v>536</v>
      </c>
      <c r="C820" s="4">
        <v>8.0743454011204502E-9</v>
      </c>
      <c r="D820" t="str">
        <f>_xlfn.TEXTBEFORE(Table6[[#This Row],[full rxn name]],Table6[[#This Row],[enz]])</f>
        <v>ENZSYN-</v>
      </c>
      <c r="E820" t="str">
        <f>SUBSTITUTE(_xlfn.TEXTAFTER(Table6[[#This Row],[full rxn name]],"-",-1),"'","")</f>
        <v>YBR294W</v>
      </c>
    </row>
    <row r="821" spans="1:5" x14ac:dyDescent="0.2">
      <c r="A821" t="s">
        <v>1180</v>
      </c>
      <c r="B821" t="s">
        <v>536</v>
      </c>
      <c r="C821" s="4">
        <v>2.06863282361376E-7</v>
      </c>
      <c r="D821" t="str">
        <f>_xlfn.TEXTBEFORE(Table6[[#This Row],[full rxn name]],Table6[[#This Row],[enz]])</f>
        <v>ENZSYN-</v>
      </c>
      <c r="E821" t="str">
        <f>SUBSTITUTE(_xlfn.TEXTAFTER(Table6[[#This Row],[full rxn name]],"-",-1),"'","")</f>
        <v>YNL036W</v>
      </c>
    </row>
    <row r="822" spans="1:5" x14ac:dyDescent="0.2">
      <c r="A822" t="s">
        <v>1181</v>
      </c>
      <c r="B822" t="s">
        <v>536</v>
      </c>
      <c r="C822" s="4">
        <v>1.26546884505047E-7</v>
      </c>
      <c r="D822" t="str">
        <f>_xlfn.TEXTBEFORE(Table6[[#This Row],[full rxn name]],Table6[[#This Row],[enz]])</f>
        <v>ENZSYN-</v>
      </c>
      <c r="E822" t="str">
        <f>SUBSTITUTE(_xlfn.TEXTAFTER(Table6[[#This Row],[full rxn name]],"-",-1),"'","")</f>
        <v>YPR058W</v>
      </c>
    </row>
    <row r="823" spans="1:5" x14ac:dyDescent="0.2">
      <c r="A823" t="s">
        <v>1182</v>
      </c>
      <c r="B823" t="s">
        <v>536</v>
      </c>
      <c r="C823" s="4">
        <v>3.8244891920735697E-8</v>
      </c>
      <c r="D823" t="str">
        <f>_xlfn.TEXTBEFORE(Table6[[#This Row],[full rxn name]],Table6[[#This Row],[enz]])</f>
        <v>ENZSYN-</v>
      </c>
      <c r="E823" t="str">
        <f>SUBSTITUTE(_xlfn.TEXTAFTER(Table6[[#This Row],[full rxn name]],"-",-1),"'","")</f>
        <v>YPR127W</v>
      </c>
    </row>
    <row r="824" spans="1:5" x14ac:dyDescent="0.2">
      <c r="A824" t="s">
        <v>1183</v>
      </c>
      <c r="B824" t="s">
        <v>536</v>
      </c>
      <c r="C824" s="4">
        <v>8.0646051368168901E-10</v>
      </c>
      <c r="D824" t="str">
        <f>_xlfn.TEXTBEFORE(Table6[[#This Row],[full rxn name]],Table6[[#This Row],[enz]])</f>
        <v>ENZSYN-</v>
      </c>
      <c r="E824" t="str">
        <f>SUBSTITUTE(_xlfn.TEXTAFTER(Table6[[#This Row],[full rxn name]],"-",-1),"'","")</f>
        <v>YLR130C</v>
      </c>
    </row>
    <row r="825" spans="1:5" x14ac:dyDescent="0.2">
      <c r="A825" t="s">
        <v>1184</v>
      </c>
      <c r="B825" t="s">
        <v>536</v>
      </c>
      <c r="C825" s="4">
        <v>4.8831542332327001E-9</v>
      </c>
      <c r="D825" t="str">
        <f>_xlfn.TEXTBEFORE(Table6[[#This Row],[full rxn name]],Table6[[#This Row],[enz]])</f>
        <v>ENZSYN-</v>
      </c>
      <c r="E825" t="str">
        <f>SUBSTITUTE(_xlfn.TEXTAFTER(Table6[[#This Row],[full rxn name]],"-",-1),"'","")</f>
        <v>YBL011W</v>
      </c>
    </row>
    <row r="826" spans="1:5" x14ac:dyDescent="0.2">
      <c r="A826" t="s">
        <v>1185</v>
      </c>
      <c r="B826" t="s">
        <v>536</v>
      </c>
      <c r="C826" s="4">
        <v>3.6349885325816899E-8</v>
      </c>
      <c r="D826" t="str">
        <f>_xlfn.TEXTBEFORE(Table6[[#This Row],[full rxn name]],Table6[[#This Row],[enz]])</f>
        <v>ENZSYN-</v>
      </c>
      <c r="E826" t="str">
        <f>SUBSTITUTE(_xlfn.TEXTAFTER(Table6[[#This Row],[full rxn name]],"-",-1),"'","")</f>
        <v>YOR175C</v>
      </c>
    </row>
    <row r="827" spans="1:5" x14ac:dyDescent="0.2">
      <c r="A827" t="s">
        <v>1186</v>
      </c>
      <c r="B827" t="s">
        <v>536</v>
      </c>
      <c r="C827" s="4">
        <v>4.9730458017681995E-10</v>
      </c>
      <c r="D827" t="str">
        <f>_xlfn.TEXTBEFORE(Table6[[#This Row],[full rxn name]],Table6[[#This Row],[enz]])</f>
        <v>ENZSYN-</v>
      </c>
      <c r="E827" t="str">
        <f>SUBSTITUTE(_xlfn.TEXTAFTER(Table6[[#This Row],[full rxn name]],"-",-1),"'","")</f>
        <v>YOR081C</v>
      </c>
    </row>
    <row r="828" spans="1:5" x14ac:dyDescent="0.2">
      <c r="A828" t="s">
        <v>1187</v>
      </c>
      <c r="B828" t="s">
        <v>536</v>
      </c>
      <c r="C828" s="4">
        <v>4.2908924975829402E-8</v>
      </c>
      <c r="D828" t="str">
        <f>_xlfn.TEXTBEFORE(Table6[[#This Row],[full rxn name]],Table6[[#This Row],[enz]])</f>
        <v>ENZSYN-</v>
      </c>
      <c r="E828" t="str">
        <f>SUBSTITUTE(_xlfn.TEXTAFTER(Table6[[#This Row],[full rxn name]],"-",-1),"'","")</f>
        <v>YBR029C</v>
      </c>
    </row>
    <row r="829" spans="1:5" x14ac:dyDescent="0.2">
      <c r="A829" t="s">
        <v>1188</v>
      </c>
      <c r="B829" t="s">
        <v>536</v>
      </c>
      <c r="C829" s="4">
        <v>2.68695420197084E-8</v>
      </c>
      <c r="D829" t="str">
        <f>_xlfn.TEXTBEFORE(Table6[[#This Row],[full rxn name]],Table6[[#This Row],[enz]])</f>
        <v>ENZSYN-</v>
      </c>
      <c r="E829" t="str">
        <f>SUBSTITUTE(_xlfn.TEXTAFTER(Table6[[#This Row],[full rxn name]],"-",-1),"'","")</f>
        <v>YER026C</v>
      </c>
    </row>
    <row r="830" spans="1:5" x14ac:dyDescent="0.2">
      <c r="A830" t="s">
        <v>1189</v>
      </c>
      <c r="B830" t="s">
        <v>536</v>
      </c>
      <c r="C830" s="4">
        <v>2.4838748112851299E-8</v>
      </c>
      <c r="D830" t="str">
        <f>_xlfn.TEXTBEFORE(Table6[[#This Row],[full rxn name]],Table6[[#This Row],[enz]])</f>
        <v>ENZSYN-</v>
      </c>
      <c r="E830" t="str">
        <f>SUBSTITUTE(_xlfn.TEXTAFTER(Table6[[#This Row],[full rxn name]],"-",-1),"'","")</f>
        <v>YPR113W</v>
      </c>
    </row>
    <row r="831" spans="1:5" x14ac:dyDescent="0.2">
      <c r="A831" t="s">
        <v>1190</v>
      </c>
      <c r="B831" t="s">
        <v>536</v>
      </c>
      <c r="C831" s="4">
        <v>3.1906168803800101E-9</v>
      </c>
      <c r="D831" t="str">
        <f>_xlfn.TEXTBEFORE(Table6[[#This Row],[full rxn name]],Table6[[#This Row],[enz]])</f>
        <v>ENZSYN-</v>
      </c>
      <c r="E831" t="str">
        <f>SUBSTITUTE(_xlfn.TEXTAFTER(Table6[[#This Row],[full rxn name]],"-",-1),"'","")</f>
        <v>YMR165C</v>
      </c>
    </row>
    <row r="832" spans="1:5" x14ac:dyDescent="0.2">
      <c r="A832" t="s">
        <v>1191</v>
      </c>
      <c r="B832" t="s">
        <v>536</v>
      </c>
      <c r="C832" s="4">
        <v>6.5007969869183899E-10</v>
      </c>
      <c r="D832" t="str">
        <f>_xlfn.TEXTBEFORE(Table6[[#This Row],[full rxn name]],Table6[[#This Row],[enz]])</f>
        <v>ENZSYN-</v>
      </c>
      <c r="E832" t="str">
        <f>SUBSTITUTE(_xlfn.TEXTAFTER(Table6[[#This Row],[full rxn name]],"-",-1),"'","")</f>
        <v>YMR313C</v>
      </c>
    </row>
    <row r="833" spans="1:5" x14ac:dyDescent="0.2">
      <c r="A833" t="s">
        <v>1192</v>
      </c>
      <c r="B833" t="s">
        <v>536</v>
      </c>
      <c r="C833" s="4">
        <v>2.9666994305037801E-8</v>
      </c>
      <c r="D833" t="str">
        <f>_xlfn.TEXTBEFORE(Table6[[#This Row],[full rxn name]],Table6[[#This Row],[enz]])</f>
        <v>ENZSYN-</v>
      </c>
      <c r="E833" t="str">
        <f>SUBSTITUTE(_xlfn.TEXTAFTER(Table6[[#This Row],[full rxn name]],"-",-1),"'","")</f>
        <v>YKL094W</v>
      </c>
    </row>
    <row r="834" spans="1:5" x14ac:dyDescent="0.2">
      <c r="A834" t="s">
        <v>1193</v>
      </c>
      <c r="B834" t="s">
        <v>536</v>
      </c>
      <c r="C834" s="4">
        <v>6.0229902890968502E-9</v>
      </c>
      <c r="D834" t="str">
        <f>_xlfn.TEXTBEFORE(Table6[[#This Row],[full rxn name]],Table6[[#This Row],[enz]])</f>
        <v>ENZSYN-</v>
      </c>
      <c r="E834" t="str">
        <f>SUBSTITUTE(_xlfn.TEXTAFTER(Table6[[#This Row],[full rxn name]],"-",-1),"'","")</f>
        <v>YNL169C</v>
      </c>
    </row>
    <row r="835" spans="1:5" x14ac:dyDescent="0.2">
      <c r="A835" t="s">
        <v>1194</v>
      </c>
      <c r="B835" t="s">
        <v>536</v>
      </c>
      <c r="C835" s="4">
        <v>7.5828822541492294E-8</v>
      </c>
      <c r="D835" t="str">
        <f>_xlfn.TEXTBEFORE(Table6[[#This Row],[full rxn name]],Table6[[#This Row],[enz]])</f>
        <v>ENZSYN-</v>
      </c>
      <c r="E835" t="str">
        <f>SUBSTITUTE(_xlfn.TEXTAFTER(Table6[[#This Row],[full rxn name]],"-",-1),"'","")</f>
        <v>YGR157W</v>
      </c>
    </row>
    <row r="836" spans="1:5" x14ac:dyDescent="0.2">
      <c r="A836" t="s">
        <v>1195</v>
      </c>
      <c r="B836" t="s">
        <v>536</v>
      </c>
      <c r="C836" s="4">
        <v>2.2202095908089401E-8</v>
      </c>
      <c r="D836" t="str">
        <f>_xlfn.TEXTBEFORE(Table6[[#This Row],[full rxn name]],Table6[[#This Row],[enz]])</f>
        <v>ENZSYN-</v>
      </c>
      <c r="E836" t="str">
        <f>SUBSTITUTE(_xlfn.TEXTAFTER(Table6[[#This Row],[full rxn name]],"-",-1),"'","")</f>
        <v>YJR073C</v>
      </c>
    </row>
    <row r="837" spans="1:5" x14ac:dyDescent="0.2">
      <c r="A837" t="s">
        <v>1196</v>
      </c>
      <c r="B837" t="s">
        <v>536</v>
      </c>
      <c r="C837" s="4">
        <v>2.5483935876335602E-7</v>
      </c>
      <c r="D837" t="str">
        <f>_xlfn.TEXTBEFORE(Table6[[#This Row],[full rxn name]],Table6[[#This Row],[enz]])</f>
        <v>ENZSYN-</v>
      </c>
      <c r="E837" t="str">
        <f>SUBSTITUTE(_xlfn.TEXTAFTER(Table6[[#This Row],[full rxn name]],"-",-1),"'","")</f>
        <v>YMR108W</v>
      </c>
    </row>
    <row r="838" spans="1:5" x14ac:dyDescent="0.2">
      <c r="A838" t="s">
        <v>1197</v>
      </c>
      <c r="B838" t="s">
        <v>536</v>
      </c>
      <c r="C838" s="4">
        <v>1.0253674363098999E-6</v>
      </c>
      <c r="D838" t="str">
        <f>_xlfn.TEXTBEFORE(Table6[[#This Row],[full rxn name]],Table6[[#This Row],[enz]])</f>
        <v>ENZSYN-</v>
      </c>
      <c r="E838" t="str">
        <f>SUBSTITUTE(_xlfn.TEXTAFTER(Table6[[#This Row],[full rxn name]],"-",-1),"'","")</f>
        <v>YNL104C_m</v>
      </c>
    </row>
    <row r="839" spans="1:5" x14ac:dyDescent="0.2">
      <c r="A839" t="s">
        <v>1198</v>
      </c>
      <c r="B839" t="s">
        <v>536</v>
      </c>
      <c r="C839" s="4">
        <v>1.8274851214748E-7</v>
      </c>
      <c r="D839" t="str">
        <f>_xlfn.TEXTBEFORE(Table6[[#This Row],[full rxn name]],Table6[[#This Row],[enz]])</f>
        <v>ENZSYN-</v>
      </c>
      <c r="E839" t="str">
        <f>SUBSTITUTE(_xlfn.TEXTAFTER(Table6[[#This Row],[full rxn name]],"-",-1),"'","")</f>
        <v>YNR016C</v>
      </c>
    </row>
    <row r="840" spans="1:5" x14ac:dyDescent="0.2">
      <c r="A840" t="s">
        <v>1199</v>
      </c>
      <c r="B840" t="s">
        <v>536</v>
      </c>
      <c r="C840" s="4">
        <v>4.0076599086584201E-8</v>
      </c>
      <c r="D840" t="str">
        <f>_xlfn.TEXTBEFORE(Table6[[#This Row],[full rxn name]],Table6[[#This Row],[enz]])</f>
        <v>ENZSYN-</v>
      </c>
      <c r="E840" t="str">
        <f>SUBSTITUTE(_xlfn.TEXTAFTER(Table6[[#This Row],[full rxn name]],"-",-1),"'","")</f>
        <v>TPS12TSL1</v>
      </c>
    </row>
    <row r="841" spans="1:5" x14ac:dyDescent="0.2">
      <c r="A841" t="s">
        <v>1200</v>
      </c>
      <c r="B841" t="s">
        <v>536</v>
      </c>
      <c r="C841" s="4">
        <v>2.4404334320376898E-7</v>
      </c>
      <c r="D841" t="str">
        <f>_xlfn.TEXTBEFORE(Table6[[#This Row],[full rxn name]],Table6[[#This Row],[enz]])</f>
        <v>ENZSYN-</v>
      </c>
      <c r="E841" t="str">
        <f>SUBSTITUTE(_xlfn.TEXTAFTER(Table6[[#This Row],[full rxn name]],"-",-1),"'","")</f>
        <v>YLR027C_c</v>
      </c>
    </row>
    <row r="842" spans="1:5" x14ac:dyDescent="0.2">
      <c r="A842" t="s">
        <v>1201</v>
      </c>
      <c r="B842" t="s">
        <v>536</v>
      </c>
      <c r="C842" s="4">
        <v>4.1350672144226102E-10</v>
      </c>
      <c r="D842" t="str">
        <f>_xlfn.TEXTBEFORE(Table6[[#This Row],[full rxn name]],Table6[[#This Row],[enz]])</f>
        <v>ENZSYN-</v>
      </c>
      <c r="E842" t="str">
        <f>SUBSTITUTE(_xlfn.TEXTAFTER(Table6[[#This Row],[full rxn name]],"-",-1),"'","")</f>
        <v>ATPSCPLX</v>
      </c>
    </row>
    <row r="843" spans="1:5" x14ac:dyDescent="0.2">
      <c r="A843" t="s">
        <v>1202</v>
      </c>
      <c r="B843" t="s">
        <v>536</v>
      </c>
      <c r="C843" s="4">
        <v>2.6629887773074099E-6</v>
      </c>
      <c r="D843" t="str">
        <f>_xlfn.TEXTBEFORE(Table6[[#This Row],[full rxn name]],Table6[[#This Row],[enz]])</f>
        <v>ENZSYN-</v>
      </c>
      <c r="E843" t="str">
        <f>SUBSTITUTE(_xlfn.TEXTAFTER(Table6[[#This Row],[full rxn name]],"-",-1),"'","")</f>
        <v>YGL008C</v>
      </c>
    </row>
    <row r="844" spans="1:5" x14ac:dyDescent="0.2">
      <c r="A844" t="s">
        <v>1203</v>
      </c>
      <c r="B844" t="s">
        <v>536</v>
      </c>
      <c r="C844" s="4">
        <v>4.6210517314340998E-8</v>
      </c>
      <c r="D844" t="str">
        <f>_xlfn.TEXTBEFORE(Table6[[#This Row],[full rxn name]],Table6[[#This Row],[enz]])</f>
        <v>ENZSYN-</v>
      </c>
      <c r="E844" t="str">
        <f>SUBSTITUTE(_xlfn.TEXTAFTER(Table6[[#This Row],[full rxn name]],"-",-1),"'","")</f>
        <v>CPA12</v>
      </c>
    </row>
    <row r="845" spans="1:5" x14ac:dyDescent="0.2">
      <c r="A845" t="s">
        <v>1204</v>
      </c>
      <c r="B845" t="s">
        <v>536</v>
      </c>
      <c r="C845" s="4">
        <v>1.45262642880902E-9</v>
      </c>
      <c r="D845" t="str">
        <f>_xlfn.TEXTBEFORE(Table6[[#This Row],[full rxn name]],Table6[[#This Row],[enz]])</f>
        <v>ENZSYN-</v>
      </c>
      <c r="E845" t="str">
        <f>SUBSTITUTE(_xlfn.TEXTAFTER(Table6[[#This Row],[full rxn name]],"-",-1),"'","")</f>
        <v>LIP1LAG1</v>
      </c>
    </row>
    <row r="846" spans="1:5" x14ac:dyDescent="0.2">
      <c r="A846" t="s">
        <v>1205</v>
      </c>
      <c r="B846" t="s">
        <v>536</v>
      </c>
      <c r="C846" s="4">
        <v>7.5942887284474098E-7</v>
      </c>
      <c r="D846" t="str">
        <f>_xlfn.TEXTBEFORE(Table6[[#This Row],[full rxn name]],Table6[[#This Row],[enz]])</f>
        <v>ENZSYN-</v>
      </c>
      <c r="E846" t="str">
        <f>SUBSTITUTE(_xlfn.TEXTAFTER(Table6[[#This Row],[full rxn name]],"-",-1),"'","")</f>
        <v>YLR304C_c</v>
      </c>
    </row>
    <row r="847" spans="1:5" x14ac:dyDescent="0.2">
      <c r="A847" t="s">
        <v>1206</v>
      </c>
      <c r="B847" t="s">
        <v>536</v>
      </c>
      <c r="C847" s="4">
        <v>6.9600668316111706E-8</v>
      </c>
      <c r="D847" t="str">
        <f>_xlfn.TEXTBEFORE(Table6[[#This Row],[full rxn name]],Table6[[#This Row],[enz]])</f>
        <v>ENZSYN-</v>
      </c>
      <c r="E847" t="str">
        <f>SUBSTITUTE(_xlfn.TEXTAFTER(Table6[[#This Row],[full rxn name]],"-",-1),"'","")</f>
        <v>ERG11NCP1</v>
      </c>
    </row>
    <row r="848" spans="1:5" x14ac:dyDescent="0.2">
      <c r="A848" t="s">
        <v>1207</v>
      </c>
      <c r="B848" t="s">
        <v>536</v>
      </c>
      <c r="C848" s="4">
        <v>6.7094297713902798E-9</v>
      </c>
      <c r="D848" t="str">
        <f>_xlfn.TEXTBEFORE(Table6[[#This Row],[full rxn name]],Table6[[#This Row],[enz]])</f>
        <v>ENZSYN-</v>
      </c>
      <c r="E848" t="str">
        <f>SUBSTITUTE(_xlfn.TEXTAFTER(Table6[[#This Row],[full rxn name]],"-",-1),"'","")</f>
        <v>PMT12</v>
      </c>
    </row>
    <row r="849" spans="1:5" x14ac:dyDescent="0.2">
      <c r="A849" t="s">
        <v>1208</v>
      </c>
      <c r="B849" t="s">
        <v>536</v>
      </c>
      <c r="C849" s="4">
        <v>1.27824704069284E-8</v>
      </c>
      <c r="D849" t="str">
        <f>_xlfn.TEXTBEFORE(Table6[[#This Row],[full rxn name]],Table6[[#This Row],[enz]])</f>
        <v>ENZSYN-</v>
      </c>
      <c r="E849" t="str">
        <f>SUBSTITUTE(_xlfn.TEXTAFTER(Table6[[#This Row],[full rxn name]],"-",-1),"'","")</f>
        <v>FECRq6CPLX</v>
      </c>
    </row>
    <row r="850" spans="1:5" x14ac:dyDescent="0.2">
      <c r="A850" t="s">
        <v>1209</v>
      </c>
      <c r="B850" t="s">
        <v>536</v>
      </c>
      <c r="C850" s="4">
        <v>3.8829559066964E-7</v>
      </c>
      <c r="D850" t="str">
        <f>_xlfn.TEXTBEFORE(Table6[[#This Row],[full rxn name]],Table6[[#This Row],[enz]])</f>
        <v>ENZSYN-</v>
      </c>
      <c r="E850" t="str">
        <f>SUBSTITUTE(_xlfn.TEXTAFTER(Table6[[#This Row],[full rxn name]],"-",-1),"'","")</f>
        <v>YPL262W_c</v>
      </c>
    </row>
    <row r="851" spans="1:5" x14ac:dyDescent="0.2">
      <c r="A851" t="s">
        <v>1210</v>
      </c>
      <c r="B851" t="s">
        <v>536</v>
      </c>
      <c r="C851" s="4">
        <v>3.0056794333088598E-9</v>
      </c>
      <c r="D851" t="str">
        <f>_xlfn.TEXTBEFORE(Table6[[#This Row],[full rxn name]],Table6[[#This Row],[enz]])</f>
        <v>ENZSYN-</v>
      </c>
      <c r="E851" t="str">
        <f>SUBSTITUTE(_xlfn.TEXTAFTER(Table6[[#This Row],[full rxn name]],"-",-1),"'","")</f>
        <v>GSY1GLG2</v>
      </c>
    </row>
    <row r="852" spans="1:5" x14ac:dyDescent="0.2">
      <c r="A852" t="s">
        <v>1211</v>
      </c>
      <c r="B852" t="s">
        <v>536</v>
      </c>
      <c r="C852" s="4">
        <v>6.6061499405014305E-8</v>
      </c>
      <c r="D852" t="str">
        <f>_xlfn.TEXTBEFORE(Table6[[#This Row],[full rxn name]],Table6[[#This Row],[enz]])</f>
        <v>ENZSYN-</v>
      </c>
      <c r="E852" t="str">
        <f>SUBSTITUTE(_xlfn.TEXTAFTER(Table6[[#This Row],[full rxn name]],"-",-1),"'","")</f>
        <v>COX15ARH1YAH1</v>
      </c>
    </row>
    <row r="853" spans="1:5" x14ac:dyDescent="0.2">
      <c r="A853" t="s">
        <v>1212</v>
      </c>
      <c r="B853" t="s">
        <v>536</v>
      </c>
      <c r="C853" s="4">
        <v>2.0843757578213899E-8</v>
      </c>
      <c r="D853" t="str">
        <f>_xlfn.TEXTBEFORE(Table6[[#This Row],[full rxn name]],Table6[[#This Row],[enz]])</f>
        <v>ENZSYN-</v>
      </c>
      <c r="E853" t="str">
        <f>SUBSTITUTE(_xlfn.TEXTAFTER(Table6[[#This Row],[full rxn name]],"-",-1),"'","")</f>
        <v>YPR033C_c</v>
      </c>
    </row>
    <row r="854" spans="1:5" x14ac:dyDescent="0.2">
      <c r="A854" t="s">
        <v>1213</v>
      </c>
      <c r="B854" t="s">
        <v>536</v>
      </c>
      <c r="C854" s="4">
        <v>6.8240696593410998E-8</v>
      </c>
      <c r="D854" t="str">
        <f>_xlfn.TEXTBEFORE(Table6[[#This Row],[full rxn name]],Table6[[#This Row],[enz]])</f>
        <v>ENZSYN-</v>
      </c>
      <c r="E854" t="str">
        <f>SUBSTITUTE(_xlfn.TEXTAFTER(Table6[[#This Row],[full rxn name]],"-",-1),"'","")</f>
        <v>LSC12</v>
      </c>
    </row>
    <row r="855" spans="1:5" x14ac:dyDescent="0.2">
      <c r="A855" t="s">
        <v>1214</v>
      </c>
      <c r="B855" t="s">
        <v>536</v>
      </c>
      <c r="C855" s="4">
        <v>7.9627743992560696E-8</v>
      </c>
      <c r="D855" t="str">
        <f>_xlfn.TEXTBEFORE(Table6[[#This Row],[full rxn name]],Table6[[#This Row],[enz]])</f>
        <v>ENZSYN-</v>
      </c>
      <c r="E855" t="str">
        <f>SUBSTITUTE(_xlfn.TEXTAFTER(Table6[[#This Row],[full rxn name]],"-",-1),"'","")</f>
        <v>LYS25</v>
      </c>
    </row>
    <row r="856" spans="1:5" x14ac:dyDescent="0.2">
      <c r="A856" t="s">
        <v>1215</v>
      </c>
      <c r="B856" t="s">
        <v>536</v>
      </c>
      <c r="C856" s="4">
        <v>1.9966273985956799E-8</v>
      </c>
      <c r="D856" t="str">
        <f>_xlfn.TEXTBEFORE(Table6[[#This Row],[full rxn name]],Table6[[#This Row],[enz]])</f>
        <v>ENZSYN-</v>
      </c>
      <c r="E856" t="str">
        <f>SUBSTITUTE(_xlfn.TEXTAFTER(Table6[[#This Row],[full rxn name]],"-",-1),"'","")</f>
        <v>YHR074W_c</v>
      </c>
    </row>
    <row r="857" spans="1:5" x14ac:dyDescent="0.2">
      <c r="A857" t="s">
        <v>1216</v>
      </c>
      <c r="B857" t="s">
        <v>536</v>
      </c>
      <c r="C857" s="4">
        <v>4.57781833741355E-9</v>
      </c>
      <c r="D857" t="str">
        <f>_xlfn.TEXTBEFORE(Table6[[#This Row],[full rxn name]],Table6[[#This Row],[enz]])</f>
        <v>ENZSYN-</v>
      </c>
      <c r="E857" t="str">
        <f>SUBSTITUTE(_xlfn.TEXTAFTER(Table6[[#This Row],[full rxn name]],"-",-1),"'","")</f>
        <v>YLR328W_c</v>
      </c>
    </row>
    <row r="858" spans="1:5" x14ac:dyDescent="0.2">
      <c r="A858" t="s">
        <v>1217</v>
      </c>
      <c r="B858" t="s">
        <v>536</v>
      </c>
      <c r="C858" s="4">
        <v>1.14287230861725E-8</v>
      </c>
      <c r="D858" t="str">
        <f>_xlfn.TEXTBEFORE(Table6[[#This Row],[full rxn name]],Table6[[#This Row],[enz]])</f>
        <v>ENZSYN-</v>
      </c>
      <c r="E858" t="str">
        <f>SUBSTITUTE(_xlfn.TEXTAFTER(Table6[[#This Row],[full rxn name]],"-",-1),"'","")</f>
        <v>FRS12</v>
      </c>
    </row>
    <row r="859" spans="1:5" x14ac:dyDescent="0.2">
      <c r="A859" t="s">
        <v>1218</v>
      </c>
      <c r="B859" t="s">
        <v>536</v>
      </c>
      <c r="C859" s="4">
        <v>8.1483436201790402E-8</v>
      </c>
      <c r="D859" t="str">
        <f>_xlfn.TEXTBEFORE(Table6[[#This Row],[full rxn name]],Table6[[#This Row],[enz]])</f>
        <v>ENZSYN-</v>
      </c>
      <c r="E859" t="str">
        <f>SUBSTITUTE(_xlfn.TEXTAFTER(Table6[[#This Row],[full rxn name]],"-",-1),"'","")</f>
        <v>PFK12</v>
      </c>
    </row>
    <row r="860" spans="1:5" x14ac:dyDescent="0.2">
      <c r="A860" t="s">
        <v>1219</v>
      </c>
      <c r="B860" t="s">
        <v>536</v>
      </c>
      <c r="C860" s="4">
        <v>4.5225877422516399E-9</v>
      </c>
      <c r="D860" t="str">
        <f>_xlfn.TEXTBEFORE(Table6[[#This Row],[full rxn name]],Table6[[#This Row],[enz]])</f>
        <v>ENZSYN-</v>
      </c>
      <c r="E860" t="str">
        <f>SUBSTITUTE(_xlfn.TEXTAFTER(Table6[[#This Row],[full rxn name]],"-",-1),"'","")</f>
        <v>CAB3SIS2VHS3</v>
      </c>
    </row>
    <row r="861" spans="1:5" x14ac:dyDescent="0.2">
      <c r="A861" t="s">
        <v>1220</v>
      </c>
      <c r="B861" t="s">
        <v>536</v>
      </c>
      <c r="C861" s="4">
        <v>9.1961222136697299E-10</v>
      </c>
      <c r="D861" t="str">
        <f>_xlfn.TEXTBEFORE(Table6[[#This Row],[full rxn name]],Table6[[#This Row],[enz]])</f>
        <v>ENZSYN-</v>
      </c>
      <c r="E861" t="str">
        <f>SUBSTITUTE(_xlfn.TEXTAFTER(Table6[[#This Row],[full rxn name]],"-",-1),"'","")</f>
        <v>PRS12</v>
      </c>
    </row>
    <row r="862" spans="1:5" x14ac:dyDescent="0.2">
      <c r="A862" t="s">
        <v>1221</v>
      </c>
      <c r="B862" t="s">
        <v>536</v>
      </c>
      <c r="C862" s="4">
        <v>9.2311504399820899E-8</v>
      </c>
      <c r="D862" t="str">
        <f>_xlfn.TEXTBEFORE(Table6[[#This Row],[full rxn name]],Table6[[#This Row],[enz]])</f>
        <v>ENZSYN-</v>
      </c>
      <c r="E862" t="str">
        <f>SUBSTITUTE(_xlfn.TEXTAFTER(Table6[[#This Row],[full rxn name]],"-",-1),"'","")</f>
        <v>PDHCPLX</v>
      </c>
    </row>
    <row r="863" spans="1:5" x14ac:dyDescent="0.2">
      <c r="A863" t="s">
        <v>1222</v>
      </c>
      <c r="B863" t="s">
        <v>536</v>
      </c>
      <c r="C863" s="4">
        <v>7.9685390465644405E-9</v>
      </c>
      <c r="D863" t="str">
        <f>_xlfn.TEXTBEFORE(Table6[[#This Row],[full rxn name]],Table6[[#This Row],[enz]])</f>
        <v>ENZSYN-</v>
      </c>
      <c r="E863" t="str">
        <f>SUBSTITUTE(_xlfn.TEXTAFTER(Table6[[#This Row],[full rxn name]],"-",-1),"'","")</f>
        <v>LCB12</v>
      </c>
    </row>
    <row r="864" spans="1:5" x14ac:dyDescent="0.2">
      <c r="A864" t="s">
        <v>1223</v>
      </c>
      <c r="B864" t="s">
        <v>536</v>
      </c>
      <c r="C864" s="4">
        <v>5.1898143444539502E-8</v>
      </c>
      <c r="D864" t="str">
        <f>_xlfn.TEXTBEFORE(Table6[[#This Row],[full rxn name]],Table6[[#This Row],[enz]])</f>
        <v>ENZSYN-</v>
      </c>
      <c r="E864" t="str">
        <f>SUBSTITUTE(_xlfn.TEXTAFTER(Table6[[#This Row],[full rxn name]],"-",-1),"'","")</f>
        <v>SDH9234</v>
      </c>
    </row>
    <row r="865" spans="1:5" x14ac:dyDescent="0.2">
      <c r="A865" t="s">
        <v>1224</v>
      </c>
      <c r="B865" t="s">
        <v>536</v>
      </c>
      <c r="C865" s="4">
        <v>1.1968936379927699E-7</v>
      </c>
      <c r="D865" t="str">
        <f>_xlfn.TEXTBEFORE(Table6[[#This Row],[full rxn name]],Table6[[#This Row],[enz]])</f>
        <v>ENZSYN-</v>
      </c>
      <c r="E865" t="str">
        <f>SUBSTITUTE(_xlfn.TEXTAFTER(Table6[[#This Row],[full rxn name]],"-",-1),"'","")</f>
        <v>MET510</v>
      </c>
    </row>
    <row r="866" spans="1:5" x14ac:dyDescent="0.2">
      <c r="A866" t="s">
        <v>1225</v>
      </c>
      <c r="B866" t="s">
        <v>536</v>
      </c>
      <c r="C866" s="4">
        <v>3.6796017628009301E-7</v>
      </c>
      <c r="D866" t="str">
        <f>_xlfn.TEXTBEFORE(Table6[[#This Row],[full rxn name]],Table6[[#This Row],[enz]])</f>
        <v>ENZSYN-</v>
      </c>
      <c r="E866" t="str">
        <f>SUBSTITUTE(_xlfn.TEXTAFTER(Table6[[#This Row],[full rxn name]],"-",-1),"'","")</f>
        <v>YDR353W</v>
      </c>
    </row>
    <row r="867" spans="1:5" x14ac:dyDescent="0.2">
      <c r="A867" t="s">
        <v>1226</v>
      </c>
      <c r="B867" t="s">
        <v>536</v>
      </c>
      <c r="C867" s="4">
        <v>4.3167524563649298E-7</v>
      </c>
      <c r="D867" t="str">
        <f>_xlfn.TEXTBEFORE(Table6[[#This Row],[full rxn name]],Table6[[#This Row],[enz]])</f>
        <v>ENZSYN-</v>
      </c>
      <c r="E867" t="str">
        <f>SUBSTITUTE(_xlfn.TEXTAFTER(Table6[[#This Row],[full rxn name]],"-",-1),"'","")</f>
        <v>YKL024C_c</v>
      </c>
    </row>
    <row r="868" spans="1:5" x14ac:dyDescent="0.2">
      <c r="A868" t="s">
        <v>1227</v>
      </c>
      <c r="B868" t="s">
        <v>536</v>
      </c>
      <c r="C868" s="4">
        <v>7.5327443235939098E-8</v>
      </c>
      <c r="D868" t="str">
        <f>_xlfn.TEXTBEFORE(Table6[[#This Row],[full rxn name]],Table6[[#This Row],[enz]])</f>
        <v>ENZSYN-</v>
      </c>
      <c r="E868" t="str">
        <f>SUBSTITUTE(_xlfn.TEXTAFTER(Table6[[#This Row],[full rxn name]],"-",-1),"'","")</f>
        <v>YGR094W_c</v>
      </c>
    </row>
    <row r="869" spans="1:5" x14ac:dyDescent="0.2">
      <c r="A869" t="s">
        <v>1228</v>
      </c>
      <c r="B869" t="s">
        <v>536</v>
      </c>
      <c r="C869" s="4">
        <v>1.2434659031784701E-7</v>
      </c>
      <c r="D869" t="str">
        <f>_xlfn.TEXTBEFORE(Table6[[#This Row],[full rxn name]],Table6[[#This Row],[enz]])</f>
        <v>ENZSYN-</v>
      </c>
      <c r="E869" t="str">
        <f>SUBSTITUTE(_xlfn.TEXTAFTER(Table6[[#This Row],[full rxn name]],"-",-1),"'","")</f>
        <v>FAS12</v>
      </c>
    </row>
    <row r="870" spans="1:5" x14ac:dyDescent="0.2">
      <c r="A870" t="s">
        <v>1229</v>
      </c>
      <c r="B870" t="s">
        <v>536</v>
      </c>
      <c r="C870" s="4">
        <v>8.4787525148991897E-10</v>
      </c>
      <c r="D870" t="str">
        <f>_xlfn.TEXTBEFORE(Table6[[#This Row],[full rxn name]],Table6[[#This Row],[enz]])</f>
        <v>ENZSYN-</v>
      </c>
      <c r="E870" t="str">
        <f>SUBSTITUTE(_xlfn.TEXTAFTER(Table6[[#This Row],[full rxn name]],"-",-1),"'","")</f>
        <v>ATPASECPLXgm</v>
      </c>
    </row>
    <row r="871" spans="1:5" x14ac:dyDescent="0.2">
      <c r="A871" t="s">
        <v>1230</v>
      </c>
      <c r="B871" t="s">
        <v>536</v>
      </c>
      <c r="C871" s="4">
        <v>3.0145882126829002E-7</v>
      </c>
      <c r="D871" t="str">
        <f>_xlfn.TEXTBEFORE(Table6[[#This Row],[full rxn name]],Table6[[#This Row],[enz]])</f>
        <v>ENZSYN-</v>
      </c>
      <c r="E871" t="str">
        <f>SUBSTITUTE(_xlfn.TEXTAFTER(Table6[[#This Row],[full rxn name]],"-",-1),"'","")</f>
        <v>YKR039W_en</v>
      </c>
    </row>
    <row r="872" spans="1:5" x14ac:dyDescent="0.2">
      <c r="A872" t="s">
        <v>1231</v>
      </c>
      <c r="B872" t="s">
        <v>536</v>
      </c>
      <c r="C872" s="4">
        <v>0</v>
      </c>
      <c r="D872" t="str">
        <f>_xlfn.TEXTBEFORE(Table6[[#This Row],[full rxn name]],Table6[[#This Row],[enz]])</f>
        <v>ENZSYN-</v>
      </c>
      <c r="E872" t="str">
        <f>SUBSTITUTE(_xlfn.TEXTAFTER(Table6[[#This Row],[full rxn name]],"-",-1),"'","")</f>
        <v>YKR039W_rm</v>
      </c>
    </row>
    <row r="873" spans="1:5" x14ac:dyDescent="0.2">
      <c r="A873" t="s">
        <v>1232</v>
      </c>
      <c r="B873" t="s">
        <v>536</v>
      </c>
      <c r="C873" s="4">
        <v>1.73650269481436E-8</v>
      </c>
      <c r="D873" t="str">
        <f>_xlfn.TEXTBEFORE(Table6[[#This Row],[full rxn name]],Table6[[#This Row],[enz]])</f>
        <v>ENZSYN-</v>
      </c>
      <c r="E873" t="str">
        <f>SUBSTITUTE(_xlfn.TEXTAFTER(Table6[[#This Row],[full rxn name]],"-",-1),"'","")</f>
        <v>YKR067W_l</v>
      </c>
    </row>
    <row r="874" spans="1:5" x14ac:dyDescent="0.2">
      <c r="A874" t="s">
        <v>1233</v>
      </c>
      <c r="B874" t="s">
        <v>536</v>
      </c>
      <c r="C874" s="4">
        <v>3.9606883628365798E-8</v>
      </c>
      <c r="D874" t="str">
        <f>_xlfn.TEXTBEFORE(Table6[[#This Row],[full rxn name]],Table6[[#This Row],[enz]])</f>
        <v>ENZSYN-</v>
      </c>
      <c r="E874" t="str">
        <f>SUBSTITUTE(_xlfn.TEXTAFTER(Table6[[#This Row],[full rxn name]],"-",-1),"'","")</f>
        <v>KGDCPLX</v>
      </c>
    </row>
    <row r="875" spans="1:5" x14ac:dyDescent="0.2">
      <c r="A875" t="s">
        <v>1234</v>
      </c>
      <c r="B875" t="s">
        <v>536</v>
      </c>
      <c r="C875" s="4">
        <v>9.48084660229134E-8</v>
      </c>
      <c r="D875" t="str">
        <f>_xlfn.TEXTBEFORE(Table6[[#This Row],[full rxn name]],Table6[[#This Row],[enz]])</f>
        <v>ENZLOAD-13GS_c_FWD-</v>
      </c>
      <c r="E875" t="str">
        <f>SUBSTITUTE(_xlfn.TEXTAFTER(Table6[[#This Row],[full rxn name]],"-",-1),"'","")</f>
        <v>GSC1RHO1</v>
      </c>
    </row>
    <row r="876" spans="1:5" x14ac:dyDescent="0.2">
      <c r="A876" t="s">
        <v>1235</v>
      </c>
      <c r="B876" t="s">
        <v>536</v>
      </c>
      <c r="C876" s="4">
        <v>8.49559359462301E-9</v>
      </c>
      <c r="D876" t="str">
        <f>_xlfn.TEXTBEFORE(Table6[[#This Row],[full rxn name]],Table6[[#This Row],[enz]])</f>
        <v>ENZLOAD-16GS_c_FWD-</v>
      </c>
      <c r="E876" t="str">
        <f>SUBSTITUTE(_xlfn.TEXTAFTER(Table6[[#This Row],[full rxn name]],"-",-1),"'","")</f>
        <v>YPR159W</v>
      </c>
    </row>
    <row r="877" spans="1:5" x14ac:dyDescent="0.2">
      <c r="A877" t="s">
        <v>1236</v>
      </c>
      <c r="B877" t="s">
        <v>536</v>
      </c>
      <c r="C877" s="4">
        <v>1.07482065039109E-7</v>
      </c>
      <c r="D877" t="str">
        <f>_xlfn.TEXTBEFORE(Table6[[#This Row],[full rxn name]],Table6[[#This Row],[enz]])</f>
        <v>ENZLOAD-AATA_c_FWD-</v>
      </c>
      <c r="E877" t="str">
        <f>SUBSTITUTE(_xlfn.TEXTAFTER(Table6[[#This Row],[full rxn name]],"-",-1),"'","")</f>
        <v>YGL202W</v>
      </c>
    </row>
    <row r="878" spans="1:5" x14ac:dyDescent="0.2">
      <c r="A878" t="s">
        <v>1237</v>
      </c>
      <c r="B878" t="s">
        <v>536</v>
      </c>
      <c r="C878" s="4">
        <v>1.2650498249670099E-7</v>
      </c>
      <c r="D878" t="str">
        <f>_xlfn.TEXTBEFORE(Table6[[#This Row],[full rxn name]],Table6[[#This Row],[enz]])</f>
        <v>ENZLOAD-IPPMIb_c_REV-</v>
      </c>
      <c r="E878" t="str">
        <f>SUBSTITUTE(_xlfn.TEXTAFTER(Table6[[#This Row],[full rxn name]],"-",-1),"'","")</f>
        <v>YGL009C</v>
      </c>
    </row>
    <row r="879" spans="1:5" x14ac:dyDescent="0.2">
      <c r="A879" t="s">
        <v>1238</v>
      </c>
      <c r="B879" t="s">
        <v>536</v>
      </c>
      <c r="C879" s="4">
        <v>1.61691726021848E-7</v>
      </c>
      <c r="D879" t="str">
        <f>_xlfn.TEXTBEFORE(Table6[[#This Row],[full rxn name]],Table6[[#This Row],[enz]])</f>
        <v>ENZLOAD-HCITR_m_FWD-</v>
      </c>
      <c r="E879" t="str">
        <f>SUBSTITUTE(_xlfn.TEXTAFTER(Table6[[#This Row],[full rxn name]],"-",-1),"'","")</f>
        <v>YDR234W</v>
      </c>
    </row>
    <row r="880" spans="1:5" x14ac:dyDescent="0.2">
      <c r="A880" t="s">
        <v>1239</v>
      </c>
      <c r="B880" t="s">
        <v>536</v>
      </c>
      <c r="C880" s="4">
        <v>5.1765401876500402E-8</v>
      </c>
      <c r="D880" t="str">
        <f>_xlfn.TEXTBEFORE(Table6[[#This Row],[full rxn name]],Table6[[#This Row],[enz]])</f>
        <v>ENZLOAD-OMCDC_c_FWD-</v>
      </c>
      <c r="E880" t="str">
        <f>SUBSTITUTE(_xlfn.TEXTAFTER(Table6[[#This Row],[full rxn name]],"-",-1),"'","")</f>
        <v>YJR148W</v>
      </c>
    </row>
    <row r="881" spans="1:5" x14ac:dyDescent="0.2">
      <c r="A881" t="s">
        <v>1240</v>
      </c>
      <c r="B881" t="s">
        <v>536</v>
      </c>
      <c r="C881" s="4">
        <v>6.6388970217322898E-9</v>
      </c>
      <c r="D881" t="str">
        <f>_xlfn.TEXTBEFORE(Table6[[#This Row],[full rxn name]],Table6[[#This Row],[enz]])</f>
        <v>ENZLOAD-BPNT_c_FWD-</v>
      </c>
      <c r="E881" t="str">
        <f>SUBSTITUTE(_xlfn.TEXTAFTER(Table6[[#This Row],[full rxn name]],"-",-1),"'","")</f>
        <v>YOL064C</v>
      </c>
    </row>
    <row r="882" spans="1:5" x14ac:dyDescent="0.2">
      <c r="A882" t="s">
        <v>1241</v>
      </c>
      <c r="B882" t="s">
        <v>536</v>
      </c>
      <c r="C882" s="4">
        <v>9.0847038047147606E-9</v>
      </c>
      <c r="D882" t="str">
        <f>_xlfn.TEXTBEFORE(Table6[[#This Row],[full rxn name]],Table6[[#This Row],[enz]])</f>
        <v>ENZLOAD-DHQTi_c_FWD-</v>
      </c>
      <c r="E882" t="str">
        <f>SUBSTITUTE(_xlfn.TEXTAFTER(Table6[[#This Row],[full rxn name]],"-",-1),"'","")</f>
        <v>YDR127W</v>
      </c>
    </row>
    <row r="883" spans="1:5" x14ac:dyDescent="0.2">
      <c r="A883" t="s">
        <v>1242</v>
      </c>
      <c r="B883" t="s">
        <v>536</v>
      </c>
      <c r="C883" s="4">
        <v>9.0847038047147606E-9</v>
      </c>
      <c r="D883" t="str">
        <f>_xlfn.TEXTBEFORE(Table6[[#This Row],[full rxn name]],Table6[[#This Row],[enz]])</f>
        <v>ENZLOAD-DHQS_c_FWD-</v>
      </c>
      <c r="E883" t="str">
        <f>SUBSTITUTE(_xlfn.TEXTAFTER(Table6[[#This Row],[full rxn name]],"-",-1),"'","")</f>
        <v>YDR127W</v>
      </c>
    </row>
    <row r="884" spans="1:5" x14ac:dyDescent="0.2">
      <c r="A884" t="s">
        <v>1243</v>
      </c>
      <c r="B884" t="s">
        <v>536</v>
      </c>
      <c r="C884" s="4">
        <v>1.6836902438038099E-9</v>
      </c>
      <c r="D884" t="str">
        <f>_xlfn.TEXTBEFORE(Table6[[#This Row],[full rxn name]],Table6[[#This Row],[enz]])</f>
        <v>ENZLOAD-3DSPHR_r_FWD-</v>
      </c>
      <c r="E884" t="str">
        <f>SUBSTITUTE(_xlfn.TEXTAFTER(Table6[[#This Row],[full rxn name]],"-",-1),"'","")</f>
        <v>YBR265W</v>
      </c>
    </row>
    <row r="885" spans="1:5" x14ac:dyDescent="0.2">
      <c r="A885" t="s">
        <v>1244</v>
      </c>
      <c r="B885" t="s">
        <v>536</v>
      </c>
      <c r="C885" s="4">
        <v>9.3255881283225096E-8</v>
      </c>
      <c r="D885" t="str">
        <f>_xlfn.TEXTBEFORE(Table6[[#This Row],[full rxn name]],Table6[[#This Row],[enz]])</f>
        <v>ENZLOAD-DDPA_c_FWD-</v>
      </c>
      <c r="E885" t="str">
        <f>SUBSTITUTE(_xlfn.TEXTAFTER(Table6[[#This Row],[full rxn name]],"-",-1),"'","")</f>
        <v>YDR035W</v>
      </c>
    </row>
    <row r="886" spans="1:5" x14ac:dyDescent="0.2">
      <c r="A886" t="s">
        <v>1245</v>
      </c>
      <c r="B886" t="s">
        <v>536</v>
      </c>
      <c r="C886" s="4">
        <v>1.2650498249670099E-7</v>
      </c>
      <c r="D886" t="str">
        <f>_xlfn.TEXTBEFORE(Table6[[#This Row],[full rxn name]],Table6[[#This Row],[enz]])</f>
        <v>ENZLOAD-IPPMIa_c_REV-</v>
      </c>
      <c r="E886" t="str">
        <f>SUBSTITUTE(_xlfn.TEXTAFTER(Table6[[#This Row],[full rxn name]],"-",-1),"'","")</f>
        <v>YGL009C</v>
      </c>
    </row>
    <row r="887" spans="1:5" x14ac:dyDescent="0.2">
      <c r="A887" t="s">
        <v>1246</v>
      </c>
      <c r="B887" t="s">
        <v>536</v>
      </c>
      <c r="C887" s="4">
        <v>5.1104480149938304E-7</v>
      </c>
      <c r="D887" t="str">
        <f>_xlfn.TEXTBEFORE(Table6[[#This Row],[full rxn name]],Table6[[#This Row],[enz]])</f>
        <v>ENZLOAD-IPMD_c_FWD-</v>
      </c>
      <c r="E887" t="str">
        <f>SUBSTITUTE(_xlfn.TEXTAFTER(Table6[[#This Row],[full rxn name]],"-",-1),"'","")</f>
        <v>YCL018W</v>
      </c>
    </row>
    <row r="888" spans="1:5" x14ac:dyDescent="0.2">
      <c r="A888" t="s">
        <v>1247</v>
      </c>
      <c r="B888" t="s">
        <v>536</v>
      </c>
      <c r="C888" s="4">
        <v>9.0847038047147606E-9</v>
      </c>
      <c r="D888" t="str">
        <f>_xlfn.TEXTBEFORE(Table6[[#This Row],[full rxn name]],Table6[[#This Row],[enz]])</f>
        <v>ENZLOAD-PSCIT_c_FWD-</v>
      </c>
      <c r="E888" t="str">
        <f>SUBSTITUTE(_xlfn.TEXTAFTER(Table6[[#This Row],[full rxn name]],"-",-1),"'","")</f>
        <v>YDR127W</v>
      </c>
    </row>
    <row r="889" spans="1:5" x14ac:dyDescent="0.2">
      <c r="A889" t="s">
        <v>1248</v>
      </c>
      <c r="B889" t="s">
        <v>536</v>
      </c>
      <c r="C889" s="4">
        <v>2.9206558535092599E-8</v>
      </c>
      <c r="D889" t="str">
        <f>_xlfn.TEXTBEFORE(Table6[[#This Row],[full rxn name]],Table6[[#This Row],[enz]])</f>
        <v>ENZLOAD-PRFGS_c_FWD-</v>
      </c>
      <c r="E889" t="str">
        <f>SUBSTITUTE(_xlfn.TEXTAFTER(Table6[[#This Row],[full rxn name]],"-",-1),"'","")</f>
        <v>YGR061C</v>
      </c>
    </row>
    <row r="890" spans="1:5" x14ac:dyDescent="0.2">
      <c r="A890" t="s">
        <v>1249</v>
      </c>
      <c r="B890" t="s">
        <v>536</v>
      </c>
      <c r="C890" s="4">
        <v>1.39563228736943E-8</v>
      </c>
      <c r="D890" t="str">
        <f>_xlfn.TEXTBEFORE(Table6[[#This Row],[full rxn name]],Table6[[#This Row],[enz]])</f>
        <v>ENZLOAD-MTHFR3_c_FWD-</v>
      </c>
      <c r="E890" t="str">
        <f>SUBSTITUTE(_xlfn.TEXTAFTER(Table6[[#This Row],[full rxn name]],"-",-1),"'","")</f>
        <v>YPL023C</v>
      </c>
    </row>
    <row r="891" spans="1:5" x14ac:dyDescent="0.2">
      <c r="A891" t="s">
        <v>1250</v>
      </c>
      <c r="B891" t="s">
        <v>536</v>
      </c>
      <c r="C891" s="4">
        <v>1.90277618513109E-8</v>
      </c>
      <c r="D891" t="str">
        <f>_xlfn.TEXTBEFORE(Table6[[#This Row],[full rxn name]],Table6[[#This Row],[enz]])</f>
        <v>ENZLOAD-ALAS_m_FWD-</v>
      </c>
      <c r="E891" t="str">
        <f>SUBSTITUTE(_xlfn.TEXTAFTER(Table6[[#This Row],[full rxn name]],"-",-1),"'","")</f>
        <v>YDR232W</v>
      </c>
    </row>
    <row r="892" spans="1:5" x14ac:dyDescent="0.2">
      <c r="A892" t="s">
        <v>1251</v>
      </c>
      <c r="B892" t="s">
        <v>536</v>
      </c>
      <c r="C892" s="4">
        <v>1.25405139975595E-7</v>
      </c>
      <c r="D892" t="str">
        <f>_xlfn.TEXTBEFORE(Table6[[#This Row],[full rxn name]],Table6[[#This Row],[enz]])</f>
        <v>ENZLOAD-PGL_c_FWD-</v>
      </c>
      <c r="E892" t="str">
        <f>SUBSTITUTE(_xlfn.TEXTAFTER(Table6[[#This Row],[full rxn name]],"-",-1),"'","")</f>
        <v>YHR163W</v>
      </c>
    </row>
    <row r="893" spans="1:5" x14ac:dyDescent="0.2">
      <c r="A893" t="s">
        <v>1252</v>
      </c>
      <c r="B893" t="s">
        <v>536</v>
      </c>
      <c r="C893" s="4">
        <v>1.0386673225406901E-6</v>
      </c>
      <c r="D893" t="str">
        <f>_xlfn.TEXTBEFORE(Table6[[#This Row],[full rxn name]],Table6[[#This Row],[enz]])</f>
        <v>ENZLOAD-KARA1i_m_FWD-</v>
      </c>
      <c r="E893" t="str">
        <f>SUBSTITUTE(_xlfn.TEXTAFTER(Table6[[#This Row],[full rxn name]],"-",-1),"'","")</f>
        <v>YLR355C</v>
      </c>
    </row>
    <row r="894" spans="1:5" x14ac:dyDescent="0.2">
      <c r="A894" t="s">
        <v>1253</v>
      </c>
      <c r="B894" t="s">
        <v>536</v>
      </c>
      <c r="C894" s="4">
        <v>7.8772939977006901E-7</v>
      </c>
      <c r="D894" t="str">
        <f>_xlfn.TEXTBEFORE(Table6[[#This Row],[full rxn name]],Table6[[#This Row],[enz]])</f>
        <v>ENZLOAD-ACACT40ir_m_FWD-</v>
      </c>
      <c r="E894" t="str">
        <f>SUBSTITUTE(_xlfn.TEXTAFTER(Table6[[#This Row],[full rxn name]],"-",-1),"'","")</f>
        <v>YPL028W</v>
      </c>
    </row>
    <row r="895" spans="1:5" x14ac:dyDescent="0.2">
      <c r="A895" t="s">
        <v>1254</v>
      </c>
      <c r="B895" t="s">
        <v>536</v>
      </c>
      <c r="C895" s="4">
        <v>8.4826565463834597E-7</v>
      </c>
      <c r="D895" t="str">
        <f>_xlfn.TEXTBEFORE(Table6[[#This Row],[full rxn name]],Table6[[#This Row],[enz]])</f>
        <v>ENZLOAD-ACS_c_FWD-</v>
      </c>
      <c r="E895" t="str">
        <f>SUBSTITUTE(_xlfn.TEXTAFTER(Table6[[#This Row],[full rxn name]],"-",-1),"'","")</f>
        <v>YLR153C</v>
      </c>
    </row>
    <row r="896" spans="1:5" x14ac:dyDescent="0.2">
      <c r="A896" t="s">
        <v>1255</v>
      </c>
      <c r="B896" t="s">
        <v>536</v>
      </c>
      <c r="C896" s="4">
        <v>1.4605327368134399E-7</v>
      </c>
      <c r="D896" t="str">
        <f>_xlfn.TEXTBEFORE(Table6[[#This Row],[full rxn name]],Table6[[#This Row],[enz]])</f>
        <v>ENZLOAD-ACGK_m_FWD-</v>
      </c>
      <c r="E896" t="str">
        <f>SUBSTITUTE(_xlfn.TEXTAFTER(Table6[[#This Row],[full rxn name]],"-",-1),"'","")</f>
        <v>YER069W</v>
      </c>
    </row>
    <row r="897" spans="1:5" x14ac:dyDescent="0.2">
      <c r="A897" t="s">
        <v>1256</v>
      </c>
      <c r="B897" t="s">
        <v>536</v>
      </c>
      <c r="C897" s="4">
        <v>3.46836318023518E-8</v>
      </c>
      <c r="D897" t="str">
        <f>_xlfn.TEXTBEFORE(Table6[[#This Row],[full rxn name]],Table6[[#This Row],[enz]])</f>
        <v>ENZLOAD-ACOTAi_m_FWD-</v>
      </c>
      <c r="E897" t="str">
        <f>SUBSTITUTE(_xlfn.TEXTAFTER(Table6[[#This Row],[full rxn name]],"-",-1),"'","")</f>
        <v>YOL140W</v>
      </c>
    </row>
    <row r="898" spans="1:5" x14ac:dyDescent="0.2">
      <c r="A898" t="s">
        <v>1257</v>
      </c>
      <c r="B898" t="s">
        <v>536</v>
      </c>
      <c r="C898" s="4">
        <v>9.8456999701789904E-9</v>
      </c>
      <c r="D898" t="str">
        <f>_xlfn.TEXTBEFORE(Table6[[#This Row],[full rxn name]],Table6[[#This Row],[enz]])</f>
        <v>ENZLOAD-STATg181_rm_FWD-</v>
      </c>
      <c r="E898" t="str">
        <f>SUBSTITUTE(_xlfn.TEXTAFTER(Table6[[#This Row],[full rxn name]],"-",-1),"'","")</f>
        <v>YNR019W</v>
      </c>
    </row>
    <row r="899" spans="1:5" x14ac:dyDescent="0.2">
      <c r="A899" t="s">
        <v>1258</v>
      </c>
      <c r="B899" t="s">
        <v>536</v>
      </c>
      <c r="C899" s="4">
        <v>9.8456999701789904E-9</v>
      </c>
      <c r="D899" t="str">
        <f>_xlfn.TEXTBEFORE(Table6[[#This Row],[full rxn name]],Table6[[#This Row],[enz]])</f>
        <v>ENZLOAD-STATg161_rm_FWD-</v>
      </c>
      <c r="E899" t="str">
        <f>SUBSTITUTE(_xlfn.TEXTAFTER(Table6[[#This Row],[full rxn name]],"-",-1),"'","")</f>
        <v>YNR019W</v>
      </c>
    </row>
    <row r="900" spans="1:5" x14ac:dyDescent="0.2">
      <c r="A900" t="s">
        <v>1259</v>
      </c>
      <c r="B900" t="s">
        <v>536</v>
      </c>
      <c r="C900" s="4">
        <v>3.6507232735283501E-7</v>
      </c>
      <c r="D900" t="str">
        <f>_xlfn.TEXTBEFORE(Table6[[#This Row],[full rxn name]],Table6[[#This Row],[enz]])</f>
        <v>ENZLOAD-ADNK1_c_FWD-</v>
      </c>
      <c r="E900" t="str">
        <f>SUBSTITUTE(_xlfn.TEXTAFTER(Table6[[#This Row],[full rxn name]],"-",-1),"'","")</f>
        <v>YJR105W</v>
      </c>
    </row>
    <row r="901" spans="1:5" x14ac:dyDescent="0.2">
      <c r="A901" t="s">
        <v>1260</v>
      </c>
      <c r="B901" t="s">
        <v>536</v>
      </c>
      <c r="C901" s="4">
        <v>2.1974072154288498E-5</v>
      </c>
      <c r="D901" t="str">
        <f>_xlfn.TEXTBEFORE(Table6[[#This Row],[full rxn name]],Table6[[#This Row],[enz]])</f>
        <v>ENZLOAD-AHCi_c_FWD-</v>
      </c>
      <c r="E901" t="str">
        <f>SUBSTITUTE(_xlfn.TEXTAFTER(Table6[[#This Row],[full rxn name]],"-",-1),"'","")</f>
        <v>YER043C</v>
      </c>
    </row>
    <row r="902" spans="1:5" x14ac:dyDescent="0.2">
      <c r="A902" t="s">
        <v>1261</v>
      </c>
      <c r="B902" t="s">
        <v>536</v>
      </c>
      <c r="C902" s="4">
        <v>1.40698826371472E-6</v>
      </c>
      <c r="D902" t="str">
        <f>_xlfn.TEXTBEFORE(Table6[[#This Row],[full rxn name]],Table6[[#This Row],[enz]])</f>
        <v>ENZLOAD-ADK1_c_FWD-</v>
      </c>
      <c r="E902" t="str">
        <f>SUBSTITUTE(_xlfn.TEXTAFTER(Table6[[#This Row],[full rxn name]],"-",-1),"'","")</f>
        <v>YDR226W</v>
      </c>
    </row>
    <row r="903" spans="1:5" x14ac:dyDescent="0.2">
      <c r="A903" t="s">
        <v>1262</v>
      </c>
      <c r="B903" t="s">
        <v>536</v>
      </c>
      <c r="C903" s="4">
        <v>6.4780878353207799E-8</v>
      </c>
      <c r="D903" t="str">
        <f>_xlfn.TEXTBEFORE(Table6[[#This Row],[full rxn name]],Table6[[#This Row],[enz]])</f>
        <v>ENZLOAD-ADSL2i_c_FWD-</v>
      </c>
      <c r="E903" t="str">
        <f>SUBSTITUTE(_xlfn.TEXTAFTER(Table6[[#This Row],[full rxn name]],"-",-1),"'","")</f>
        <v>YLR359W</v>
      </c>
    </row>
    <row r="904" spans="1:5" x14ac:dyDescent="0.2">
      <c r="A904" t="s">
        <v>1263</v>
      </c>
      <c r="B904" t="s">
        <v>536</v>
      </c>
      <c r="C904" s="4">
        <v>6.4780878353207799E-8</v>
      </c>
      <c r="D904" t="str">
        <f>_xlfn.TEXTBEFORE(Table6[[#This Row],[full rxn name]],Table6[[#This Row],[enz]])</f>
        <v>ENZLOAD-ADSL1r_c_FWD-</v>
      </c>
      <c r="E904" t="str">
        <f>SUBSTITUTE(_xlfn.TEXTAFTER(Table6[[#This Row],[full rxn name]],"-",-1),"'","")</f>
        <v>YLR359W</v>
      </c>
    </row>
    <row r="905" spans="1:5" x14ac:dyDescent="0.2">
      <c r="A905" t="s">
        <v>1264</v>
      </c>
      <c r="B905" t="s">
        <v>536</v>
      </c>
      <c r="C905" s="4">
        <v>1.29012599447238E-7</v>
      </c>
      <c r="D905" t="str">
        <f>_xlfn.TEXTBEFORE(Table6[[#This Row],[full rxn name]],Table6[[#This Row],[enz]])</f>
        <v>ENZLOAD-ADSS_c_FWD-</v>
      </c>
      <c r="E905" t="str">
        <f>SUBSTITUTE(_xlfn.TEXTAFTER(Table6[[#This Row],[full rxn name]],"-",-1),"'","")</f>
        <v>YNL220W</v>
      </c>
    </row>
    <row r="906" spans="1:5" x14ac:dyDescent="0.2">
      <c r="A906" t="s">
        <v>1265</v>
      </c>
      <c r="B906" t="s">
        <v>536</v>
      </c>
      <c r="C906" s="4">
        <v>3.62004477961356E-7</v>
      </c>
      <c r="D906" t="str">
        <f>_xlfn.TEXTBEFORE(Table6[[#This Row],[full rxn name]],Table6[[#This Row],[enz]])</f>
        <v>ENZLOAD-ADSK_c_FWD-</v>
      </c>
      <c r="E906" t="str">
        <f>SUBSTITUTE(_xlfn.TEXTAFTER(Table6[[#This Row],[full rxn name]],"-",-1),"'","")</f>
        <v>YKL001C</v>
      </c>
    </row>
    <row r="907" spans="1:5" x14ac:dyDescent="0.2">
      <c r="A907" t="s">
        <v>1266</v>
      </c>
      <c r="B907" t="s">
        <v>536</v>
      </c>
      <c r="C907" s="4">
        <v>2.6637142972657202E-7</v>
      </c>
      <c r="D907" t="str">
        <f>_xlfn.TEXTBEFORE(Table6[[#This Row],[full rxn name]],Table6[[#This Row],[enz]])</f>
        <v>ENZLOAD-ALATRS_c_FWD-</v>
      </c>
      <c r="E907" t="str">
        <f>SUBSTITUTE(_xlfn.TEXTAFTER(Table6[[#This Row],[full rxn name]],"-",-1),"'","")</f>
        <v>YOR335C</v>
      </c>
    </row>
    <row r="908" spans="1:5" x14ac:dyDescent="0.2">
      <c r="A908" t="s">
        <v>1267</v>
      </c>
      <c r="B908" t="s">
        <v>536</v>
      </c>
      <c r="C908" s="4">
        <v>2.78768901589587E-6</v>
      </c>
      <c r="D908" t="str">
        <f>_xlfn.TEXTBEFORE(Table6[[#This Row],[full rxn name]],Table6[[#This Row],[enz]])</f>
        <v>ENZLOAD-ALDD2y_c_FWD-</v>
      </c>
      <c r="E908" t="str">
        <f>SUBSTITUTE(_xlfn.TEXTAFTER(Table6[[#This Row],[full rxn name]],"-",-1),"'","")</f>
        <v>YPL061W</v>
      </c>
    </row>
    <row r="909" spans="1:5" x14ac:dyDescent="0.2">
      <c r="A909" t="s">
        <v>1268</v>
      </c>
      <c r="B909" t="s">
        <v>536</v>
      </c>
      <c r="C909" s="4">
        <v>1.18343138350614E-7</v>
      </c>
      <c r="D909" t="str">
        <f>_xlfn.TEXTBEFORE(Table6[[#This Row],[full rxn name]],Table6[[#This Row],[enz]])</f>
        <v>ENZLOAD-ANPRT_c_FWD-</v>
      </c>
      <c r="E909" t="str">
        <f>SUBSTITUTE(_xlfn.TEXTAFTER(Table6[[#This Row],[full rxn name]],"-",-1),"'","")</f>
        <v>YDR354W</v>
      </c>
    </row>
    <row r="910" spans="1:5" x14ac:dyDescent="0.2">
      <c r="A910" t="s">
        <v>1269</v>
      </c>
      <c r="B910" t="s">
        <v>536</v>
      </c>
      <c r="C910" s="4">
        <v>6.8993372449818296E-9</v>
      </c>
      <c r="D910" t="str">
        <f>_xlfn.TEXTBEFORE(Table6[[#This Row],[full rxn name]],Table6[[#This Row],[enz]])</f>
        <v>ENZLOAD-ARGN_c_FWD-</v>
      </c>
      <c r="E910" t="str">
        <f>SUBSTITUTE(_xlfn.TEXTAFTER(Table6[[#This Row],[full rxn name]],"-",-1),"'","")</f>
        <v>YPL111W</v>
      </c>
    </row>
    <row r="911" spans="1:5" x14ac:dyDescent="0.2">
      <c r="A911" t="s">
        <v>1270</v>
      </c>
      <c r="B911" t="s">
        <v>536</v>
      </c>
      <c r="C911" s="4">
        <v>6.7941696656939507E-8</v>
      </c>
      <c r="D911" t="str">
        <f>_xlfn.TEXTBEFORE(Table6[[#This Row],[full rxn name]],Table6[[#This Row],[enz]])</f>
        <v>ENZLOAD-ARGSL_c_FWD-</v>
      </c>
      <c r="E911" t="str">
        <f>SUBSTITUTE(_xlfn.TEXTAFTER(Table6[[#This Row],[full rxn name]],"-",-1),"'","")</f>
        <v>YHR018C</v>
      </c>
    </row>
    <row r="912" spans="1:5" x14ac:dyDescent="0.2">
      <c r="A912" t="s">
        <v>1271</v>
      </c>
      <c r="B912" t="s">
        <v>536</v>
      </c>
      <c r="C912" s="4">
        <v>4.6881910897800698E-7</v>
      </c>
      <c r="D912" t="str">
        <f>_xlfn.TEXTBEFORE(Table6[[#This Row],[full rxn name]],Table6[[#This Row],[enz]])</f>
        <v>ENZLOAD-ARGSS_c_FWD-</v>
      </c>
      <c r="E912" t="str">
        <f>SUBSTITUTE(_xlfn.TEXTAFTER(Table6[[#This Row],[full rxn name]],"-",-1),"'","")</f>
        <v>YOL058W</v>
      </c>
    </row>
    <row r="913" spans="1:5" x14ac:dyDescent="0.2">
      <c r="A913" t="s">
        <v>1272</v>
      </c>
      <c r="B913" t="s">
        <v>536</v>
      </c>
      <c r="C913" s="4">
        <v>3.5290335302268701E-7</v>
      </c>
      <c r="D913" t="str">
        <f>_xlfn.TEXTBEFORE(Table6[[#This Row],[full rxn name]],Table6[[#This Row],[enz]])</f>
        <v>ENZLOAD-ARGTRS_c_FWD-</v>
      </c>
      <c r="E913" t="str">
        <f>SUBSTITUTE(_xlfn.TEXTAFTER(Table6[[#This Row],[full rxn name]],"-",-1),"'","")</f>
        <v>YDR341C</v>
      </c>
    </row>
    <row r="914" spans="1:5" x14ac:dyDescent="0.2">
      <c r="A914" t="s">
        <v>1273</v>
      </c>
      <c r="B914" t="s">
        <v>536</v>
      </c>
      <c r="C914" s="4">
        <v>1.6103529454864401E-7</v>
      </c>
      <c r="D914" t="str">
        <f>_xlfn.TEXTBEFORE(Table6[[#This Row],[full rxn name]],Table6[[#This Row],[enz]])</f>
        <v>ENZLOAD-ASNS1_c_FWD-</v>
      </c>
      <c r="E914" t="str">
        <f>SUBSTITUTE(_xlfn.TEXTAFTER(Table6[[#This Row],[full rxn name]],"-",-1),"'","")</f>
        <v>YGR124W</v>
      </c>
    </row>
    <row r="915" spans="1:5" x14ac:dyDescent="0.2">
      <c r="A915" t="s">
        <v>1274</v>
      </c>
      <c r="B915" t="s">
        <v>536</v>
      </c>
      <c r="C915" s="4">
        <v>3.3719724742203898E-7</v>
      </c>
      <c r="D915" t="str">
        <f>_xlfn.TEXTBEFORE(Table6[[#This Row],[full rxn name]],Table6[[#This Row],[enz]])</f>
        <v>ENZLOAD-ASNTRS_c_FWD-</v>
      </c>
      <c r="E915" t="str">
        <f>SUBSTITUTE(_xlfn.TEXTAFTER(Table6[[#This Row],[full rxn name]],"-",-1),"'","")</f>
        <v>YHR019C</v>
      </c>
    </row>
    <row r="916" spans="1:5" x14ac:dyDescent="0.2">
      <c r="A916" t="s">
        <v>1275</v>
      </c>
      <c r="B916" t="s">
        <v>536</v>
      </c>
      <c r="C916" s="4">
        <v>2.1127932299152599E-7</v>
      </c>
      <c r="D916" t="str">
        <f>_xlfn.TEXTBEFORE(Table6[[#This Row],[full rxn name]],Table6[[#This Row],[enz]])</f>
        <v>ENZLOAD-ASPCT_c_FWD-</v>
      </c>
      <c r="E916" t="str">
        <f>SUBSTITUTE(_xlfn.TEXTAFTER(Table6[[#This Row],[full rxn name]],"-",-1),"'","")</f>
        <v>YJL130C</v>
      </c>
    </row>
    <row r="917" spans="1:5" x14ac:dyDescent="0.2">
      <c r="A917" t="s">
        <v>1276</v>
      </c>
      <c r="B917" t="s">
        <v>536</v>
      </c>
      <c r="C917" s="4">
        <v>2.3272317254527701E-7</v>
      </c>
      <c r="D917" t="str">
        <f>_xlfn.TEXTBEFORE(Table6[[#This Row],[full rxn name]],Table6[[#This Row],[enz]])</f>
        <v>ENZLOAD-ASPK_c_FWD-</v>
      </c>
      <c r="E917" t="str">
        <f>SUBSTITUTE(_xlfn.TEXTAFTER(Table6[[#This Row],[full rxn name]],"-",-1),"'","")</f>
        <v>YER052C</v>
      </c>
    </row>
    <row r="918" spans="1:5" x14ac:dyDescent="0.2">
      <c r="A918" t="s">
        <v>1277</v>
      </c>
      <c r="B918" t="s">
        <v>536</v>
      </c>
      <c r="C918" s="4">
        <v>3.3010745092241599E-6</v>
      </c>
      <c r="D918" t="str">
        <f>_xlfn.TEXTBEFORE(Table6[[#This Row],[full rxn name]],Table6[[#This Row],[enz]])</f>
        <v>ENZLOAD-ASAD_c_FWD-</v>
      </c>
      <c r="E918" t="str">
        <f>SUBSTITUTE(_xlfn.TEXTAFTER(Table6[[#This Row],[full rxn name]],"-",-1),"'","")</f>
        <v>YDR158W</v>
      </c>
    </row>
    <row r="919" spans="1:5" x14ac:dyDescent="0.2">
      <c r="A919" t="s">
        <v>1278</v>
      </c>
      <c r="B919" t="s">
        <v>536</v>
      </c>
      <c r="C919" s="4">
        <v>9.4009864318656894E-8</v>
      </c>
      <c r="D919" t="str">
        <f>_xlfn.TEXTBEFORE(Table6[[#This Row],[full rxn name]],Table6[[#This Row],[enz]])</f>
        <v>ENZLOAD-ASPTRS_c_FWD-</v>
      </c>
      <c r="E919" t="str">
        <f>SUBSTITUTE(_xlfn.TEXTAFTER(Table6[[#This Row],[full rxn name]],"-",-1),"'","")</f>
        <v>YLL018C</v>
      </c>
    </row>
    <row r="920" spans="1:5" x14ac:dyDescent="0.2">
      <c r="A920" t="s">
        <v>1279</v>
      </c>
      <c r="B920" t="s">
        <v>536</v>
      </c>
      <c r="C920" s="4">
        <v>3.7880387146935799E-7</v>
      </c>
      <c r="D920" t="str">
        <f>_xlfn.TEXTBEFORE(Table6[[#This Row],[full rxn name]],Table6[[#This Row],[enz]])</f>
        <v>ENZLOAD-ATPPRT_c_FWD-</v>
      </c>
      <c r="E920" t="str">
        <f>SUBSTITUTE(_xlfn.TEXTAFTER(Table6[[#This Row],[full rxn name]],"-",-1),"'","")</f>
        <v>YER055C</v>
      </c>
    </row>
    <row r="921" spans="1:5" x14ac:dyDescent="0.2">
      <c r="A921" t="s">
        <v>1280</v>
      </c>
      <c r="B921" t="s">
        <v>536</v>
      </c>
      <c r="C921" s="4">
        <v>2.9027578516462099E-9</v>
      </c>
      <c r="D921" t="str">
        <f>_xlfn.TEXTBEFORE(Table6[[#This Row],[full rxn name]],Table6[[#This Row],[enz]])</f>
        <v>ENZLOAD-C14STR_c_FWD-</v>
      </c>
      <c r="E921" t="str">
        <f>SUBSTITUTE(_xlfn.TEXTAFTER(Table6[[#This Row],[full rxn name]],"-",-1),"'","")</f>
        <v>YNL280C</v>
      </c>
    </row>
    <row r="922" spans="1:5" x14ac:dyDescent="0.2">
      <c r="A922" t="s">
        <v>1281</v>
      </c>
      <c r="B922" t="s">
        <v>536</v>
      </c>
      <c r="C922" s="4">
        <v>8.8979339181588106E-8</v>
      </c>
      <c r="D922" t="str">
        <f>_xlfn.TEXTBEFORE(Table6[[#This Row],[full rxn name]],Table6[[#This Row],[enz]])</f>
        <v>ENZLOAD-C3STDH2_c_FWD-</v>
      </c>
      <c r="E922" t="str">
        <f>SUBSTITUTE(_xlfn.TEXTAFTER(Table6[[#This Row],[full rxn name]],"-",-1),"'","")</f>
        <v>YGL001C</v>
      </c>
    </row>
    <row r="923" spans="1:5" x14ac:dyDescent="0.2">
      <c r="A923" t="s">
        <v>1282</v>
      </c>
      <c r="B923" t="s">
        <v>536</v>
      </c>
      <c r="C923" s="4">
        <v>8.8979339181588106E-8</v>
      </c>
      <c r="D923" t="str">
        <f>_xlfn.TEXTBEFORE(Table6[[#This Row],[full rxn name]],Table6[[#This Row],[enz]])</f>
        <v>ENZLOAD-C3STDH1_c_FWD-</v>
      </c>
      <c r="E923" t="str">
        <f>SUBSTITUTE(_xlfn.TEXTAFTER(Table6[[#This Row],[full rxn name]],"-",-1),"'","")</f>
        <v>YGL001C</v>
      </c>
    </row>
    <row r="924" spans="1:5" x14ac:dyDescent="0.2">
      <c r="A924" t="s">
        <v>1283</v>
      </c>
      <c r="B924" t="s">
        <v>536</v>
      </c>
      <c r="C924" s="4">
        <v>3.0642941166289399E-8</v>
      </c>
      <c r="D924" t="str">
        <f>_xlfn.TEXTBEFORE(Table6[[#This Row],[full rxn name]],Table6[[#This Row],[enz]])</f>
        <v>ENZLOAD-C3STKR1_c_FWD-</v>
      </c>
      <c r="E924" t="str">
        <f>SUBSTITUTE(_xlfn.TEXTAFTER(Table6[[#This Row],[full rxn name]],"-",-1),"'","")</f>
        <v>YLR100W</v>
      </c>
    </row>
    <row r="925" spans="1:5" x14ac:dyDescent="0.2">
      <c r="A925" t="s">
        <v>1284</v>
      </c>
      <c r="B925" t="s">
        <v>536</v>
      </c>
      <c r="C925" s="4">
        <v>3.0642941166289399E-8</v>
      </c>
      <c r="D925" t="str">
        <f>_xlfn.TEXTBEFORE(Table6[[#This Row],[full rxn name]],Table6[[#This Row],[enz]])</f>
        <v>ENZLOAD-C3STKR2_c_FWD-</v>
      </c>
      <c r="E925" t="str">
        <f>SUBSTITUTE(_xlfn.TEXTAFTER(Table6[[#This Row],[full rxn name]],"-",-1),"'","")</f>
        <v>YLR100W</v>
      </c>
    </row>
    <row r="926" spans="1:5" x14ac:dyDescent="0.2">
      <c r="A926" t="s">
        <v>1285</v>
      </c>
      <c r="B926" t="s">
        <v>536</v>
      </c>
      <c r="C926" s="4">
        <v>1.5685781084831702E-8</v>
      </c>
      <c r="D926" t="str">
        <f>_xlfn.TEXTBEFORE(Table6[[#This Row],[full rxn name]],Table6[[#This Row],[enz]])</f>
        <v>ENZLOAD-C4STMO1_c_FWD-</v>
      </c>
      <c r="E926" t="str">
        <f>SUBSTITUTE(_xlfn.TEXTAFTER(Table6[[#This Row],[full rxn name]],"-",-1),"'","")</f>
        <v>YGR060W</v>
      </c>
    </row>
    <row r="927" spans="1:5" x14ac:dyDescent="0.2">
      <c r="A927" t="s">
        <v>1286</v>
      </c>
      <c r="B927" t="s">
        <v>536</v>
      </c>
      <c r="C927" s="4">
        <v>1.5685781084831702E-8</v>
      </c>
      <c r="D927" t="str">
        <f>_xlfn.TEXTBEFORE(Table6[[#This Row],[full rxn name]],Table6[[#This Row],[enz]])</f>
        <v>ENZLOAD-C4STMO2_c_FWD-</v>
      </c>
      <c r="E927" t="str">
        <f>SUBSTITUTE(_xlfn.TEXTAFTER(Table6[[#This Row],[full rxn name]],"-",-1),"'","")</f>
        <v>YGR060W</v>
      </c>
    </row>
    <row r="928" spans="1:5" x14ac:dyDescent="0.2">
      <c r="A928" t="s">
        <v>1287</v>
      </c>
      <c r="B928" t="s">
        <v>536</v>
      </c>
      <c r="C928" s="4">
        <v>1.5685781084831702E-8</v>
      </c>
      <c r="D928" t="str">
        <f>_xlfn.TEXTBEFORE(Table6[[#This Row],[full rxn name]],Table6[[#This Row],[enz]])</f>
        <v>ENZLOAD-C4STMO3_c_FWD-</v>
      </c>
      <c r="E928" t="str">
        <f>SUBSTITUTE(_xlfn.TEXTAFTER(Table6[[#This Row],[full rxn name]],"-",-1),"'","")</f>
        <v>YGR060W</v>
      </c>
    </row>
    <row r="929" spans="1:5" x14ac:dyDescent="0.2">
      <c r="A929" t="s">
        <v>1288</v>
      </c>
      <c r="B929" t="s">
        <v>536</v>
      </c>
      <c r="C929" s="4">
        <v>1.5685781084831702E-8</v>
      </c>
      <c r="D929" t="str">
        <f>_xlfn.TEXTBEFORE(Table6[[#This Row],[full rxn name]],Table6[[#This Row],[enz]])</f>
        <v>ENZLOAD-C4STMO4_c_FWD-</v>
      </c>
      <c r="E929" t="str">
        <f>SUBSTITUTE(_xlfn.TEXTAFTER(Table6[[#This Row],[full rxn name]],"-",-1),"'","")</f>
        <v>YGR060W</v>
      </c>
    </row>
    <row r="930" spans="1:5" x14ac:dyDescent="0.2">
      <c r="A930" t="s">
        <v>1289</v>
      </c>
      <c r="B930" t="s">
        <v>536</v>
      </c>
      <c r="C930" s="4">
        <v>6.1823953050787498E-9</v>
      </c>
      <c r="D930" t="str">
        <f>_xlfn.TEXTBEFORE(Table6[[#This Row],[full rxn name]],Table6[[#This Row],[enz]])</f>
        <v>ENZLOAD-C24STR_r_FWD-</v>
      </c>
      <c r="E930" t="str">
        <f>SUBSTITUTE(_xlfn.TEXTAFTER(Table6[[#This Row],[full rxn name]],"-",-1),"'","")</f>
        <v>YGL012W</v>
      </c>
    </row>
    <row r="931" spans="1:5" x14ac:dyDescent="0.2">
      <c r="A931" t="s">
        <v>1290</v>
      </c>
      <c r="B931" t="s">
        <v>536</v>
      </c>
      <c r="C931" s="4">
        <v>8.3890563970498797E-10</v>
      </c>
      <c r="D931" t="str">
        <f>_xlfn.TEXTBEFORE(Table6[[#This Row],[full rxn name]],Table6[[#This Row],[enz]])</f>
        <v>ENZLOAD-CHTNS_c_FWD-</v>
      </c>
      <c r="E931" t="str">
        <f>SUBSTITUTE(_xlfn.TEXTAFTER(Table6[[#This Row],[full rxn name]],"-",-1),"'","")</f>
        <v>YBR038W</v>
      </c>
    </row>
    <row r="932" spans="1:5" x14ac:dyDescent="0.2">
      <c r="A932" t="s">
        <v>1291</v>
      </c>
      <c r="B932" t="s">
        <v>536</v>
      </c>
      <c r="C932" s="4">
        <v>3.8937200648284102E-8</v>
      </c>
      <c r="D932" t="str">
        <f>_xlfn.TEXTBEFORE(Table6[[#This Row],[full rxn name]],Table6[[#This Row],[enz]])</f>
        <v>ENZLOAD-CHORM_c_FWD-</v>
      </c>
      <c r="E932" t="str">
        <f>SUBSTITUTE(_xlfn.TEXTAFTER(Table6[[#This Row],[full rxn name]],"-",-1),"'","")</f>
        <v>YPR060C</v>
      </c>
    </row>
    <row r="933" spans="1:5" x14ac:dyDescent="0.2">
      <c r="A933" t="s">
        <v>1292</v>
      </c>
      <c r="B933" t="s">
        <v>536</v>
      </c>
      <c r="C933" s="4">
        <v>6.2577381525366095E-8</v>
      </c>
      <c r="D933" t="str">
        <f>_xlfn.TEXTBEFORE(Table6[[#This Row],[full rxn name]],Table6[[#This Row],[enz]])</f>
        <v>ENZLOAD-CHORS_c_FWD-</v>
      </c>
      <c r="E933" t="str">
        <f>SUBSTITUTE(_xlfn.TEXTAFTER(Table6[[#This Row],[full rxn name]],"-",-1),"'","")</f>
        <v>YGL148W</v>
      </c>
    </row>
    <row r="934" spans="1:5" x14ac:dyDescent="0.2">
      <c r="A934" t="s">
        <v>1293</v>
      </c>
      <c r="B934" t="s">
        <v>536</v>
      </c>
      <c r="C934" s="4">
        <v>5.8956323503531797E-7</v>
      </c>
      <c r="D934" t="str">
        <f>_xlfn.TEXTBEFORE(Table6[[#This Row],[full rxn name]],Table6[[#This Row],[enz]])</f>
        <v>ENZLOAD-CS_m_FWD-</v>
      </c>
      <c r="E934" t="str">
        <f>SUBSTITUTE(_xlfn.TEXTAFTER(Table6[[#This Row],[full rxn name]],"-",-1),"'","")</f>
        <v>YNR001C</v>
      </c>
    </row>
    <row r="935" spans="1:5" x14ac:dyDescent="0.2">
      <c r="A935" t="s">
        <v>1294</v>
      </c>
      <c r="B935" t="s">
        <v>536</v>
      </c>
      <c r="C935" s="4">
        <v>5.6100955985020897E-8</v>
      </c>
      <c r="D935" t="str">
        <f>_xlfn.TEXTBEFORE(Table6[[#This Row],[full rxn name]],Table6[[#This Row],[enz]])</f>
        <v>ENZLOAD-CPPPGO_c_FWD-</v>
      </c>
      <c r="E935" t="str">
        <f>SUBSTITUTE(_xlfn.TEXTAFTER(Table6[[#This Row],[full rxn name]],"-",-1),"'","")</f>
        <v>YDR044W</v>
      </c>
    </row>
    <row r="936" spans="1:5" x14ac:dyDescent="0.2">
      <c r="A936" t="s">
        <v>1295</v>
      </c>
      <c r="B936" t="s">
        <v>536</v>
      </c>
      <c r="C936" s="4">
        <v>3.1564923382988101E-8</v>
      </c>
      <c r="D936" t="str">
        <f>_xlfn.TEXTBEFORE(Table6[[#This Row],[full rxn name]],Table6[[#This Row],[enz]])</f>
        <v>ENZLOAD-CTPS2_c_FWD-</v>
      </c>
      <c r="E936" t="str">
        <f>SUBSTITUTE(_xlfn.TEXTAFTER(Table6[[#This Row],[full rxn name]],"-",-1),"'","")</f>
        <v>YJR103W</v>
      </c>
    </row>
    <row r="937" spans="1:5" x14ac:dyDescent="0.2">
      <c r="A937" t="s">
        <v>1296</v>
      </c>
      <c r="B937" t="s">
        <v>536</v>
      </c>
      <c r="C937" s="4">
        <v>1.32544644192721E-6</v>
      </c>
      <c r="D937" t="str">
        <f>_xlfn.TEXTBEFORE(Table6[[#This Row],[full rxn name]],Table6[[#This Row],[enz]])</f>
        <v>ENZLOAD-CYSTS_c_FWD-</v>
      </c>
      <c r="E937" t="str">
        <f>SUBSTITUTE(_xlfn.TEXTAFTER(Table6[[#This Row],[full rxn name]],"-",-1),"'","")</f>
        <v>YGR155W</v>
      </c>
    </row>
    <row r="938" spans="1:5" x14ac:dyDescent="0.2">
      <c r="A938" t="s">
        <v>1297</v>
      </c>
      <c r="B938" t="s">
        <v>536</v>
      </c>
      <c r="C938" s="4">
        <v>7.73633321982181E-8</v>
      </c>
      <c r="D938" t="str">
        <f>_xlfn.TEXTBEFORE(Table6[[#This Row],[full rxn name]],Table6[[#This Row],[enz]])</f>
        <v>ENZLOAD-CYSTGL_c_FWD-</v>
      </c>
      <c r="E938" t="str">
        <f>SUBSTITUTE(_xlfn.TEXTAFTER(Table6[[#This Row],[full rxn name]],"-",-1),"'","")</f>
        <v>YAL012W</v>
      </c>
    </row>
    <row r="939" spans="1:5" x14ac:dyDescent="0.2">
      <c r="A939" t="s">
        <v>1298</v>
      </c>
      <c r="B939" t="s">
        <v>536</v>
      </c>
      <c r="C939" s="4">
        <v>1.9512052285303602E-9</v>
      </c>
      <c r="D939" t="str">
        <f>_xlfn.TEXTBEFORE(Table6[[#This Row],[full rxn name]],Table6[[#This Row],[enz]])</f>
        <v>ENZLOAD-METB1_c_FWD-</v>
      </c>
      <c r="E939" t="str">
        <f>SUBSTITUTE(_xlfn.TEXTAFTER(Table6[[#This Row],[full rxn name]],"-",-1),"'","")</f>
        <v>YJR130C</v>
      </c>
    </row>
    <row r="940" spans="1:5" x14ac:dyDescent="0.2">
      <c r="A940" t="s">
        <v>1299</v>
      </c>
      <c r="B940" t="s">
        <v>536</v>
      </c>
      <c r="C940" s="4">
        <v>1.2365304069597199E-8</v>
      </c>
      <c r="D940" t="str">
        <f>_xlfn.TEXTBEFORE(Table6[[#This Row],[full rxn name]],Table6[[#This Row],[enz]])</f>
        <v>ENZLOAD-CYSTRS_c_FWD-</v>
      </c>
      <c r="E940" t="str">
        <f>SUBSTITUTE(_xlfn.TEXTAFTER(Table6[[#This Row],[full rxn name]],"-",-1),"'","")</f>
        <v>YNL247W</v>
      </c>
    </row>
    <row r="941" spans="1:5" x14ac:dyDescent="0.2">
      <c r="A941" t="s">
        <v>1300</v>
      </c>
      <c r="B941" t="s">
        <v>536</v>
      </c>
      <c r="C941" s="4">
        <v>6.22290246820102E-9</v>
      </c>
      <c r="D941" t="str">
        <f>_xlfn.TEXTBEFORE(Table6[[#This Row],[full rxn name]],Table6[[#This Row],[enz]])</f>
        <v>ENZLOAD-DHFS_1_c_FWD-</v>
      </c>
      <c r="E941" t="str">
        <f>SUBSTITUTE(_xlfn.TEXTAFTER(Table6[[#This Row],[full rxn name]],"-",-1),"'","")</f>
        <v>YMR113W</v>
      </c>
    </row>
    <row r="942" spans="1:5" x14ac:dyDescent="0.2">
      <c r="A942" t="s">
        <v>1301</v>
      </c>
      <c r="B942" t="s">
        <v>536</v>
      </c>
      <c r="C942" s="4">
        <v>2.6760057197633098E-9</v>
      </c>
      <c r="D942" t="str">
        <f>_xlfn.TEXTBEFORE(Table6[[#This Row],[full rxn name]],Table6[[#This Row],[enz]])</f>
        <v>ENZLOAD-DHNPA2i_m_FWD-</v>
      </c>
      <c r="E942" t="str">
        <f>SUBSTITUTE(_xlfn.TEXTAFTER(Table6[[#This Row],[full rxn name]],"-",-1),"'","")</f>
        <v>YNL256W</v>
      </c>
    </row>
    <row r="943" spans="1:5" x14ac:dyDescent="0.2">
      <c r="A943" t="s">
        <v>1302</v>
      </c>
      <c r="B943" t="s">
        <v>536</v>
      </c>
      <c r="C943" s="4">
        <v>2.8892792775042098E-7</v>
      </c>
      <c r="D943" t="str">
        <f>_xlfn.TEXTBEFORE(Table6[[#This Row],[full rxn name]],Table6[[#This Row],[enz]])</f>
        <v>ENZLOAD-DNMPPA_c_FWD-</v>
      </c>
      <c r="E943" t="str">
        <f>SUBSTITUTE(_xlfn.TEXTAFTER(Table6[[#This Row],[full rxn name]],"-",-1),"'","")</f>
        <v>YDL100C</v>
      </c>
    </row>
    <row r="944" spans="1:5" x14ac:dyDescent="0.2">
      <c r="A944" t="s">
        <v>1303</v>
      </c>
      <c r="B944" t="s">
        <v>536</v>
      </c>
      <c r="C944" s="4">
        <v>2.4846873324346299E-8</v>
      </c>
      <c r="D944" t="str">
        <f>_xlfn.TEXTBEFORE(Table6[[#This Row],[full rxn name]],Table6[[#This Row],[enz]])</f>
        <v>ENZLOAD-DHORTS_c_REV-</v>
      </c>
      <c r="E944" t="str">
        <f>SUBSTITUTE(_xlfn.TEXTAFTER(Table6[[#This Row],[full rxn name]],"-",-1),"'","")</f>
        <v>YLR420W</v>
      </c>
    </row>
    <row r="945" spans="1:5" x14ac:dyDescent="0.2">
      <c r="A945" t="s">
        <v>1304</v>
      </c>
      <c r="B945" t="s">
        <v>536</v>
      </c>
      <c r="C945" s="4">
        <v>2.6760057197633098E-9</v>
      </c>
      <c r="D945" t="str">
        <f>_xlfn.TEXTBEFORE(Table6[[#This Row],[full rxn name]],Table6[[#This Row],[enz]])</f>
        <v>ENZLOAD-DHPTS_m_FWD-</v>
      </c>
      <c r="E945" t="str">
        <f>SUBSTITUTE(_xlfn.TEXTAFTER(Table6[[#This Row],[full rxn name]],"-",-1),"'","")</f>
        <v>YNL256W</v>
      </c>
    </row>
    <row r="946" spans="1:5" x14ac:dyDescent="0.2">
      <c r="A946" t="s">
        <v>1305</v>
      </c>
      <c r="B946" t="s">
        <v>536</v>
      </c>
      <c r="C946" s="4">
        <v>5.2833660072270703E-8</v>
      </c>
      <c r="D946" t="str">
        <f>_xlfn.TEXTBEFORE(Table6[[#This Row],[full rxn name]],Table6[[#This Row],[enz]])</f>
        <v>ENZLOAD-DHAD1_m_FWD-</v>
      </c>
      <c r="E946" t="str">
        <f>SUBSTITUTE(_xlfn.TEXTAFTER(Table6[[#This Row],[full rxn name]],"-",-1),"'","")</f>
        <v>YJR016C</v>
      </c>
    </row>
    <row r="947" spans="1:5" x14ac:dyDescent="0.2">
      <c r="A947" t="s">
        <v>1306</v>
      </c>
      <c r="B947" t="s">
        <v>536</v>
      </c>
      <c r="C947" s="4">
        <v>5.2833660072270703E-8</v>
      </c>
      <c r="D947" t="str">
        <f>_xlfn.TEXTBEFORE(Table6[[#This Row],[full rxn name]],Table6[[#This Row],[enz]])</f>
        <v>ENZLOAD-DHAD2_m_FWD-</v>
      </c>
      <c r="E947" t="str">
        <f>SUBSTITUTE(_xlfn.TEXTAFTER(Table6[[#This Row],[full rxn name]],"-",-1),"'","")</f>
        <v>YJR016C</v>
      </c>
    </row>
    <row r="948" spans="1:5" x14ac:dyDescent="0.2">
      <c r="A948" t="s">
        <v>1307</v>
      </c>
      <c r="B948" t="s">
        <v>536</v>
      </c>
      <c r="C948" s="4">
        <v>3.48961572710495E-7</v>
      </c>
      <c r="D948" t="str">
        <f>_xlfn.TEXTBEFORE(Table6[[#This Row],[full rxn name]],Table6[[#This Row],[enz]])</f>
        <v>ENZLOAD-DHAK_c_FWD-</v>
      </c>
      <c r="E948" t="str">
        <f>SUBSTITUTE(_xlfn.TEXTAFTER(Table6[[#This Row],[full rxn name]],"-",-1),"'","")</f>
        <v>YML070W</v>
      </c>
    </row>
    <row r="949" spans="1:5" x14ac:dyDescent="0.2">
      <c r="A949" t="s">
        <v>1308</v>
      </c>
      <c r="B949" t="s">
        <v>536</v>
      </c>
      <c r="C949" s="4">
        <v>7.70788848895175E-7</v>
      </c>
      <c r="D949" t="str">
        <f>_xlfn.TEXTBEFORE(Table6[[#This Row],[full rxn name]],Table6[[#This Row],[enz]])</f>
        <v>ENZLOAD-DMATT_c_FWD-</v>
      </c>
      <c r="E949" t="str">
        <f>SUBSTITUTE(_xlfn.TEXTAFTER(Table6[[#This Row],[full rxn name]],"-",-1),"'","")</f>
        <v>YJL167W</v>
      </c>
    </row>
    <row r="950" spans="1:5" x14ac:dyDescent="0.2">
      <c r="A950" t="s">
        <v>1309</v>
      </c>
      <c r="B950" t="s">
        <v>536</v>
      </c>
      <c r="C950" s="4">
        <v>4.3874213025293099E-7</v>
      </c>
      <c r="D950" t="str">
        <f>_xlfn.TEXTBEFORE(Table6[[#This Row],[full rxn name]],Table6[[#This Row],[enz]])</f>
        <v>ENZLOAD-DOLPMT_c_FWD-</v>
      </c>
      <c r="E950" t="str">
        <f>SUBSTITUTE(_xlfn.TEXTAFTER(Table6[[#This Row],[full rxn name]],"-",-1),"'","")</f>
        <v>YPR183W</v>
      </c>
    </row>
    <row r="951" spans="1:5" x14ac:dyDescent="0.2">
      <c r="A951" t="s">
        <v>1310</v>
      </c>
      <c r="B951" t="s">
        <v>536</v>
      </c>
      <c r="C951" s="4">
        <v>7.8445497051747101E-6</v>
      </c>
      <c r="D951" t="str">
        <f>_xlfn.TEXTBEFORE(Table6[[#This Row],[full rxn name]],Table6[[#This Row],[enz]])</f>
        <v>ENZLOAD-ENO_c_FWD-</v>
      </c>
      <c r="E951" t="str">
        <f>SUBSTITUTE(_xlfn.TEXTAFTER(Table6[[#This Row],[full rxn name]],"-",-1),"'","")</f>
        <v>YHR174W</v>
      </c>
    </row>
    <row r="952" spans="1:5" x14ac:dyDescent="0.2">
      <c r="A952" t="s">
        <v>1311</v>
      </c>
      <c r="B952" t="s">
        <v>536</v>
      </c>
      <c r="C952" s="4">
        <v>7.4647995711496694E-8</v>
      </c>
      <c r="D952" t="str">
        <f>_xlfn.TEXTBEFORE(Table6[[#This Row],[full rxn name]],Table6[[#This Row],[enz]])</f>
        <v>ENZLOAD-FCLT_m_FWD-</v>
      </c>
      <c r="E952" t="str">
        <f>SUBSTITUTE(_xlfn.TEXTAFTER(Table6[[#This Row],[full rxn name]],"-",-1),"'","")</f>
        <v>YOR176W</v>
      </c>
    </row>
    <row r="953" spans="1:5" x14ac:dyDescent="0.2">
      <c r="A953" t="s">
        <v>1312</v>
      </c>
      <c r="B953" t="s">
        <v>536</v>
      </c>
      <c r="C953" s="4">
        <v>8.3863616026853805E-10</v>
      </c>
      <c r="D953" t="str">
        <f>_xlfn.TEXTBEFORE(Table6[[#This Row],[full rxn name]],Table6[[#This Row],[enz]])</f>
        <v>ENZLOAD-AFAT_c_FWD-</v>
      </c>
      <c r="E953" t="str">
        <f>SUBSTITUTE(_xlfn.TEXTAFTER(Table6[[#This Row],[full rxn name]],"-",-1),"'","")</f>
        <v>YDL045C</v>
      </c>
    </row>
    <row r="954" spans="1:5" x14ac:dyDescent="0.2">
      <c r="A954" t="s">
        <v>1313</v>
      </c>
      <c r="B954" t="s">
        <v>536</v>
      </c>
      <c r="C954" s="4">
        <v>2.80548083142452E-8</v>
      </c>
      <c r="D954" t="str">
        <f>_xlfn.TEXTBEFORE(Table6[[#This Row],[full rxn name]],Table6[[#This Row],[enz]])</f>
        <v>ENZLOAD-FMNRx_c_FWD-</v>
      </c>
      <c r="E954" t="str">
        <f>SUBSTITUTE(_xlfn.TEXTAFTER(Table6[[#This Row],[full rxn name]],"-",-1),"'","")</f>
        <v>YLR011W</v>
      </c>
    </row>
    <row r="955" spans="1:5" x14ac:dyDescent="0.2">
      <c r="A955" t="s">
        <v>1314</v>
      </c>
      <c r="B955" t="s">
        <v>536</v>
      </c>
      <c r="C955" s="4">
        <v>4.5373735431333203E-8</v>
      </c>
      <c r="D955" t="str">
        <f>_xlfn.TEXTBEFORE(Table6[[#This Row],[full rxn name]],Table6[[#This Row],[enz]])</f>
        <v>ENZLOAD-FTHFL_c_REV-</v>
      </c>
      <c r="E955" t="str">
        <f>SUBSTITUTE(_xlfn.TEXTAFTER(Table6[[#This Row],[full rxn name]],"-",-1),"'","")</f>
        <v>YGR204W</v>
      </c>
    </row>
    <row r="956" spans="1:5" x14ac:dyDescent="0.2">
      <c r="A956" t="s">
        <v>1315</v>
      </c>
      <c r="B956" t="s">
        <v>536</v>
      </c>
      <c r="C956" s="4">
        <v>3.4532037358402401E-6</v>
      </c>
      <c r="D956" t="str">
        <f>_xlfn.TEXTBEFORE(Table6[[#This Row],[full rxn name]],Table6[[#This Row],[enz]])</f>
        <v>ENZLOAD-FBA_c_FWD-</v>
      </c>
      <c r="E956" t="str">
        <f>SUBSTITUTE(_xlfn.TEXTAFTER(Table6[[#This Row],[full rxn name]],"-",-1),"'","")</f>
        <v>YKL060C</v>
      </c>
    </row>
    <row r="957" spans="1:5" x14ac:dyDescent="0.2">
      <c r="A957" t="s">
        <v>1316</v>
      </c>
      <c r="B957" t="s">
        <v>536</v>
      </c>
      <c r="C957" s="4">
        <v>1.06825528092594E-8</v>
      </c>
      <c r="D957" t="str">
        <f>_xlfn.TEXTBEFORE(Table6[[#This Row],[full rxn name]],Table6[[#This Row],[enz]])</f>
        <v>ENZLOAD-DHORDfum_c_FWD-</v>
      </c>
      <c r="E957" t="str">
        <f>SUBSTITUTE(_xlfn.TEXTAFTER(Table6[[#This Row],[full rxn name]],"-",-1),"'","")</f>
        <v>YKL216W</v>
      </c>
    </row>
    <row r="958" spans="1:5" x14ac:dyDescent="0.2">
      <c r="A958" t="s">
        <v>1317</v>
      </c>
      <c r="B958" t="s">
        <v>536</v>
      </c>
      <c r="C958" s="4">
        <v>7.70788848895175E-7</v>
      </c>
      <c r="D958" t="str">
        <f>_xlfn.TEXTBEFORE(Table6[[#This Row],[full rxn name]],Table6[[#This Row],[enz]])</f>
        <v>ENZLOAD-GRTT_c_FWD-</v>
      </c>
      <c r="E958" t="str">
        <f>SUBSTITUTE(_xlfn.TEXTAFTER(Table6[[#This Row],[full rxn name]],"-",-1),"'","")</f>
        <v>YJL167W</v>
      </c>
    </row>
    <row r="959" spans="1:5" x14ac:dyDescent="0.2">
      <c r="A959" t="s">
        <v>1318</v>
      </c>
      <c r="B959" t="s">
        <v>536</v>
      </c>
      <c r="C959" s="4">
        <v>3.1292434501876301E-7</v>
      </c>
      <c r="D959" t="str">
        <f>_xlfn.TEXTBEFORE(Table6[[#This Row],[full rxn name]],Table6[[#This Row],[enz]])</f>
        <v>ENZLOAD-G6PDH2i_c_FWD-</v>
      </c>
      <c r="E959" t="str">
        <f>SUBSTITUTE(_xlfn.TEXTAFTER(Table6[[#This Row],[full rxn name]],"-",-1),"'","")</f>
        <v>YNL241C</v>
      </c>
    </row>
    <row r="960" spans="1:5" x14ac:dyDescent="0.2">
      <c r="A960" t="s">
        <v>1319</v>
      </c>
      <c r="B960" t="s">
        <v>536</v>
      </c>
      <c r="C960" s="4">
        <v>3.6108411654913798E-6</v>
      </c>
      <c r="D960" t="str">
        <f>_xlfn.TEXTBEFORE(Table6[[#This Row],[full rxn name]],Table6[[#This Row],[enz]])</f>
        <v>ENZLOAD-PGI_c_FWD-</v>
      </c>
      <c r="E960" t="str">
        <f>SUBSTITUTE(_xlfn.TEXTAFTER(Table6[[#This Row],[full rxn name]],"-",-1),"'","")</f>
        <v>YBR196C</v>
      </c>
    </row>
    <row r="961" spans="1:5" x14ac:dyDescent="0.2">
      <c r="A961" t="s">
        <v>1320</v>
      </c>
      <c r="B961" t="s">
        <v>536</v>
      </c>
      <c r="C961" s="4">
        <v>1.44998128884621E-8</v>
      </c>
      <c r="D961" t="str">
        <f>_xlfn.TEXTBEFORE(Table6[[#This Row],[full rxn name]],Table6[[#This Row],[enz]])</f>
        <v>ENZLOAD-GLU5K_c_FWD-</v>
      </c>
      <c r="E961" t="str">
        <f>SUBSTITUTE(_xlfn.TEXTAFTER(Table6[[#This Row],[full rxn name]],"-",-1),"'","")</f>
        <v>YDR300C</v>
      </c>
    </row>
    <row r="962" spans="1:5" x14ac:dyDescent="0.2">
      <c r="A962" t="s">
        <v>1321</v>
      </c>
      <c r="B962" t="s">
        <v>536</v>
      </c>
      <c r="C962" s="4">
        <v>1.58763754504056E-7</v>
      </c>
      <c r="D962" t="str">
        <f>_xlfn.TEXTBEFORE(Table6[[#This Row],[full rxn name]],Table6[[#This Row],[enz]])</f>
        <v>ENZLOAD-GLUDy_c_FWD-</v>
      </c>
      <c r="E962" t="str">
        <f>SUBSTITUTE(_xlfn.TEXTAFTER(Table6[[#This Row],[full rxn name]],"-",-1),"'","")</f>
        <v>YAL062W</v>
      </c>
    </row>
    <row r="963" spans="1:5" x14ac:dyDescent="0.2">
      <c r="A963" t="s">
        <v>1322</v>
      </c>
      <c r="B963" t="s">
        <v>536</v>
      </c>
      <c r="C963" s="4">
        <v>1.07393172845275E-7</v>
      </c>
      <c r="D963" t="str">
        <f>_xlfn.TEXTBEFORE(Table6[[#This Row],[full rxn name]],Table6[[#This Row],[enz]])</f>
        <v>ENZLOAD-G5SDy_c_FWD-</v>
      </c>
      <c r="E963" t="str">
        <f>SUBSTITUTE(_xlfn.TEXTAFTER(Table6[[#This Row],[full rxn name]],"-",-1),"'","")</f>
        <v>YOR323C</v>
      </c>
    </row>
    <row r="964" spans="1:5" x14ac:dyDescent="0.2">
      <c r="A964" t="s">
        <v>1323</v>
      </c>
      <c r="B964" t="s">
        <v>536</v>
      </c>
      <c r="C964" s="4">
        <v>2.8544679418387902E-7</v>
      </c>
      <c r="D964" t="str">
        <f>_xlfn.TEXTBEFORE(Table6[[#This Row],[full rxn name]],Table6[[#This Row],[enz]])</f>
        <v>ENZLOAD-GLNS_c_FWD-</v>
      </c>
      <c r="E964" t="str">
        <f>SUBSTITUTE(_xlfn.TEXTAFTER(Table6[[#This Row],[full rxn name]],"-",-1),"'","")</f>
        <v>YPR035W</v>
      </c>
    </row>
    <row r="965" spans="1:5" x14ac:dyDescent="0.2">
      <c r="A965" t="s">
        <v>1324</v>
      </c>
      <c r="B965" t="s">
        <v>536</v>
      </c>
      <c r="C965" s="4">
        <v>2.1489028459923101E-7</v>
      </c>
      <c r="D965" t="str">
        <f>_xlfn.TEXTBEFORE(Table6[[#This Row],[full rxn name]],Table6[[#This Row],[enz]])</f>
        <v>ENZLOAD-GF6PTA_c_FWD-</v>
      </c>
      <c r="E965" t="str">
        <f>SUBSTITUTE(_xlfn.TEXTAFTER(Table6[[#This Row],[full rxn name]],"-",-1),"'","")</f>
        <v>YKL104C</v>
      </c>
    </row>
    <row r="966" spans="1:5" x14ac:dyDescent="0.2">
      <c r="A966" t="s">
        <v>1325</v>
      </c>
      <c r="B966" t="s">
        <v>536</v>
      </c>
      <c r="C966" s="4">
        <v>9.8441808801700506E-8</v>
      </c>
      <c r="D966" t="str">
        <f>_xlfn.TEXTBEFORE(Table6[[#This Row],[full rxn name]],Table6[[#This Row],[enz]])</f>
        <v>ENZLOAD-GLNTRS_c_FWD-</v>
      </c>
      <c r="E966" t="str">
        <f>SUBSTITUTE(_xlfn.TEXTAFTER(Table6[[#This Row],[full rxn name]],"-",-1),"'","")</f>
        <v>YOR168W</v>
      </c>
    </row>
    <row r="967" spans="1:5" x14ac:dyDescent="0.2">
      <c r="A967" t="s">
        <v>1326</v>
      </c>
      <c r="B967" t="s">
        <v>536</v>
      </c>
      <c r="C967" s="4">
        <v>3.1977013876627499E-6</v>
      </c>
      <c r="D967" t="str">
        <f>_xlfn.TEXTBEFORE(Table6[[#This Row],[full rxn name]],Table6[[#This Row],[enz]])</f>
        <v>ENZLOAD-GAPD_c_FWD-</v>
      </c>
      <c r="E967" t="str">
        <f>SUBSTITUTE(_xlfn.TEXTAFTER(Table6[[#This Row],[full rxn name]],"-",-1),"'","")</f>
        <v>YGR192C</v>
      </c>
    </row>
    <row r="968" spans="1:5" x14ac:dyDescent="0.2">
      <c r="A968" t="s">
        <v>1327</v>
      </c>
      <c r="B968" t="s">
        <v>536</v>
      </c>
      <c r="C968" s="4">
        <v>2.9624283018039402E-8</v>
      </c>
      <c r="D968" t="str">
        <f>_xlfn.TEXTBEFORE(Table6[[#This Row],[full rxn name]],Table6[[#This Row],[enz]])</f>
        <v>ENZLOAD-GLYCDy_c_FWD-</v>
      </c>
      <c r="E968" t="str">
        <f>SUBSTITUTE(_xlfn.TEXTAFTER(Table6[[#This Row],[full rxn name]],"-",-1),"'","")</f>
        <v>YOR120W</v>
      </c>
    </row>
    <row r="969" spans="1:5" x14ac:dyDescent="0.2">
      <c r="A969" t="s">
        <v>1328</v>
      </c>
      <c r="B969" t="s">
        <v>536</v>
      </c>
      <c r="C969" s="4">
        <v>3.4737892789146602E-7</v>
      </c>
      <c r="D969" t="str">
        <f>_xlfn.TEXTBEFORE(Table6[[#This Row],[full rxn name]],Table6[[#This Row],[enz]])</f>
        <v>ENZLOAD-G3PD1r_c_FWD-</v>
      </c>
      <c r="E969" t="str">
        <f>SUBSTITUTE(_xlfn.TEXTAFTER(Table6[[#This Row],[full rxn name]],"-",-1),"'","")</f>
        <v>YDL022W</v>
      </c>
    </row>
    <row r="970" spans="1:5" x14ac:dyDescent="0.2">
      <c r="A970" t="s">
        <v>1329</v>
      </c>
      <c r="B970" t="s">
        <v>536</v>
      </c>
      <c r="C970" s="4">
        <v>6.3236337726793804E-8</v>
      </c>
      <c r="D970" t="str">
        <f>_xlfn.TEXTBEFORE(Table6[[#This Row],[full rxn name]],Table6[[#This Row],[enz]])</f>
        <v>ENZLOAD-GARFT_c_FWD-</v>
      </c>
      <c r="E970" t="str">
        <f>SUBSTITUTE(_xlfn.TEXTAFTER(Table6[[#This Row],[full rxn name]],"-",-1),"'","")</f>
        <v>YDR408C</v>
      </c>
    </row>
    <row r="971" spans="1:5" x14ac:dyDescent="0.2">
      <c r="A971" t="s">
        <v>1330</v>
      </c>
      <c r="B971" t="s">
        <v>536</v>
      </c>
      <c r="C971" s="4">
        <v>1.2310230710976501E-6</v>
      </c>
      <c r="D971" t="str">
        <f>_xlfn.TEXTBEFORE(Table6[[#This Row],[full rxn name]],Table6[[#This Row],[enz]])</f>
        <v>ENZLOAD-GHMT2r_c_FWD-</v>
      </c>
      <c r="E971" t="str">
        <f>SUBSTITUTE(_xlfn.TEXTAFTER(Table6[[#This Row],[full rxn name]],"-",-1),"'","")</f>
        <v>YLR058C</v>
      </c>
    </row>
    <row r="972" spans="1:5" x14ac:dyDescent="0.2">
      <c r="A972" t="s">
        <v>1331</v>
      </c>
      <c r="B972" t="s">
        <v>536</v>
      </c>
      <c r="C972" s="4">
        <v>1.6420033018304401E-7</v>
      </c>
      <c r="D972" t="str">
        <f>_xlfn.TEXTBEFORE(Table6[[#This Row],[full rxn name]],Table6[[#This Row],[enz]])</f>
        <v>ENZLOAD-GLYTRS_c_FWD-</v>
      </c>
      <c r="E972" t="str">
        <f>SUBSTITUTE(_xlfn.TEXTAFTER(Table6[[#This Row],[full rxn name]],"-",-1),"'","")</f>
        <v>YBR121C</v>
      </c>
    </row>
    <row r="973" spans="1:5" x14ac:dyDescent="0.2">
      <c r="A973" t="s">
        <v>1332</v>
      </c>
      <c r="B973" t="s">
        <v>536</v>
      </c>
      <c r="C973" s="4">
        <v>7.6226184493755694E-9</v>
      </c>
      <c r="D973" t="str">
        <f>_xlfn.TEXTBEFORE(Table6[[#This Row],[full rxn name]],Table6[[#This Row],[enz]])</f>
        <v>ENZLOAD-GTPCI_c_FWD-</v>
      </c>
      <c r="E973" t="str">
        <f>SUBSTITUTE(_xlfn.TEXTAFTER(Table6[[#This Row],[full rxn name]],"-",-1),"'","")</f>
        <v>YGR267C</v>
      </c>
    </row>
    <row r="974" spans="1:5" x14ac:dyDescent="0.2">
      <c r="A974" t="s">
        <v>1333</v>
      </c>
      <c r="B974" t="s">
        <v>536</v>
      </c>
      <c r="C974" s="4">
        <v>2.0771880726392E-7</v>
      </c>
      <c r="D974" t="str">
        <f>_xlfn.TEXTBEFORE(Table6[[#This Row],[full rxn name]],Table6[[#This Row],[enz]])</f>
        <v>ENZLOAD-GK1_c_FWD-</v>
      </c>
      <c r="E974" t="str">
        <f>SUBSTITUTE(_xlfn.TEXTAFTER(Table6[[#This Row],[full rxn name]],"-",-1),"'","")</f>
        <v>YDR454C</v>
      </c>
    </row>
    <row r="975" spans="1:5" x14ac:dyDescent="0.2">
      <c r="A975" t="s">
        <v>1334</v>
      </c>
      <c r="B975" t="s">
        <v>536</v>
      </c>
      <c r="C975" s="4">
        <v>3.75361518340738E-7</v>
      </c>
      <c r="D975" t="str">
        <f>_xlfn.TEXTBEFORE(Table6[[#This Row],[full rxn name]],Table6[[#This Row],[enz]])</f>
        <v>ENZLOAD-HEX1_c_FWD-</v>
      </c>
      <c r="E975" t="str">
        <f>SUBSTITUTE(_xlfn.TEXTAFTER(Table6[[#This Row],[full rxn name]],"-",-1),"'","")</f>
        <v>YGL253W</v>
      </c>
    </row>
    <row r="976" spans="1:5" x14ac:dyDescent="0.2">
      <c r="A976" t="s">
        <v>1335</v>
      </c>
      <c r="B976" t="s">
        <v>536</v>
      </c>
      <c r="C976" s="4">
        <v>9.2260843856623499E-8</v>
      </c>
      <c r="D976" t="str">
        <f>_xlfn.TEXTBEFORE(Table6[[#This Row],[full rxn name]],Table6[[#This Row],[enz]])</f>
        <v>ENZLOAD-HISTD_c_FWD-</v>
      </c>
      <c r="E976" t="str">
        <f>SUBSTITUTE(_xlfn.TEXTAFTER(Table6[[#This Row],[full rxn name]],"-",-1),"'","")</f>
        <v>YCL030C</v>
      </c>
    </row>
    <row r="977" spans="1:5" x14ac:dyDescent="0.2">
      <c r="A977" t="s">
        <v>1336</v>
      </c>
      <c r="B977" t="s">
        <v>536</v>
      </c>
      <c r="C977" s="4">
        <v>7.41332337335736E-9</v>
      </c>
      <c r="D977" t="str">
        <f>_xlfn.TEXTBEFORE(Table6[[#This Row],[full rxn name]],Table6[[#This Row],[enz]])</f>
        <v>ENZLOAD-HISTP_c_FWD-</v>
      </c>
      <c r="E977" t="str">
        <f>SUBSTITUTE(_xlfn.TEXTAFTER(Table6[[#This Row],[full rxn name]],"-",-1),"'","")</f>
        <v>YFR025C</v>
      </c>
    </row>
    <row r="978" spans="1:5" x14ac:dyDescent="0.2">
      <c r="A978" t="s">
        <v>1337</v>
      </c>
      <c r="B978" t="s">
        <v>536</v>
      </c>
      <c r="C978" s="4">
        <v>1.16758118909399E-7</v>
      </c>
      <c r="D978" t="str">
        <f>_xlfn.TEXTBEFORE(Table6[[#This Row],[full rxn name]],Table6[[#This Row],[enz]])</f>
        <v>ENZLOAD-HSTPT_c_FWD-</v>
      </c>
      <c r="E978" t="str">
        <f>SUBSTITUTE(_xlfn.TEXTAFTER(Table6[[#This Row],[full rxn name]],"-",-1),"'","")</f>
        <v>YIL116W</v>
      </c>
    </row>
    <row r="979" spans="1:5" x14ac:dyDescent="0.2">
      <c r="A979" t="s">
        <v>1338</v>
      </c>
      <c r="B979" t="s">
        <v>536</v>
      </c>
      <c r="C979" s="4">
        <v>1.9970035616696601E-7</v>
      </c>
      <c r="D979" t="str">
        <f>_xlfn.TEXTBEFORE(Table6[[#This Row],[full rxn name]],Table6[[#This Row],[enz]])</f>
        <v>ENZLOAD-HACNH_m_FWD-</v>
      </c>
      <c r="E979" t="str">
        <f>SUBSTITUTE(_xlfn.TEXTAFTER(Table6[[#This Row],[full rxn name]],"-",-1),"'","")</f>
        <v>YJL200C</v>
      </c>
    </row>
    <row r="980" spans="1:5" x14ac:dyDescent="0.2">
      <c r="A980" t="s">
        <v>1339</v>
      </c>
      <c r="B980" t="s">
        <v>536</v>
      </c>
      <c r="C980" s="4">
        <v>3.7871111626463899E-7</v>
      </c>
      <c r="D980" t="str">
        <f>_xlfn.TEXTBEFORE(Table6[[#This Row],[full rxn name]],Table6[[#This Row],[enz]])</f>
        <v>ENZLOAD-HICITD_m_FWD-</v>
      </c>
      <c r="E980" t="str">
        <f>SUBSTITUTE(_xlfn.TEXTAFTER(Table6[[#This Row],[full rxn name]],"-",-1),"'","")</f>
        <v>YIL094C</v>
      </c>
    </row>
    <row r="981" spans="1:5" x14ac:dyDescent="0.2">
      <c r="A981" t="s">
        <v>1340</v>
      </c>
      <c r="B981" t="s">
        <v>536</v>
      </c>
      <c r="C981" s="4">
        <v>5.2815476015798899E-7</v>
      </c>
      <c r="D981" t="str">
        <f>_xlfn.TEXTBEFORE(Table6[[#This Row],[full rxn name]],Table6[[#This Row],[enz]])</f>
        <v>ENZLOAD-HSDx_c_FWD-</v>
      </c>
      <c r="E981" t="str">
        <f>SUBSTITUTE(_xlfn.TEXTAFTER(Table6[[#This Row],[full rxn name]],"-",-1),"'","")</f>
        <v>YJR139C</v>
      </c>
    </row>
    <row r="982" spans="1:5" x14ac:dyDescent="0.2">
      <c r="A982" t="s">
        <v>1341</v>
      </c>
      <c r="B982" t="s">
        <v>536</v>
      </c>
      <c r="C982" s="4">
        <v>8.3249524175711997E-8</v>
      </c>
      <c r="D982" t="str">
        <f>_xlfn.TEXTBEFORE(Table6[[#This Row],[full rxn name]],Table6[[#This Row],[enz]])</f>
        <v>ENZLOAD-HSK_c_FWD-</v>
      </c>
      <c r="E982" t="str">
        <f>SUBSTITUTE(_xlfn.TEXTAFTER(Table6[[#This Row],[full rxn name]],"-",-1),"'","")</f>
        <v>YHR025W</v>
      </c>
    </row>
    <row r="983" spans="1:5" x14ac:dyDescent="0.2">
      <c r="A983" t="s">
        <v>1342</v>
      </c>
      <c r="B983" t="s">
        <v>536</v>
      </c>
      <c r="C983" s="4">
        <v>2.4349456965653001E-8</v>
      </c>
      <c r="D983" t="str">
        <f>_xlfn.TEXTBEFORE(Table6[[#This Row],[full rxn name]],Table6[[#This Row],[enz]])</f>
        <v>ENZLOAD-HSERTA_c_FWD-</v>
      </c>
      <c r="E983" t="str">
        <f>SUBSTITUTE(_xlfn.TEXTAFTER(Table6[[#This Row],[full rxn name]],"-",-1),"'","")</f>
        <v>YNL277W</v>
      </c>
    </row>
    <row r="984" spans="1:5" x14ac:dyDescent="0.2">
      <c r="A984" t="s">
        <v>1343</v>
      </c>
      <c r="B984" t="s">
        <v>536</v>
      </c>
      <c r="C984" s="4">
        <v>2.22124424903687E-8</v>
      </c>
      <c r="D984" t="str">
        <f>_xlfn.TEXTBEFORE(Table6[[#This Row],[full rxn name]],Table6[[#This Row],[enz]])</f>
        <v>ENZLOAD-HMGCOAR_c_FWD-</v>
      </c>
      <c r="E984" t="str">
        <f>SUBSTITUTE(_xlfn.TEXTAFTER(Table6[[#This Row],[full rxn name]],"-",-1),"'","")</f>
        <v>YLR450W</v>
      </c>
    </row>
    <row r="985" spans="1:5" x14ac:dyDescent="0.2">
      <c r="A985" t="s">
        <v>1344</v>
      </c>
      <c r="B985" t="s">
        <v>536</v>
      </c>
      <c r="C985" s="4">
        <v>1.10829865923266E-6</v>
      </c>
      <c r="D985" t="str">
        <f>_xlfn.TEXTBEFORE(Table6[[#This Row],[full rxn name]],Table6[[#This Row],[enz]])</f>
        <v>ENZLOAD-HMGCOAS_m_FWD-</v>
      </c>
      <c r="E985" t="str">
        <f>SUBSTITUTE(_xlfn.TEXTAFTER(Table6[[#This Row],[full rxn name]],"-",-1),"'","")</f>
        <v>YML126C</v>
      </c>
    </row>
    <row r="986" spans="1:5" x14ac:dyDescent="0.2">
      <c r="A986" t="s">
        <v>1345</v>
      </c>
      <c r="B986" t="s">
        <v>536</v>
      </c>
      <c r="C986" s="4">
        <v>4.0962034800375597E-8</v>
      </c>
      <c r="D986" t="str">
        <f>_xlfn.TEXTBEFORE(Table6[[#This Row],[full rxn name]],Table6[[#This Row],[enz]])</f>
        <v>ENZLOAD-IG3PS_c_FWD-</v>
      </c>
      <c r="E986" t="str">
        <f>SUBSTITUTE(_xlfn.TEXTAFTER(Table6[[#This Row],[full rxn name]],"-",-1),"'","")</f>
        <v>YBR248C</v>
      </c>
    </row>
    <row r="987" spans="1:5" x14ac:dyDescent="0.2">
      <c r="A987" t="s">
        <v>1346</v>
      </c>
      <c r="B987" t="s">
        <v>536</v>
      </c>
      <c r="C987" s="4">
        <v>2.3420889165673599E-7</v>
      </c>
      <c r="D987" t="str">
        <f>_xlfn.TEXTBEFORE(Table6[[#This Row],[full rxn name]],Table6[[#This Row],[enz]])</f>
        <v>ENZLOAD-IGPDH_c_FWD-</v>
      </c>
      <c r="E987" t="str">
        <f>SUBSTITUTE(_xlfn.TEXTAFTER(Table6[[#This Row],[full rxn name]],"-",-1),"'","")</f>
        <v>YOR202W</v>
      </c>
    </row>
    <row r="988" spans="1:5" x14ac:dyDescent="0.2">
      <c r="A988" t="s">
        <v>1347</v>
      </c>
      <c r="B988" t="s">
        <v>536</v>
      </c>
      <c r="C988" s="4">
        <v>1.7381550772635901E-8</v>
      </c>
      <c r="D988" t="str">
        <f>_xlfn.TEXTBEFORE(Table6[[#This Row],[full rxn name]],Table6[[#This Row],[enz]])</f>
        <v>ENZLOAD-IGPS_c_FWD-</v>
      </c>
      <c r="E988" t="str">
        <f>SUBSTITUTE(_xlfn.TEXTAFTER(Table6[[#This Row],[full rxn name]],"-",-1),"'","")</f>
        <v>TRP23</v>
      </c>
    </row>
    <row r="989" spans="1:5" x14ac:dyDescent="0.2">
      <c r="A989" t="s">
        <v>1348</v>
      </c>
      <c r="B989" t="s">
        <v>536</v>
      </c>
      <c r="C989" s="4">
        <v>4.3306627618015E-9</v>
      </c>
      <c r="D989" t="str">
        <f>_xlfn.TEXTBEFORE(Table6[[#This Row],[full rxn name]],Table6[[#This Row],[enz]])</f>
        <v>ENZLOAD-PPA_m_FWD-</v>
      </c>
      <c r="E989" t="str">
        <f>SUBSTITUTE(_xlfn.TEXTAFTER(Table6[[#This Row],[full rxn name]],"-",-1),"'","")</f>
        <v>YMR267W</v>
      </c>
    </row>
    <row r="990" spans="1:5" x14ac:dyDescent="0.2">
      <c r="A990" t="s">
        <v>1349</v>
      </c>
      <c r="B990" t="s">
        <v>536</v>
      </c>
      <c r="C990" s="4">
        <v>2.6760006778406399E-8</v>
      </c>
      <c r="D990" t="str">
        <f>_xlfn.TEXTBEFORE(Table6[[#This Row],[full rxn name]],Table6[[#This Row],[enz]])</f>
        <v>ENZLOAD-IMPC_c_FWD-</v>
      </c>
      <c r="E990" t="str">
        <f>SUBSTITUTE(_xlfn.TEXTAFTER(Table6[[#This Row],[full rxn name]],"-",-1),"'","")</f>
        <v>YLR028C</v>
      </c>
    </row>
    <row r="991" spans="1:5" x14ac:dyDescent="0.2">
      <c r="A991" t="s">
        <v>1350</v>
      </c>
      <c r="B991" t="s">
        <v>536</v>
      </c>
      <c r="C991" s="4">
        <v>8.8318600846894302E-8</v>
      </c>
      <c r="D991" t="str">
        <f>_xlfn.TEXTBEFORE(Table6[[#This Row],[full rxn name]],Table6[[#This Row],[enz]])</f>
        <v>ENZLOAD-ICDHy_c_FWD-</v>
      </c>
      <c r="E991" t="str">
        <f>SUBSTITUTE(_xlfn.TEXTAFTER(Table6[[#This Row],[full rxn name]],"-",-1),"'","")</f>
        <v>YLR174W</v>
      </c>
    </row>
    <row r="992" spans="1:5" x14ac:dyDescent="0.2">
      <c r="A992" t="s">
        <v>1351</v>
      </c>
      <c r="B992" t="s">
        <v>536</v>
      </c>
      <c r="C992" s="4">
        <v>5.1765401876500402E-8</v>
      </c>
      <c r="D992" t="str">
        <f>_xlfn.TEXTBEFORE(Table6[[#This Row],[full rxn name]],Table6[[#This Row],[enz]])</f>
        <v>ENZLOAD-ILETA_c_REV-</v>
      </c>
      <c r="E992" t="str">
        <f>SUBSTITUTE(_xlfn.TEXTAFTER(Table6[[#This Row],[full rxn name]],"-",-1),"'","")</f>
        <v>YJR148W</v>
      </c>
    </row>
    <row r="993" spans="1:5" x14ac:dyDescent="0.2">
      <c r="A993" t="s">
        <v>1352</v>
      </c>
      <c r="B993" t="s">
        <v>536</v>
      </c>
      <c r="C993" s="4">
        <v>1.3881996066783901E-7</v>
      </c>
      <c r="D993" t="str">
        <f>_xlfn.TEXTBEFORE(Table6[[#This Row],[full rxn name]],Table6[[#This Row],[enz]])</f>
        <v>ENZLOAD-ILETRS_c_FWD-</v>
      </c>
      <c r="E993" t="str">
        <f>SUBSTITUTE(_xlfn.TEXTAFTER(Table6[[#This Row],[full rxn name]],"-",-1),"'","")</f>
        <v>YBL076C</v>
      </c>
    </row>
    <row r="994" spans="1:5" x14ac:dyDescent="0.2">
      <c r="A994" t="s">
        <v>1353</v>
      </c>
      <c r="B994" t="s">
        <v>536</v>
      </c>
      <c r="C994" s="4">
        <v>7.3779664606349397E-8</v>
      </c>
      <c r="D994" t="str">
        <f>_xlfn.TEXTBEFORE(Table6[[#This Row],[full rxn name]],Table6[[#This Row],[enz]])</f>
        <v>ENZLOAD-IPDDI_c_FWD-</v>
      </c>
      <c r="E994" t="str">
        <f>SUBSTITUTE(_xlfn.TEXTAFTER(Table6[[#This Row],[full rxn name]],"-",-1),"'","")</f>
        <v>YPL117C</v>
      </c>
    </row>
    <row r="995" spans="1:5" x14ac:dyDescent="0.2">
      <c r="A995" t="s">
        <v>1354</v>
      </c>
      <c r="B995" t="s">
        <v>536</v>
      </c>
      <c r="C995" s="4">
        <v>1.0386673225406901E-6</v>
      </c>
      <c r="D995" t="str">
        <f>_xlfn.TEXTBEFORE(Table6[[#This Row],[full rxn name]],Table6[[#This Row],[enz]])</f>
        <v>ENZLOAD-KARA2i_m_FWD-</v>
      </c>
      <c r="E995" t="str">
        <f>SUBSTITUTE(_xlfn.TEXTAFTER(Table6[[#This Row],[full rxn name]],"-",-1),"'","")</f>
        <v>YLR355C</v>
      </c>
    </row>
    <row r="996" spans="1:5" x14ac:dyDescent="0.2">
      <c r="A996" t="s">
        <v>1355</v>
      </c>
      <c r="B996" t="s">
        <v>536</v>
      </c>
      <c r="C996" s="4">
        <v>1.3325851552454E-8</v>
      </c>
      <c r="D996" t="str">
        <f>_xlfn.TEXTBEFORE(Table6[[#This Row],[full rxn name]],Table6[[#This Row],[enz]])</f>
        <v>ENZLOAD-ALATA_L_m_REV-</v>
      </c>
      <c r="E996" t="str">
        <f>SUBSTITUTE(_xlfn.TEXTAFTER(Table6[[#This Row],[full rxn name]],"-",-1),"'","")</f>
        <v>YLR089C</v>
      </c>
    </row>
    <row r="997" spans="1:5" x14ac:dyDescent="0.2">
      <c r="A997" t="s">
        <v>1356</v>
      </c>
      <c r="B997" t="s">
        <v>536</v>
      </c>
      <c r="C997" s="4">
        <v>4.9637822109165299E-9</v>
      </c>
      <c r="D997" t="str">
        <f>_xlfn.TEXTBEFORE(Table6[[#This Row],[full rxn name]],Table6[[#This Row],[enz]])</f>
        <v>ENZLOAD-LNSTLS_c_FWD-</v>
      </c>
      <c r="E997" t="str">
        <f>SUBSTITUTE(_xlfn.TEXTAFTER(Table6[[#This Row],[full rxn name]],"-",-1),"'","")</f>
        <v>YHR072W</v>
      </c>
    </row>
    <row r="998" spans="1:5" x14ac:dyDescent="0.2">
      <c r="A998" t="s">
        <v>1357</v>
      </c>
      <c r="B998" t="s">
        <v>536</v>
      </c>
      <c r="C998" s="4">
        <v>5.1765401876500402E-8</v>
      </c>
      <c r="D998" t="str">
        <f>_xlfn.TEXTBEFORE(Table6[[#This Row],[full rxn name]],Table6[[#This Row],[enz]])</f>
        <v>ENZLOAD-LEUTA_c_REV-</v>
      </c>
      <c r="E998" t="str">
        <f>SUBSTITUTE(_xlfn.TEXTAFTER(Table6[[#This Row],[full rxn name]],"-",-1),"'","")</f>
        <v>YJR148W</v>
      </c>
    </row>
    <row r="999" spans="1:5" x14ac:dyDescent="0.2">
      <c r="A999" t="s">
        <v>1358</v>
      </c>
      <c r="B999" t="s">
        <v>536</v>
      </c>
      <c r="C999" s="4">
        <v>6.6159235117807906E-8</v>
      </c>
      <c r="D999" t="str">
        <f>_xlfn.TEXTBEFORE(Table6[[#This Row],[full rxn name]],Table6[[#This Row],[enz]])</f>
        <v>ENZLOAD-LEUTRS_c_FWD-</v>
      </c>
      <c r="E999" t="str">
        <f>SUBSTITUTE(_xlfn.TEXTAFTER(Table6[[#This Row],[full rxn name]],"-",-1),"'","")</f>
        <v>YPL160W</v>
      </c>
    </row>
    <row r="1000" spans="1:5" x14ac:dyDescent="0.2">
      <c r="A1000" t="s">
        <v>1359</v>
      </c>
      <c r="B1000" t="s">
        <v>536</v>
      </c>
      <c r="C1000" s="4">
        <v>1.4201262220375801E-7</v>
      </c>
      <c r="D1000" t="str">
        <f>_xlfn.TEXTBEFORE(Table6[[#This Row],[full rxn name]],Table6[[#This Row],[enz]])</f>
        <v>ENZLOAD-MDH_m_FWD-</v>
      </c>
      <c r="E1000" t="str">
        <f>SUBSTITUTE(_xlfn.TEXTAFTER(Table6[[#This Row],[full rxn name]],"-",-1),"'","")</f>
        <v>YKL085W</v>
      </c>
    </row>
    <row r="1001" spans="1:5" x14ac:dyDescent="0.2">
      <c r="A1001" t="s">
        <v>1360</v>
      </c>
      <c r="B1001" t="s">
        <v>536</v>
      </c>
      <c r="C1001" s="4">
        <v>1.29471489412731E-7</v>
      </c>
      <c r="D1001" t="str">
        <f>_xlfn.TEXTBEFORE(Table6[[#This Row],[full rxn name]],Table6[[#This Row],[enz]])</f>
        <v>ENZLOAD-MDH_c_FWD-</v>
      </c>
      <c r="E1001" t="str">
        <f>SUBSTITUTE(_xlfn.TEXTAFTER(Table6[[#This Row],[full rxn name]],"-",-1),"'","")</f>
        <v>YOL126C</v>
      </c>
    </row>
    <row r="1002" spans="1:5" x14ac:dyDescent="0.2">
      <c r="A1002" t="s">
        <v>1361</v>
      </c>
      <c r="B1002" t="s">
        <v>536</v>
      </c>
      <c r="C1002" s="4">
        <v>1.5565013735622401E-8</v>
      </c>
      <c r="D1002" t="str">
        <f>_xlfn.TEXTBEFORE(Table6[[#This Row],[full rxn name]],Table6[[#This Row],[enz]])</f>
        <v>ENZLOAD-ME1_m_FWD-</v>
      </c>
      <c r="E1002" t="str">
        <f>SUBSTITUTE(_xlfn.TEXTAFTER(Table6[[#This Row],[full rxn name]],"-",-1),"'","")</f>
        <v>YKL029C</v>
      </c>
    </row>
    <row r="1003" spans="1:5" x14ac:dyDescent="0.2">
      <c r="A1003" t="s">
        <v>1362</v>
      </c>
      <c r="B1003" t="s">
        <v>536</v>
      </c>
      <c r="C1003" s="4">
        <v>1.5565013735622401E-8</v>
      </c>
      <c r="D1003" t="str">
        <f>_xlfn.TEXTBEFORE(Table6[[#This Row],[full rxn name]],Table6[[#This Row],[enz]])</f>
        <v>ENZLOAD-ME2_m_FWD-</v>
      </c>
      <c r="E1003" t="str">
        <f>SUBSTITUTE(_xlfn.TEXTAFTER(Table6[[#This Row],[full rxn name]],"-",-1),"'","")</f>
        <v>YKL029C</v>
      </c>
    </row>
    <row r="1004" spans="1:5" x14ac:dyDescent="0.2">
      <c r="A1004" t="s">
        <v>1363</v>
      </c>
      <c r="B1004" t="s">
        <v>536</v>
      </c>
      <c r="C1004" s="4">
        <v>7.2318383655866306E-8</v>
      </c>
      <c r="D1004" t="str">
        <f>_xlfn.TEXTBEFORE(Table6[[#This Row],[full rxn name]],Table6[[#This Row],[enz]])</f>
        <v>ENZLOAD-MAN1PT_c_FWD-</v>
      </c>
      <c r="E1004" t="str">
        <f>SUBSTITUTE(_xlfn.TEXTAFTER(Table6[[#This Row],[full rxn name]],"-",-1),"'","")</f>
        <v>YDL055C</v>
      </c>
    </row>
    <row r="1005" spans="1:5" x14ac:dyDescent="0.2">
      <c r="A1005" t="s">
        <v>1364</v>
      </c>
      <c r="B1005" t="s">
        <v>536</v>
      </c>
      <c r="C1005" s="4">
        <v>1.8274680127721899E-7</v>
      </c>
      <c r="D1005" t="str">
        <f>_xlfn.TEXTBEFORE(Table6[[#This Row],[full rxn name]],Table6[[#This Row],[enz]])</f>
        <v>ENZLOAD-MAN6PI_c_REV-</v>
      </c>
      <c r="E1005" t="str">
        <f>SUBSTITUTE(_xlfn.TEXTAFTER(Table6[[#This Row],[full rxn name]],"-",-1),"'","")</f>
        <v>YER003C</v>
      </c>
    </row>
    <row r="1006" spans="1:5" x14ac:dyDescent="0.2">
      <c r="A1006" t="s">
        <v>1365</v>
      </c>
      <c r="B1006" t="s">
        <v>536</v>
      </c>
      <c r="C1006" s="4">
        <v>4.5373735431333203E-8</v>
      </c>
      <c r="D1006" t="str">
        <f>_xlfn.TEXTBEFORE(Table6[[#This Row],[full rxn name]],Table6[[#This Row],[enz]])</f>
        <v>ENZLOAD-MTHFC_c_FWD-</v>
      </c>
      <c r="E1006" t="str">
        <f>SUBSTITUTE(_xlfn.TEXTAFTER(Table6[[#This Row],[full rxn name]],"-",-1),"'","")</f>
        <v>YGR204W</v>
      </c>
    </row>
    <row r="1007" spans="1:5" x14ac:dyDescent="0.2">
      <c r="A1007" t="s">
        <v>1366</v>
      </c>
      <c r="B1007" t="s">
        <v>536</v>
      </c>
      <c r="C1007" s="4">
        <v>1.7636404600634601E-6</v>
      </c>
      <c r="D1007" t="str">
        <f>_xlfn.TEXTBEFORE(Table6[[#This Row],[full rxn name]],Table6[[#This Row],[enz]])</f>
        <v>ENZLOAD-METAT_c_FWD-</v>
      </c>
      <c r="E1007" t="str">
        <f>SUBSTITUTE(_xlfn.TEXTAFTER(Table6[[#This Row],[full rxn name]],"-",-1),"'","")</f>
        <v>YDR502C</v>
      </c>
    </row>
    <row r="1008" spans="1:5" x14ac:dyDescent="0.2">
      <c r="A1008" t="s">
        <v>1367</v>
      </c>
      <c r="B1008" t="s">
        <v>536</v>
      </c>
      <c r="C1008" s="4">
        <v>2.18993491460109E-6</v>
      </c>
      <c r="D1008" t="str">
        <f>_xlfn.TEXTBEFORE(Table6[[#This Row],[full rxn name]],Table6[[#This Row],[enz]])</f>
        <v>ENZLOAD-METS_c_FWD-</v>
      </c>
      <c r="E1008" t="str">
        <f>SUBSTITUTE(_xlfn.TEXTAFTER(Table6[[#This Row],[full rxn name]],"-",-1),"'","")</f>
        <v>YER091C</v>
      </c>
    </row>
    <row r="1009" spans="1:5" x14ac:dyDescent="0.2">
      <c r="A1009" t="s">
        <v>1368</v>
      </c>
      <c r="B1009" t="s">
        <v>536</v>
      </c>
      <c r="C1009" s="4">
        <v>2.6597779434022002E-8</v>
      </c>
      <c r="D1009" t="str">
        <f>_xlfn.TEXTBEFORE(Table6[[#This Row],[full rxn name]],Table6[[#This Row],[enz]])</f>
        <v>ENZLOAD-METTRS_c_FWD-</v>
      </c>
      <c r="E1009" t="str">
        <f>SUBSTITUTE(_xlfn.TEXTAFTER(Table6[[#This Row],[full rxn name]],"-",-1),"'","")</f>
        <v>MES1ARC1</v>
      </c>
    </row>
    <row r="1010" spans="1:5" x14ac:dyDescent="0.2">
      <c r="A1010" t="s">
        <v>1369</v>
      </c>
      <c r="B1010" t="s">
        <v>536</v>
      </c>
      <c r="C1010" s="4">
        <v>4.5373735431333203E-8</v>
      </c>
      <c r="D1010" t="str">
        <f>_xlfn.TEXTBEFORE(Table6[[#This Row],[full rxn name]],Table6[[#This Row],[enz]])</f>
        <v>ENZLOAD-MTHFD_c_FWD-</v>
      </c>
      <c r="E1010" t="str">
        <f>SUBSTITUTE(_xlfn.TEXTAFTER(Table6[[#This Row],[full rxn name]],"-",-1),"'","")</f>
        <v>YGR204W</v>
      </c>
    </row>
    <row r="1011" spans="1:5" x14ac:dyDescent="0.2">
      <c r="A1011" t="s">
        <v>1370</v>
      </c>
      <c r="B1011" t="s">
        <v>536</v>
      </c>
      <c r="C1011" s="4">
        <v>3.1124926164622701E-9</v>
      </c>
      <c r="D1011" t="str">
        <f>_xlfn.TEXTBEFORE(Table6[[#This Row],[full rxn name]],Table6[[#This Row],[enz]])</f>
        <v>ENZLOAD-MEVK1_c_FWD-</v>
      </c>
      <c r="E1011" t="str">
        <f>SUBSTITUTE(_xlfn.TEXTAFTER(Table6[[#This Row],[full rxn name]],"-",-1),"'","")</f>
        <v>YMR208W</v>
      </c>
    </row>
    <row r="1012" spans="1:5" x14ac:dyDescent="0.2">
      <c r="A1012" t="s">
        <v>1371</v>
      </c>
      <c r="B1012" t="s">
        <v>536</v>
      </c>
      <c r="C1012" s="4">
        <v>2.08275667101735E-8</v>
      </c>
      <c r="D1012" t="str">
        <f>_xlfn.TEXTBEFORE(Table6[[#This Row],[full rxn name]],Table6[[#This Row],[enz]])</f>
        <v>ENZLOAD-DPMVD_c_FWD-</v>
      </c>
      <c r="E1012" t="str">
        <f>SUBSTITUTE(_xlfn.TEXTAFTER(Table6[[#This Row],[full rxn name]],"-",-1),"'","")</f>
        <v>YNR043W</v>
      </c>
    </row>
    <row r="1013" spans="1:5" x14ac:dyDescent="0.2">
      <c r="A1013" t="s">
        <v>1372</v>
      </c>
      <c r="B1013" t="s">
        <v>536</v>
      </c>
      <c r="C1013" s="4">
        <v>1.4605327368134399E-7</v>
      </c>
      <c r="D1013" t="str">
        <f>_xlfn.TEXTBEFORE(Table6[[#This Row],[full rxn name]],Table6[[#This Row],[enz]])</f>
        <v>ENZLOAD-AGPRi_m_FWD-</v>
      </c>
      <c r="E1013" t="str">
        <f>SUBSTITUTE(_xlfn.TEXTAFTER(Table6[[#This Row],[full rxn name]],"-",-1),"'","")</f>
        <v>YER069W</v>
      </c>
    </row>
    <row r="1014" spans="1:5" x14ac:dyDescent="0.2">
      <c r="A1014" t="s">
        <v>1373</v>
      </c>
      <c r="B1014" t="s">
        <v>536</v>
      </c>
      <c r="C1014" s="4">
        <v>1.7379118483787299E-8</v>
      </c>
      <c r="D1014" t="str">
        <f>_xlfn.TEXTBEFORE(Table6[[#This Row],[full rxn name]],Table6[[#This Row],[enz]])</f>
        <v>ENZLOAD-ACGAM6PS_c_FWD-</v>
      </c>
      <c r="E1014" t="str">
        <f>SUBSTITUTE(_xlfn.TEXTAFTER(Table6[[#This Row],[full rxn name]],"-",-1),"'","")</f>
        <v>YFL017C</v>
      </c>
    </row>
    <row r="1015" spans="1:5" x14ac:dyDescent="0.2">
      <c r="A1015" t="s">
        <v>1374</v>
      </c>
      <c r="B1015" t="s">
        <v>536</v>
      </c>
      <c r="C1015" s="4">
        <v>1.8285250506490301E-7</v>
      </c>
      <c r="D1015" t="str">
        <f>_xlfn.TEXTBEFORE(Table6[[#This Row],[full rxn name]],Table6[[#This Row],[enz]])</f>
        <v>ENZLOAD-NADHq6_c_FWD-</v>
      </c>
      <c r="E1015" t="str">
        <f>SUBSTITUTE(_xlfn.TEXTAFTER(Table6[[#This Row],[full rxn name]],"-",-1),"'","")</f>
        <v>YMR145C</v>
      </c>
    </row>
    <row r="1016" spans="1:5" x14ac:dyDescent="0.2">
      <c r="A1016" t="s">
        <v>1375</v>
      </c>
      <c r="B1016" t="s">
        <v>536</v>
      </c>
      <c r="C1016" s="4">
        <v>1.32245638253579E-10</v>
      </c>
      <c r="D1016" t="str">
        <f>_xlfn.TEXTBEFORE(Table6[[#This Row],[full rxn name]],Table6[[#This Row],[enz]])</f>
        <v>ENZLOAD-NADHK1_c_FWD-</v>
      </c>
      <c r="E1016" t="str">
        <f>SUBSTITUTE(_xlfn.TEXTAFTER(Table6[[#This Row],[full rxn name]],"-",-1),"'","")</f>
        <v>YJR049C</v>
      </c>
    </row>
    <row r="1017" spans="1:5" x14ac:dyDescent="0.2">
      <c r="A1017" t="s">
        <v>1376</v>
      </c>
      <c r="B1017" t="s">
        <v>536</v>
      </c>
      <c r="C1017" s="4">
        <v>3.2117103069474303E-8</v>
      </c>
      <c r="D1017" t="str">
        <f>_xlfn.TEXTBEFORE(Table6[[#This Row],[full rxn name]],Table6[[#This Row],[enz]])</f>
        <v>ENZLOAD-NADHq6_m_FWD-</v>
      </c>
      <c r="E1017" t="str">
        <f>SUBSTITUTE(_xlfn.TEXTAFTER(Table6[[#This Row],[full rxn name]],"-",-1),"'","")</f>
        <v>YML120C</v>
      </c>
    </row>
    <row r="1018" spans="1:5" x14ac:dyDescent="0.2">
      <c r="A1018" t="s">
        <v>1377</v>
      </c>
      <c r="B1018" t="s">
        <v>536</v>
      </c>
      <c r="C1018" s="4">
        <v>4.7516274360121498E-8</v>
      </c>
      <c r="D1018" t="str">
        <f>_xlfn.TEXTBEFORE(Table6[[#This Row],[full rxn name]],Table6[[#This Row],[enz]])</f>
        <v>ENZLOAD-NAMNPP_c_FWD-</v>
      </c>
      <c r="E1018" t="str">
        <f>SUBSTITUTE(_xlfn.TEXTAFTER(Table6[[#This Row],[full rxn name]],"-",-1),"'","")</f>
        <v>YOR209C</v>
      </c>
    </row>
    <row r="1019" spans="1:5" x14ac:dyDescent="0.2">
      <c r="A1019" t="s">
        <v>1378</v>
      </c>
      <c r="B1019" t="s">
        <v>536</v>
      </c>
      <c r="C1019" s="4">
        <v>2.3278249719066001E-8</v>
      </c>
      <c r="D1019" t="str">
        <f>_xlfn.TEXTBEFORE(Table6[[#This Row],[full rxn name]],Table6[[#This Row],[enz]])</f>
        <v>ENZLOAD-NDPK3_c_FWD-</v>
      </c>
      <c r="E1019" t="str">
        <f>SUBSTITUTE(_xlfn.TEXTAFTER(Table6[[#This Row],[full rxn name]],"-",-1),"'","")</f>
        <v>YKL067W</v>
      </c>
    </row>
    <row r="1020" spans="1:5" x14ac:dyDescent="0.2">
      <c r="A1020" t="s">
        <v>1379</v>
      </c>
      <c r="B1020" t="s">
        <v>536</v>
      </c>
      <c r="C1020" s="4">
        <v>2.3278249719066001E-8</v>
      </c>
      <c r="D1020" t="str">
        <f>_xlfn.TEXTBEFORE(Table6[[#This Row],[full rxn name]],Table6[[#This Row],[enz]])</f>
        <v>ENZLOAD-NDPK8_c_FWD-</v>
      </c>
      <c r="E1020" t="str">
        <f>SUBSTITUTE(_xlfn.TEXTAFTER(Table6[[#This Row],[full rxn name]],"-",-1),"'","")</f>
        <v>YKL067W</v>
      </c>
    </row>
    <row r="1021" spans="1:5" x14ac:dyDescent="0.2">
      <c r="A1021" t="s">
        <v>1380</v>
      </c>
      <c r="B1021" t="s">
        <v>536</v>
      </c>
      <c r="C1021" s="4">
        <v>2.3278249719066001E-8</v>
      </c>
      <c r="D1021" t="str">
        <f>_xlfn.TEXTBEFORE(Table6[[#This Row],[full rxn name]],Table6[[#This Row],[enz]])</f>
        <v>ENZLOAD-NDPK7_c_FWD-</v>
      </c>
      <c r="E1021" t="str">
        <f>SUBSTITUTE(_xlfn.TEXTAFTER(Table6[[#This Row],[full rxn name]],"-",-1),"'","")</f>
        <v>YKL067W</v>
      </c>
    </row>
    <row r="1022" spans="1:5" x14ac:dyDescent="0.2">
      <c r="A1022" t="s">
        <v>1381</v>
      </c>
      <c r="B1022" t="s">
        <v>536</v>
      </c>
      <c r="C1022" s="4">
        <v>2.3278249719066001E-8</v>
      </c>
      <c r="D1022" t="str">
        <f>_xlfn.TEXTBEFORE(Table6[[#This Row],[full rxn name]],Table6[[#This Row],[enz]])</f>
        <v>ENZLOAD-NDPK5_c_FWD-</v>
      </c>
      <c r="E1022" t="str">
        <f>SUBSTITUTE(_xlfn.TEXTAFTER(Table6[[#This Row],[full rxn name]],"-",-1),"'","")</f>
        <v>YKL067W</v>
      </c>
    </row>
    <row r="1023" spans="1:5" x14ac:dyDescent="0.2">
      <c r="A1023" t="s">
        <v>1382</v>
      </c>
      <c r="B1023" t="s">
        <v>536</v>
      </c>
      <c r="C1023" s="4">
        <v>2.32782497190661E-8</v>
      </c>
      <c r="D1023" t="str">
        <f>_xlfn.TEXTBEFORE(Table6[[#This Row],[full rxn name]],Table6[[#This Row],[enz]])</f>
        <v>ENZLOAD-NDPK4_c_FWD-</v>
      </c>
      <c r="E1023" t="str">
        <f>SUBSTITUTE(_xlfn.TEXTAFTER(Table6[[#This Row],[full rxn name]],"-",-1),"'","")</f>
        <v>YKL067W</v>
      </c>
    </row>
    <row r="1024" spans="1:5" x14ac:dyDescent="0.2">
      <c r="A1024" t="s">
        <v>1383</v>
      </c>
      <c r="B1024" t="s">
        <v>536</v>
      </c>
      <c r="C1024" s="4">
        <v>2.3278249719066001E-8</v>
      </c>
      <c r="D1024" t="str">
        <f>_xlfn.TEXTBEFORE(Table6[[#This Row],[full rxn name]],Table6[[#This Row],[enz]])</f>
        <v>ENZLOAD-NDPK1_c_FWD-</v>
      </c>
      <c r="E1024" t="str">
        <f>SUBSTITUTE(_xlfn.TEXTAFTER(Table6[[#This Row],[full rxn name]],"-",-1),"'","")</f>
        <v>YKL067W</v>
      </c>
    </row>
    <row r="1025" spans="1:5" x14ac:dyDescent="0.2">
      <c r="A1025" t="s">
        <v>1384</v>
      </c>
      <c r="B1025" t="s">
        <v>536</v>
      </c>
      <c r="C1025" s="4">
        <v>2.3278249719066001E-8</v>
      </c>
      <c r="D1025" t="str">
        <f>_xlfn.TEXTBEFORE(Table6[[#This Row],[full rxn name]],Table6[[#This Row],[enz]])</f>
        <v>ENZLOAD-NDPK2_c_FWD-</v>
      </c>
      <c r="E1025" t="str">
        <f>SUBSTITUTE(_xlfn.TEXTAFTER(Table6[[#This Row],[full rxn name]],"-",-1),"'","")</f>
        <v>YKL067W</v>
      </c>
    </row>
    <row r="1026" spans="1:5" x14ac:dyDescent="0.2">
      <c r="A1026" t="s">
        <v>1385</v>
      </c>
      <c r="B1026" t="s">
        <v>536</v>
      </c>
      <c r="C1026" s="4">
        <v>1.37857906046079E-5</v>
      </c>
      <c r="D1026" t="str">
        <f>_xlfn.TEXTBEFORE(Table6[[#This Row],[full rxn name]],Table6[[#This Row],[enz]])</f>
        <v>ENZLOAD-AHSERL2_c_FWD-</v>
      </c>
      <c r="E1026" t="str">
        <f>SUBSTITUTE(_xlfn.TEXTAFTER(Table6[[#This Row],[full rxn name]],"-",-1),"'","")</f>
        <v>YLR303W</v>
      </c>
    </row>
    <row r="1027" spans="1:5" x14ac:dyDescent="0.2">
      <c r="A1027" t="s">
        <v>1386</v>
      </c>
      <c r="B1027" t="s">
        <v>536</v>
      </c>
      <c r="C1027" s="4">
        <v>5.3524217882499398E-7</v>
      </c>
      <c r="D1027" t="str">
        <f>_xlfn.TEXTBEFORE(Table6[[#This Row],[full rxn name]],Table6[[#This Row],[enz]])</f>
        <v>ENZLOAD-OCBT_c_FWD-</v>
      </c>
      <c r="E1027" t="str">
        <f>SUBSTITUTE(_xlfn.TEXTAFTER(Table6[[#This Row],[full rxn name]],"-",-1),"'","")</f>
        <v>YJL088W</v>
      </c>
    </row>
    <row r="1028" spans="1:5" x14ac:dyDescent="0.2">
      <c r="A1028" t="s">
        <v>1387</v>
      </c>
      <c r="B1028" t="s">
        <v>536</v>
      </c>
      <c r="C1028" s="4">
        <v>1.4965901501160801E-7</v>
      </c>
      <c r="D1028" t="str">
        <f>_xlfn.TEXTBEFORE(Table6[[#This Row],[full rxn name]],Table6[[#This Row],[enz]])</f>
        <v>ENZLOAD-ORNTACi_m_FWD-</v>
      </c>
      <c r="E1028" t="str">
        <f>SUBSTITUTE(_xlfn.TEXTAFTER(Table6[[#This Row],[full rxn name]],"-",-1),"'","")</f>
        <v>YMR062C</v>
      </c>
    </row>
    <row r="1029" spans="1:5" x14ac:dyDescent="0.2">
      <c r="A1029" t="s">
        <v>1388</v>
      </c>
      <c r="B1029" t="s">
        <v>536</v>
      </c>
      <c r="C1029" s="4">
        <v>1.08375693109825E-7</v>
      </c>
      <c r="D1029" t="str">
        <f>_xlfn.TEXTBEFORE(Table6[[#This Row],[full rxn name]],Table6[[#This Row],[enz]])</f>
        <v>ENZLOAD-ORPT_c_REV-</v>
      </c>
      <c r="E1029" t="str">
        <f>SUBSTITUTE(_xlfn.TEXTAFTER(Table6[[#This Row],[full rxn name]],"-",-1),"'","")</f>
        <v>YML106W</v>
      </c>
    </row>
    <row r="1030" spans="1:5" x14ac:dyDescent="0.2">
      <c r="A1030" t="s">
        <v>1389</v>
      </c>
      <c r="B1030" t="s">
        <v>536</v>
      </c>
      <c r="C1030" s="4">
        <v>3.6088845492979502E-8</v>
      </c>
      <c r="D1030" t="str">
        <f>_xlfn.TEXTBEFORE(Table6[[#This Row],[full rxn name]],Table6[[#This Row],[enz]])</f>
        <v>ENZLOAD-OMPDC_c_FWD-</v>
      </c>
      <c r="E1030" t="str">
        <f>SUBSTITUTE(_xlfn.TEXTAFTER(Table6[[#This Row],[full rxn name]],"-",-1),"'","")</f>
        <v>YEL021W</v>
      </c>
    </row>
    <row r="1031" spans="1:5" x14ac:dyDescent="0.2">
      <c r="A1031" t="s">
        <v>1390</v>
      </c>
      <c r="B1031" t="s">
        <v>536</v>
      </c>
      <c r="C1031" s="4">
        <v>3.0568892184954898E-8</v>
      </c>
      <c r="D1031" t="str">
        <f>_xlfn.TEXTBEFORE(Table6[[#This Row],[full rxn name]],Table6[[#This Row],[enz]])</f>
        <v>ENZLOAD-PTPAT_c_FWD-</v>
      </c>
      <c r="E1031" t="str">
        <f>SUBSTITUTE(_xlfn.TEXTAFTER(Table6[[#This Row],[full rxn name]],"-",-1),"'","")</f>
        <v>YGR277C</v>
      </c>
    </row>
    <row r="1032" spans="1:5" x14ac:dyDescent="0.2">
      <c r="A1032" t="s">
        <v>1391</v>
      </c>
      <c r="B1032" t="s">
        <v>536</v>
      </c>
      <c r="C1032" s="4">
        <v>1.1246537336578599E-8</v>
      </c>
      <c r="D1032" t="str">
        <f>_xlfn.TEXTBEFORE(Table6[[#This Row],[full rxn name]],Table6[[#This Row],[enz]])</f>
        <v>ENZLOAD-PNTK_c_FWD-</v>
      </c>
      <c r="E1032" t="str">
        <f>SUBSTITUTE(_xlfn.TEXTAFTER(Table6[[#This Row],[full rxn name]],"-",-1),"'","")</f>
        <v>YDR531W</v>
      </c>
    </row>
    <row r="1033" spans="1:5" x14ac:dyDescent="0.2">
      <c r="A1033" t="s">
        <v>1392</v>
      </c>
      <c r="B1033" t="s">
        <v>536</v>
      </c>
      <c r="C1033" s="4">
        <v>1.07482065039109E-7</v>
      </c>
      <c r="D1033" t="str">
        <f>_xlfn.TEXTBEFORE(Table6[[#This Row],[full rxn name]],Table6[[#This Row],[enz]])</f>
        <v>ENZLOAD-PHETA1_c_REV-</v>
      </c>
      <c r="E1033" t="str">
        <f>SUBSTITUTE(_xlfn.TEXTAFTER(Table6[[#This Row],[full rxn name]],"-",-1),"'","")</f>
        <v>YGL202W</v>
      </c>
    </row>
    <row r="1034" spans="1:5" x14ac:dyDescent="0.2">
      <c r="A1034" t="s">
        <v>1393</v>
      </c>
      <c r="B1034" t="s">
        <v>536</v>
      </c>
      <c r="C1034" s="4">
        <v>1.2185513590756501E-7</v>
      </c>
      <c r="D1034" t="str">
        <f>_xlfn.TEXTBEFORE(Table6[[#This Row],[full rxn name]],Table6[[#This Row],[enz]])</f>
        <v>ENZLOAD-PRAIS_c_FWD-</v>
      </c>
      <c r="E1034" t="str">
        <f>SUBSTITUTE(_xlfn.TEXTAFTER(Table6[[#This Row],[full rxn name]],"-",-1),"'","")</f>
        <v>YGL234W</v>
      </c>
    </row>
    <row r="1035" spans="1:5" x14ac:dyDescent="0.2">
      <c r="A1035" t="s">
        <v>1394</v>
      </c>
      <c r="B1035" t="s">
        <v>536</v>
      </c>
      <c r="C1035" s="4">
        <v>2.70461258416956E-8</v>
      </c>
      <c r="D1035" t="str">
        <f>_xlfn.TEXTBEFORE(Table6[[#This Row],[full rxn name]],Table6[[#This Row],[enz]])</f>
        <v>ENZLOAD-ACGAMPM_c_FWD-</v>
      </c>
      <c r="E1035" t="str">
        <f>SUBSTITUTE(_xlfn.TEXTAFTER(Table6[[#This Row],[full rxn name]],"-",-1),"'","")</f>
        <v>YEL058W</v>
      </c>
    </row>
    <row r="1036" spans="1:5" x14ac:dyDescent="0.2">
      <c r="A1036" t="s">
        <v>1395</v>
      </c>
      <c r="B1036" t="s">
        <v>536</v>
      </c>
      <c r="C1036" s="4">
        <v>4.1745570911617399E-7</v>
      </c>
      <c r="D1036" t="str">
        <f>_xlfn.TEXTBEFORE(Table6[[#This Row],[full rxn name]],Table6[[#This Row],[enz]])</f>
        <v>ENZLOAD-PGMT_c_FWD-</v>
      </c>
      <c r="E1036" t="str">
        <f>SUBSTITUTE(_xlfn.TEXTAFTER(Table6[[#This Row],[full rxn name]],"-",-1),"'","")</f>
        <v>YMR105C</v>
      </c>
    </row>
    <row r="1037" spans="1:5" x14ac:dyDescent="0.2">
      <c r="A1037" t="s">
        <v>1396</v>
      </c>
      <c r="B1037" t="s">
        <v>536</v>
      </c>
      <c r="C1037" s="4">
        <v>7.6546051986259003E-7</v>
      </c>
      <c r="D1037" t="str">
        <f>_xlfn.TEXTBEFORE(Table6[[#This Row],[full rxn name]],Table6[[#This Row],[enz]])</f>
        <v>ENZLOAD-GND_c_FWD-</v>
      </c>
      <c r="E1037" t="str">
        <f>SUBSTITUTE(_xlfn.TEXTAFTER(Table6[[#This Row],[full rxn name]],"-",-1),"'","")</f>
        <v>YHR183W</v>
      </c>
    </row>
    <row r="1038" spans="1:5" x14ac:dyDescent="0.2">
      <c r="A1038" t="s">
        <v>1397</v>
      </c>
      <c r="B1038" t="s">
        <v>536</v>
      </c>
      <c r="C1038" s="4">
        <v>1.31276158948314E-8</v>
      </c>
      <c r="D1038" t="str">
        <f>_xlfn.TEXTBEFORE(Table6[[#This Row],[full rxn name]],Table6[[#This Row],[enz]])</f>
        <v>ENZLOAD-PGCD_c_FWD-</v>
      </c>
      <c r="E1038" t="str">
        <f>SUBSTITUTE(_xlfn.TEXTAFTER(Table6[[#This Row],[full rxn name]],"-",-1),"'","")</f>
        <v>YIL074C</v>
      </c>
    </row>
    <row r="1039" spans="1:5" x14ac:dyDescent="0.2">
      <c r="A1039" t="s">
        <v>1398</v>
      </c>
      <c r="B1039" t="s">
        <v>536</v>
      </c>
      <c r="C1039" s="4">
        <v>2.32472180482023E-5</v>
      </c>
      <c r="D1039" t="str">
        <f>_xlfn.TEXTBEFORE(Table6[[#This Row],[full rxn name]],Table6[[#This Row],[enz]])</f>
        <v>ENZLOAD-PGK_c_FWD-</v>
      </c>
      <c r="E1039" t="str">
        <f>SUBSTITUTE(_xlfn.TEXTAFTER(Table6[[#This Row],[full rxn name]],"-",-1),"'","")</f>
        <v>YCR012W</v>
      </c>
    </row>
    <row r="1040" spans="1:5" x14ac:dyDescent="0.2">
      <c r="A1040" t="s">
        <v>1399</v>
      </c>
      <c r="B1040" t="s">
        <v>536</v>
      </c>
      <c r="C1040" s="4">
        <v>3.1108115938200601E-9</v>
      </c>
      <c r="D1040" t="str">
        <f>_xlfn.TEXTBEFORE(Table6[[#This Row],[full rxn name]],Table6[[#This Row],[enz]])</f>
        <v>ENZLOAD-PGM_c_FWD-</v>
      </c>
      <c r="E1040" t="str">
        <f>SUBSTITUTE(_xlfn.TEXTAFTER(Table6[[#This Row],[full rxn name]],"-",-1),"'","")</f>
        <v>YOR283W</v>
      </c>
    </row>
    <row r="1041" spans="1:5" x14ac:dyDescent="0.2">
      <c r="A1041" t="s">
        <v>1400</v>
      </c>
      <c r="B1041" t="s">
        <v>536</v>
      </c>
      <c r="C1041" s="4">
        <v>1.9488984647098599E-7</v>
      </c>
      <c r="D1041" t="str">
        <f>_xlfn.TEXTBEFORE(Table6[[#This Row],[full rxn name]],Table6[[#This Row],[enz]])</f>
        <v>ENZLOAD-PMANM_c_REV-</v>
      </c>
      <c r="E1041" t="str">
        <f>SUBSTITUTE(_xlfn.TEXTAFTER(Table6[[#This Row],[full rxn name]],"-",-1),"'","")</f>
        <v>YFL045C</v>
      </c>
    </row>
    <row r="1042" spans="1:5" x14ac:dyDescent="0.2">
      <c r="A1042" t="s">
        <v>1401</v>
      </c>
      <c r="B1042" t="s">
        <v>536</v>
      </c>
      <c r="C1042" s="4">
        <v>2.39536873411328E-10</v>
      </c>
      <c r="D1042" t="str">
        <f>_xlfn.TEXTBEFORE(Table6[[#This Row],[full rxn name]],Table6[[#This Row],[enz]])</f>
        <v>ENZLOAD-PMEVK_c_FWD-</v>
      </c>
      <c r="E1042" t="str">
        <f>SUBSTITUTE(_xlfn.TEXTAFTER(Table6[[#This Row],[full rxn name]],"-",-1),"'","")</f>
        <v>YMR220W</v>
      </c>
    </row>
    <row r="1043" spans="1:5" x14ac:dyDescent="0.2">
      <c r="A1043" t="s">
        <v>1402</v>
      </c>
      <c r="B1043" t="s">
        <v>536</v>
      </c>
      <c r="C1043" s="4">
        <v>5.5910416906209302E-9</v>
      </c>
      <c r="D1043" t="str">
        <f>_xlfn.TEXTBEFORE(Table6[[#This Row],[full rxn name]],Table6[[#This Row],[enz]])</f>
        <v>ENZLOAD-PPNCL2_c_FWD-</v>
      </c>
      <c r="E1043" t="str">
        <f>SUBSTITUTE(_xlfn.TEXTAFTER(Table6[[#This Row],[full rxn name]],"-",-1),"'","")</f>
        <v>YIL083C</v>
      </c>
    </row>
    <row r="1044" spans="1:5" x14ac:dyDescent="0.2">
      <c r="A1044" t="s">
        <v>1403</v>
      </c>
      <c r="B1044" t="s">
        <v>536</v>
      </c>
      <c r="C1044" s="4">
        <v>9.2930340010672498E-7</v>
      </c>
      <c r="D1044" t="str">
        <f>_xlfn.TEXTBEFORE(Table6[[#This Row],[full rxn name]],Table6[[#This Row],[enz]])</f>
        <v>ENZLOAD-PRASCSi_c_FWD-</v>
      </c>
      <c r="E1044" t="str">
        <f>SUBSTITUTE(_xlfn.TEXTAFTER(Table6[[#This Row],[full rxn name]],"-",-1),"'","")</f>
        <v>YAR015W</v>
      </c>
    </row>
    <row r="1045" spans="1:5" x14ac:dyDescent="0.2">
      <c r="A1045" t="s">
        <v>1404</v>
      </c>
      <c r="B1045" t="s">
        <v>536</v>
      </c>
      <c r="C1045" s="4">
        <v>9.2260843856623499E-8</v>
      </c>
      <c r="D1045" t="str">
        <f>_xlfn.TEXTBEFORE(Table6[[#This Row],[full rxn name]],Table6[[#This Row],[enz]])</f>
        <v>ENZLOAD-PRAMPC_c_FWD-</v>
      </c>
      <c r="E1045" t="str">
        <f>SUBSTITUTE(_xlfn.TEXTAFTER(Table6[[#This Row],[full rxn name]],"-",-1),"'","")</f>
        <v>YCL030C</v>
      </c>
    </row>
    <row r="1046" spans="1:5" x14ac:dyDescent="0.2">
      <c r="A1046" t="s">
        <v>1405</v>
      </c>
      <c r="B1046" t="s">
        <v>536</v>
      </c>
      <c r="C1046" s="4">
        <v>9.2260843856623499E-8</v>
      </c>
      <c r="D1046" t="str">
        <f>_xlfn.TEXTBEFORE(Table6[[#This Row],[full rxn name]],Table6[[#This Row],[enz]])</f>
        <v>ENZLOAD-PRATPP_c_FWD-</v>
      </c>
      <c r="E1046" t="str">
        <f>SUBSTITUTE(_xlfn.TEXTAFTER(Table6[[#This Row],[full rxn name]],"-",-1),"'","")</f>
        <v>YCL030C</v>
      </c>
    </row>
    <row r="1047" spans="1:5" x14ac:dyDescent="0.2">
      <c r="A1047" t="s">
        <v>1406</v>
      </c>
      <c r="B1047" t="s">
        <v>536</v>
      </c>
      <c r="C1047" s="4">
        <v>3.0002927120608002E-7</v>
      </c>
      <c r="D1047" t="str">
        <f>_xlfn.TEXTBEFORE(Table6[[#This Row],[full rxn name]],Table6[[#This Row],[enz]])</f>
        <v>ENZLOAD-AIRC1_c_FWD-</v>
      </c>
      <c r="E1047" t="str">
        <f>SUBSTITUTE(_xlfn.TEXTAFTER(Table6[[#This Row],[full rxn name]],"-",-1),"'","")</f>
        <v>YOR128C</v>
      </c>
    </row>
    <row r="1048" spans="1:5" x14ac:dyDescent="0.2">
      <c r="A1048" t="s">
        <v>1407</v>
      </c>
      <c r="B1048" t="s">
        <v>536</v>
      </c>
      <c r="C1048" s="4">
        <v>2.0416703061764201E-7</v>
      </c>
      <c r="D1048" t="str">
        <f>_xlfn.TEXTBEFORE(Table6[[#This Row],[full rxn name]],Table6[[#This Row],[enz]])</f>
        <v>ENZLOAD-AICART_c_FWD-</v>
      </c>
      <c r="E1048" t="str">
        <f>SUBSTITUTE(_xlfn.TEXTAFTER(Table6[[#This Row],[full rxn name]],"-",-1),"'","")</f>
        <v>YMR120C</v>
      </c>
    </row>
    <row r="1049" spans="1:5" x14ac:dyDescent="0.2">
      <c r="A1049" t="s">
        <v>1408</v>
      </c>
      <c r="B1049" t="s">
        <v>536</v>
      </c>
      <c r="C1049" s="4">
        <v>1.2185513590756501E-7</v>
      </c>
      <c r="D1049" t="str">
        <f>_xlfn.TEXTBEFORE(Table6[[#This Row],[full rxn name]],Table6[[#This Row],[enz]])</f>
        <v>ENZLOAD-PRAGSi_c_FWD-</v>
      </c>
      <c r="E1049" t="str">
        <f>SUBSTITUTE(_xlfn.TEXTAFTER(Table6[[#This Row],[full rxn name]],"-",-1),"'","")</f>
        <v>YGL234W</v>
      </c>
    </row>
    <row r="1050" spans="1:5" x14ac:dyDescent="0.2">
      <c r="A1050" t="s">
        <v>1409</v>
      </c>
      <c r="B1050" t="s">
        <v>536</v>
      </c>
      <c r="C1050" s="4">
        <v>5.08826674598465E-8</v>
      </c>
      <c r="D1050" t="str">
        <f>_xlfn.TEXTBEFORE(Table6[[#This Row],[full rxn name]],Table6[[#This Row],[enz]])</f>
        <v>ENZLOAD-GLUPRT_c_FWD-</v>
      </c>
      <c r="E1050" t="str">
        <f>SUBSTITUTE(_xlfn.TEXTAFTER(Table6[[#This Row],[full rxn name]],"-",-1),"'","")</f>
        <v>YMR300C</v>
      </c>
    </row>
    <row r="1051" spans="1:5" x14ac:dyDescent="0.2">
      <c r="A1051" t="s">
        <v>1410</v>
      </c>
      <c r="B1051" t="s">
        <v>536</v>
      </c>
      <c r="C1051" s="4">
        <v>7.56939419994507E-9</v>
      </c>
      <c r="D1051" t="str">
        <f>_xlfn.TEXTBEFORE(Table6[[#This Row],[full rxn name]],Table6[[#This Row],[enz]])</f>
        <v>ENZLOAD-PSP_L_c_FWD-</v>
      </c>
      <c r="E1051" t="str">
        <f>SUBSTITUTE(_xlfn.TEXTAFTER(Table6[[#This Row],[full rxn name]],"-",-1),"'","")</f>
        <v>YGR208W</v>
      </c>
    </row>
    <row r="1052" spans="1:5" x14ac:dyDescent="0.2">
      <c r="A1052" t="s">
        <v>1411</v>
      </c>
      <c r="B1052" t="s">
        <v>536</v>
      </c>
      <c r="C1052" s="4">
        <v>1.08397038117936E-7</v>
      </c>
      <c r="D1052" t="str">
        <f>_xlfn.TEXTBEFORE(Table6[[#This Row],[full rxn name]],Table6[[#This Row],[enz]])</f>
        <v>ENZLOAD-PSERT_c_FWD-</v>
      </c>
      <c r="E1052" t="str">
        <f>SUBSTITUTE(_xlfn.TEXTAFTER(Table6[[#This Row],[full rxn name]],"-",-1),"'","")</f>
        <v>YOR184W</v>
      </c>
    </row>
    <row r="1053" spans="1:5" x14ac:dyDescent="0.2">
      <c r="A1053" t="s">
        <v>1412</v>
      </c>
      <c r="B1053" t="s">
        <v>536</v>
      </c>
      <c r="C1053" s="4">
        <v>5.2372230283825197E-8</v>
      </c>
      <c r="D1053" t="str">
        <f>_xlfn.TEXTBEFORE(Table6[[#This Row],[full rxn name]],Table6[[#This Row],[enz]])</f>
        <v>ENZLOAD-PPBNGS_1_c_FWD-</v>
      </c>
      <c r="E1053" t="str">
        <f>SUBSTITUTE(_xlfn.TEXTAFTER(Table6[[#This Row],[full rxn name]],"-",-1),"'","")</f>
        <v>YGL040C</v>
      </c>
    </row>
    <row r="1054" spans="1:5" x14ac:dyDescent="0.2">
      <c r="A1054" t="s">
        <v>1413</v>
      </c>
      <c r="B1054" t="s">
        <v>536</v>
      </c>
      <c r="C1054" s="4">
        <v>1.16234973802495E-8</v>
      </c>
      <c r="D1054" t="str">
        <f>_xlfn.TEXTBEFORE(Table6[[#This Row],[full rxn name]],Table6[[#This Row],[enz]])</f>
        <v>ENZLOAD-PPNDH_c_FWD-</v>
      </c>
      <c r="E1054" t="str">
        <f>SUBSTITUTE(_xlfn.TEXTAFTER(Table6[[#This Row],[full rxn name]],"-",-1),"'","")</f>
        <v>YNL316C</v>
      </c>
    </row>
    <row r="1055" spans="1:5" x14ac:dyDescent="0.2">
      <c r="A1055" t="s">
        <v>1414</v>
      </c>
      <c r="B1055" t="s">
        <v>536</v>
      </c>
      <c r="C1055" s="4">
        <v>2.2367728130055799E-8</v>
      </c>
      <c r="D1055" t="str">
        <f>_xlfn.TEXTBEFORE(Table6[[#This Row],[full rxn name]],Table6[[#This Row],[enz]])</f>
        <v>ENZLOAD-PPND2_c_FWD-</v>
      </c>
      <c r="E1055" t="str">
        <f>SUBSTITUTE(_xlfn.TEXTAFTER(Table6[[#This Row],[full rxn name]],"-",-1),"'","")</f>
        <v>YBR166C</v>
      </c>
    </row>
    <row r="1056" spans="1:5" x14ac:dyDescent="0.2">
      <c r="A1056" t="s">
        <v>1415</v>
      </c>
      <c r="B1056" t="s">
        <v>536</v>
      </c>
      <c r="C1056" s="4">
        <v>2.9785314681838199E-8</v>
      </c>
      <c r="D1056" t="str">
        <f>_xlfn.TEXTBEFORE(Table6[[#This Row],[full rxn name]],Table6[[#This Row],[enz]])</f>
        <v>ENZLOAD-PROTRS_c_FWD-</v>
      </c>
      <c r="E1056" t="str">
        <f>SUBSTITUTE(_xlfn.TEXTAFTER(Table6[[#This Row],[full rxn name]],"-",-1),"'","")</f>
        <v>YHR020W</v>
      </c>
    </row>
    <row r="1057" spans="1:5" x14ac:dyDescent="0.2">
      <c r="A1057" t="s">
        <v>1416</v>
      </c>
      <c r="B1057" t="s">
        <v>536</v>
      </c>
      <c r="C1057" s="4">
        <v>7.79411579405196E-8</v>
      </c>
      <c r="D1057" t="str">
        <f>_xlfn.TEXTBEFORE(Table6[[#This Row],[full rxn name]],Table6[[#This Row],[enz]])</f>
        <v>ENZLOAD-PPPGO_m_FWD-</v>
      </c>
      <c r="E1057" t="str">
        <f>SUBSTITUTE(_xlfn.TEXTAFTER(Table6[[#This Row],[full rxn name]],"-",-1),"'","")</f>
        <v>YER014W</v>
      </c>
    </row>
    <row r="1058" spans="1:5" x14ac:dyDescent="0.2">
      <c r="A1058" t="s">
        <v>1417</v>
      </c>
      <c r="B1058" t="s">
        <v>536</v>
      </c>
      <c r="C1058" s="4">
        <v>1.14387020285326E-7</v>
      </c>
      <c r="D1058" t="str">
        <f>_xlfn.TEXTBEFORE(Table6[[#This Row],[full rxn name]],Table6[[#This Row],[enz]])</f>
        <v>ENZLOAD-P5CR_c_FWD-</v>
      </c>
      <c r="E1058" t="str">
        <f>SUBSTITUTE(_xlfn.TEXTAFTER(Table6[[#This Row],[full rxn name]],"-",-1),"'","")</f>
        <v>YER023W</v>
      </c>
    </row>
    <row r="1059" spans="1:5" x14ac:dyDescent="0.2">
      <c r="A1059" t="s">
        <v>1418</v>
      </c>
      <c r="B1059" t="s">
        <v>536</v>
      </c>
      <c r="C1059" s="4">
        <v>8.9397997520477096E-8</v>
      </c>
      <c r="D1059" t="str">
        <f>_xlfn.TEXTBEFORE(Table6[[#This Row],[full rxn name]],Table6[[#This Row],[enz]])</f>
        <v>ENZLOAD-PC_c_FWD-</v>
      </c>
      <c r="E1059" t="str">
        <f>SUBSTITUTE(_xlfn.TEXTAFTER(Table6[[#This Row],[full rxn name]],"-",-1),"'","")</f>
        <v>YGL062W</v>
      </c>
    </row>
    <row r="1060" spans="1:5" x14ac:dyDescent="0.2">
      <c r="A1060" t="s">
        <v>1419</v>
      </c>
      <c r="B1060" t="s">
        <v>536</v>
      </c>
      <c r="C1060" s="4">
        <v>7.4275121896550499E-7</v>
      </c>
      <c r="D1060" t="str">
        <f>_xlfn.TEXTBEFORE(Table6[[#This Row],[full rxn name]],Table6[[#This Row],[enz]])</f>
        <v>ENZLOAD-PYRDC_c_FWD-</v>
      </c>
      <c r="E1060" t="str">
        <f>SUBSTITUTE(_xlfn.TEXTAFTER(Table6[[#This Row],[full rxn name]],"-",-1),"'","")</f>
        <v>YLR044C</v>
      </c>
    </row>
    <row r="1061" spans="1:5" x14ac:dyDescent="0.2">
      <c r="A1061" t="s">
        <v>1420</v>
      </c>
      <c r="B1061" t="s">
        <v>536</v>
      </c>
      <c r="C1061" s="4">
        <v>1.45044958102123E-7</v>
      </c>
      <c r="D1061" t="str">
        <f>_xlfn.TEXTBEFORE(Table6[[#This Row],[full rxn name]],Table6[[#This Row],[enz]])</f>
        <v>ENZLOAD-PYK_c_FWD-</v>
      </c>
      <c r="E1061" t="str">
        <f>SUBSTITUTE(_xlfn.TEXTAFTER(Table6[[#This Row],[full rxn name]],"-",-1),"'","")</f>
        <v>YOR347C</v>
      </c>
    </row>
    <row r="1062" spans="1:5" x14ac:dyDescent="0.2">
      <c r="A1062" t="s">
        <v>1421</v>
      </c>
      <c r="B1062" t="s">
        <v>536</v>
      </c>
      <c r="C1062" s="4">
        <v>3.0928884432579498E-9</v>
      </c>
      <c r="D1062" t="str">
        <f>_xlfn.TEXTBEFORE(Table6[[#This Row],[full rxn name]],Table6[[#This Row],[enz]])</f>
        <v>ENZLOAD-RNDR1_c_FWD-</v>
      </c>
      <c r="E1062" t="str">
        <f>SUBSTITUTE(_xlfn.TEXTAFTER(Table6[[#This Row],[full rxn name]],"-",-1),"'","")</f>
        <v>RNR124</v>
      </c>
    </row>
    <row r="1063" spans="1:5" x14ac:dyDescent="0.2">
      <c r="A1063" t="s">
        <v>1422</v>
      </c>
      <c r="B1063" t="s">
        <v>536</v>
      </c>
      <c r="C1063" s="4">
        <v>3.0928884432579498E-9</v>
      </c>
      <c r="D1063" t="str">
        <f>_xlfn.TEXTBEFORE(Table6[[#This Row],[full rxn name]],Table6[[#This Row],[enz]])</f>
        <v>ENZLOAD-RNDR3_c_FWD-</v>
      </c>
      <c r="E1063" t="str">
        <f>SUBSTITUTE(_xlfn.TEXTAFTER(Table6[[#This Row],[full rxn name]],"-",-1),"'","")</f>
        <v>RNR124</v>
      </c>
    </row>
    <row r="1064" spans="1:5" x14ac:dyDescent="0.2">
      <c r="A1064" t="s">
        <v>1423</v>
      </c>
      <c r="B1064" t="s">
        <v>536</v>
      </c>
      <c r="C1064" s="4">
        <v>3.0928884432579498E-9</v>
      </c>
      <c r="D1064" t="str">
        <f>_xlfn.TEXTBEFORE(Table6[[#This Row],[full rxn name]],Table6[[#This Row],[enz]])</f>
        <v>ENZLOAD-RNDR2_c_FWD-</v>
      </c>
      <c r="E1064" t="str">
        <f>SUBSTITUTE(_xlfn.TEXTAFTER(Table6[[#This Row],[full rxn name]],"-",-1),"'","")</f>
        <v>RNR124</v>
      </c>
    </row>
    <row r="1065" spans="1:5" x14ac:dyDescent="0.2">
      <c r="A1065" t="s">
        <v>1424</v>
      </c>
      <c r="B1065" t="s">
        <v>536</v>
      </c>
      <c r="C1065" s="4">
        <v>1.10629566065264E-7</v>
      </c>
      <c r="D1065" t="str">
        <f>_xlfn.TEXTBEFORE(Table6[[#This Row],[full rxn name]],Table6[[#This Row],[enz]])</f>
        <v>ENZLOAD-RPE_c_FWD-</v>
      </c>
      <c r="E1065" t="str">
        <f>SUBSTITUTE(_xlfn.TEXTAFTER(Table6[[#This Row],[full rxn name]],"-",-1),"'","")</f>
        <v>YJL121C</v>
      </c>
    </row>
    <row r="1066" spans="1:5" x14ac:dyDescent="0.2">
      <c r="A1066" t="s">
        <v>1425</v>
      </c>
      <c r="B1066" t="s">
        <v>536</v>
      </c>
      <c r="C1066" s="4">
        <v>4.1904704432318098E-7</v>
      </c>
      <c r="D1066" t="str">
        <f>_xlfn.TEXTBEFORE(Table6[[#This Row],[full rxn name]],Table6[[#This Row],[enz]])</f>
        <v>ENZLOAD-SACCD2_c_FWD-</v>
      </c>
      <c r="E1066" t="str">
        <f>SUBSTITUTE(_xlfn.TEXTAFTER(Table6[[#This Row],[full rxn name]],"-",-1),"'","")</f>
        <v>YIR034C</v>
      </c>
    </row>
    <row r="1067" spans="1:5" x14ac:dyDescent="0.2">
      <c r="A1067" t="s">
        <v>1426</v>
      </c>
      <c r="B1067" t="s">
        <v>536</v>
      </c>
      <c r="C1067" s="4">
        <v>2.1219221631713799E-7</v>
      </c>
      <c r="D1067" t="str">
        <f>_xlfn.TEXTBEFORE(Table6[[#This Row],[full rxn name]],Table6[[#This Row],[enz]])</f>
        <v>ENZLOAD-SACCD1_c_FWD-</v>
      </c>
      <c r="E1067" t="str">
        <f>SUBSTITUTE(_xlfn.TEXTAFTER(Table6[[#This Row],[full rxn name]],"-",-1),"'","")</f>
        <v>YNR050C</v>
      </c>
    </row>
    <row r="1068" spans="1:5" x14ac:dyDescent="0.2">
      <c r="A1068" t="s">
        <v>1427</v>
      </c>
      <c r="B1068" t="s">
        <v>536</v>
      </c>
      <c r="C1068" s="4">
        <v>7.9245211877290496E-9</v>
      </c>
      <c r="D1068" t="str">
        <f>_xlfn.TEXTBEFORE(Table6[[#This Row],[full rxn name]],Table6[[#This Row],[enz]])</f>
        <v>ENZLOAD-SERTRS_c_FWD-</v>
      </c>
      <c r="E1068" t="str">
        <f>SUBSTITUTE(_xlfn.TEXTAFTER(Table6[[#This Row],[full rxn name]],"-",-1),"'","")</f>
        <v>YHR011W</v>
      </c>
    </row>
    <row r="1069" spans="1:5" x14ac:dyDescent="0.2">
      <c r="A1069" t="s">
        <v>1428</v>
      </c>
      <c r="B1069" t="s">
        <v>536</v>
      </c>
      <c r="C1069" s="4">
        <v>9.0847038047147606E-9</v>
      </c>
      <c r="D1069" t="str">
        <f>_xlfn.TEXTBEFORE(Table6[[#This Row],[full rxn name]],Table6[[#This Row],[enz]])</f>
        <v>ENZLOAD-SHK3Di_c_FWD-</v>
      </c>
      <c r="E1069" t="str">
        <f>SUBSTITUTE(_xlfn.TEXTAFTER(Table6[[#This Row],[full rxn name]],"-",-1),"'","")</f>
        <v>YDR127W</v>
      </c>
    </row>
    <row r="1070" spans="1:5" x14ac:dyDescent="0.2">
      <c r="A1070" t="s">
        <v>1429</v>
      </c>
      <c r="B1070" t="s">
        <v>536</v>
      </c>
      <c r="C1070" s="4">
        <v>9.0847038047147606E-9</v>
      </c>
      <c r="D1070" t="str">
        <f>_xlfn.TEXTBEFORE(Table6[[#This Row],[full rxn name]],Table6[[#This Row],[enz]])</f>
        <v>ENZLOAD-SHKK_c_FWD-</v>
      </c>
      <c r="E1070" t="str">
        <f>SUBSTITUTE(_xlfn.TEXTAFTER(Table6[[#This Row],[full rxn name]],"-",-1),"'","")</f>
        <v>YDR127W</v>
      </c>
    </row>
    <row r="1071" spans="1:5" x14ac:dyDescent="0.2">
      <c r="A1071" t="s">
        <v>1430</v>
      </c>
      <c r="B1071" t="s">
        <v>536</v>
      </c>
      <c r="C1071" s="4">
        <v>2.03989144564521E-7</v>
      </c>
      <c r="D1071" t="str">
        <f>_xlfn.TEXTBEFORE(Table6[[#This Row],[full rxn name]],Table6[[#This Row],[enz]])</f>
        <v>ENZLOAD-SQLEy_r_FWD-</v>
      </c>
      <c r="E1071" t="str">
        <f>SUBSTITUTE(_xlfn.TEXTAFTER(Table6[[#This Row],[full rxn name]],"-",-1),"'","")</f>
        <v>YGR175C</v>
      </c>
    </row>
    <row r="1072" spans="1:5" x14ac:dyDescent="0.2">
      <c r="A1072" t="s">
        <v>1431</v>
      </c>
      <c r="B1072" t="s">
        <v>536</v>
      </c>
      <c r="C1072" s="4">
        <v>4.3980993351384601E-7</v>
      </c>
      <c r="D1072" t="str">
        <f>_xlfn.TEXTBEFORE(Table6[[#This Row],[full rxn name]],Table6[[#This Row],[enz]])</f>
        <v>ENZLOAD-SQLS_c_FWD-</v>
      </c>
      <c r="E1072" t="str">
        <f>SUBSTITUTE(_xlfn.TEXTAFTER(Table6[[#This Row],[full rxn name]],"-",-1),"'","")</f>
        <v>YHR190W</v>
      </c>
    </row>
    <row r="1073" spans="1:5" x14ac:dyDescent="0.2">
      <c r="A1073" t="s">
        <v>1432</v>
      </c>
      <c r="B1073" t="s">
        <v>536</v>
      </c>
      <c r="C1073" s="4">
        <v>1.08307370796779E-7</v>
      </c>
      <c r="D1073" t="str">
        <f>_xlfn.TEXTBEFORE(Table6[[#This Row],[full rxn name]],Table6[[#This Row],[enz]])</f>
        <v>ENZLOAD-SLFAT_c_FWD-</v>
      </c>
      <c r="E1073" t="str">
        <f>SUBSTITUTE(_xlfn.TEXTAFTER(Table6[[#This Row],[full rxn name]],"-",-1),"'","")</f>
        <v>YCL050C</v>
      </c>
    </row>
    <row r="1074" spans="1:5" x14ac:dyDescent="0.2">
      <c r="A1074" t="s">
        <v>1433</v>
      </c>
      <c r="B1074" t="s">
        <v>536</v>
      </c>
      <c r="C1074" s="4">
        <v>2.3893443104112799E-9</v>
      </c>
      <c r="D1074" t="str">
        <f>_xlfn.TEXTBEFORE(Table6[[#This Row],[full rxn name]],Table6[[#This Row],[enz]])</f>
        <v>ENZLOAD-TMDPK_c_FWD-</v>
      </c>
      <c r="E1074" t="str">
        <f>SUBSTITUTE(_xlfn.TEXTAFTER(Table6[[#This Row],[full rxn name]],"-",-1),"'","")</f>
        <v>YOR143C</v>
      </c>
    </row>
    <row r="1075" spans="1:5" x14ac:dyDescent="0.2">
      <c r="A1075" t="s">
        <v>1434</v>
      </c>
      <c r="B1075" t="s">
        <v>536</v>
      </c>
      <c r="C1075" s="4">
        <v>9.3055461107116901E-7</v>
      </c>
      <c r="D1075" t="str">
        <f>_xlfn.TEXTBEFORE(Table6[[#This Row],[full rxn name]],Table6[[#This Row],[enz]])</f>
        <v>ENZLOAD-THRS_c_FWD-</v>
      </c>
      <c r="E1075" t="str">
        <f>SUBSTITUTE(_xlfn.TEXTAFTER(Table6[[#This Row],[full rxn name]],"-",-1),"'","")</f>
        <v>YCR053W</v>
      </c>
    </row>
    <row r="1076" spans="1:5" x14ac:dyDescent="0.2">
      <c r="A1076" t="s">
        <v>1435</v>
      </c>
      <c r="B1076" t="s">
        <v>536</v>
      </c>
      <c r="C1076" s="4">
        <v>1.9335098229285601E-7</v>
      </c>
      <c r="D1076" t="str">
        <f>_xlfn.TEXTBEFORE(Table6[[#This Row],[full rxn name]],Table6[[#This Row],[enz]])</f>
        <v>ENZLOAD-THRTRS_c_FWD-</v>
      </c>
      <c r="E1076" t="str">
        <f>SUBSTITUTE(_xlfn.TEXTAFTER(Table6[[#This Row],[full rxn name]],"-",-1),"'","")</f>
        <v>YIL078W</v>
      </c>
    </row>
    <row r="1077" spans="1:5" x14ac:dyDescent="0.2">
      <c r="A1077" t="s">
        <v>1436</v>
      </c>
      <c r="B1077" t="s">
        <v>536</v>
      </c>
      <c r="C1077" s="4">
        <v>1.6168456459358401E-8</v>
      </c>
      <c r="D1077" t="str">
        <f>_xlfn.TEXTBEFORE(Table6[[#This Row],[full rxn name]],Table6[[#This Row],[enz]])</f>
        <v>ENZLOAD-TMDS_c_FWD-</v>
      </c>
      <c r="E1077" t="str">
        <f>SUBSTITUTE(_xlfn.TEXTAFTER(Table6[[#This Row],[full rxn name]],"-",-1),"'","")</f>
        <v>YOR074C</v>
      </c>
    </row>
    <row r="1078" spans="1:5" x14ac:dyDescent="0.2">
      <c r="A1078" t="s">
        <v>1437</v>
      </c>
      <c r="B1078" t="s">
        <v>536</v>
      </c>
      <c r="C1078" s="4">
        <v>7.0166012248389396E-6</v>
      </c>
      <c r="D1078" t="str">
        <f>_xlfn.TEXTBEFORE(Table6[[#This Row],[full rxn name]],Table6[[#This Row],[enz]])</f>
        <v>ENZLOAD-TALA_c_FWD-</v>
      </c>
      <c r="E1078" t="str">
        <f>SUBSTITUTE(_xlfn.TEXTAFTER(Table6[[#This Row],[full rxn name]],"-",-1),"'","")</f>
        <v>YLR354C</v>
      </c>
    </row>
    <row r="1079" spans="1:5" x14ac:dyDescent="0.2">
      <c r="A1079" t="s">
        <v>1438</v>
      </c>
      <c r="B1079" t="s">
        <v>536</v>
      </c>
      <c r="C1079" s="4">
        <v>1.2940804667475899E-7</v>
      </c>
      <c r="D1079" t="str">
        <f>_xlfn.TEXTBEFORE(Table6[[#This Row],[full rxn name]],Table6[[#This Row],[enz]])</f>
        <v>ENZLOAD-TKT1_c_FWD-</v>
      </c>
      <c r="E1079" t="str">
        <f>SUBSTITUTE(_xlfn.TEXTAFTER(Table6[[#This Row],[full rxn name]],"-",-1),"'","")</f>
        <v>YPR074C</v>
      </c>
    </row>
    <row r="1080" spans="1:5" x14ac:dyDescent="0.2">
      <c r="A1080" t="s">
        <v>1439</v>
      </c>
      <c r="B1080" t="s">
        <v>536</v>
      </c>
      <c r="C1080" s="4">
        <v>1.2940804667475899E-7</v>
      </c>
      <c r="D1080" t="str">
        <f>_xlfn.TEXTBEFORE(Table6[[#This Row],[full rxn name]],Table6[[#This Row],[enz]])</f>
        <v>ENZLOAD-TKT2_c_FWD-</v>
      </c>
      <c r="E1080" t="str">
        <f>SUBSTITUTE(_xlfn.TEXTAFTER(Table6[[#This Row],[full rxn name]],"-",-1),"'","")</f>
        <v>YPR074C</v>
      </c>
    </row>
    <row r="1081" spans="1:5" x14ac:dyDescent="0.2">
      <c r="A1081" t="s">
        <v>1440</v>
      </c>
      <c r="B1081" t="s">
        <v>536</v>
      </c>
      <c r="C1081" s="4">
        <v>9.5751959311342293E-6</v>
      </c>
      <c r="D1081" t="str">
        <f>_xlfn.TEXTBEFORE(Table6[[#This Row],[full rxn name]],Table6[[#This Row],[enz]])</f>
        <v>ENZLOAD-TPI_c_FWD-</v>
      </c>
      <c r="E1081" t="str">
        <f>SUBSTITUTE(_xlfn.TEXTAFTER(Table6[[#This Row],[full rxn name]],"-",-1),"'","")</f>
        <v>YDR050C</v>
      </c>
    </row>
    <row r="1082" spans="1:5" x14ac:dyDescent="0.2">
      <c r="A1082" t="s">
        <v>1441</v>
      </c>
      <c r="B1082" t="s">
        <v>536</v>
      </c>
      <c r="C1082" s="4">
        <v>1.7138376487459999E-7</v>
      </c>
      <c r="D1082" t="str">
        <f>_xlfn.TEXTBEFORE(Table6[[#This Row],[full rxn name]],Table6[[#This Row],[enz]])</f>
        <v>ENZLOAD-TRPS1_c_FWD-</v>
      </c>
      <c r="E1082" t="str">
        <f>SUBSTITUTE(_xlfn.TEXTAFTER(Table6[[#This Row],[full rxn name]],"-",-1),"'","")</f>
        <v>YGL026C</v>
      </c>
    </row>
    <row r="1083" spans="1:5" x14ac:dyDescent="0.2">
      <c r="A1083" t="s">
        <v>1442</v>
      </c>
      <c r="B1083" t="s">
        <v>536</v>
      </c>
      <c r="C1083" s="4">
        <v>3.33285639883072E-8</v>
      </c>
      <c r="D1083" t="str">
        <f>_xlfn.TEXTBEFORE(Table6[[#This Row],[full rxn name]],Table6[[#This Row],[enz]])</f>
        <v>ENZLOAD-TRPTRS_c_FWD-</v>
      </c>
      <c r="E1083" t="str">
        <f>SUBSTITUTE(_xlfn.TEXTAFTER(Table6[[#This Row],[full rxn name]],"-",-1),"'","")</f>
        <v>YOL097C</v>
      </c>
    </row>
    <row r="1084" spans="1:5" x14ac:dyDescent="0.2">
      <c r="A1084" t="s">
        <v>1443</v>
      </c>
      <c r="B1084" t="s">
        <v>536</v>
      </c>
      <c r="C1084" s="4">
        <v>1.0748206503911001E-7</v>
      </c>
      <c r="D1084" t="str">
        <f>_xlfn.TEXTBEFORE(Table6[[#This Row],[full rxn name]],Table6[[#This Row],[enz]])</f>
        <v>ENZLOAD-TYRTA_c_FWD-</v>
      </c>
      <c r="E1084" t="str">
        <f>SUBSTITUTE(_xlfn.TEXTAFTER(Table6[[#This Row],[full rxn name]],"-",-1),"'","")</f>
        <v>YGL202W</v>
      </c>
    </row>
    <row r="1085" spans="1:5" x14ac:dyDescent="0.2">
      <c r="A1085" t="s">
        <v>1444</v>
      </c>
      <c r="B1085" t="s">
        <v>536</v>
      </c>
      <c r="C1085" s="4">
        <v>2.1953535367738101E-7</v>
      </c>
      <c r="D1085" t="str">
        <f>_xlfn.TEXTBEFORE(Table6[[#This Row],[full rxn name]],Table6[[#This Row],[enz]])</f>
        <v>ENZLOAD-TYRTRS_c_FWD-</v>
      </c>
      <c r="E1085" t="str">
        <f>SUBSTITUTE(_xlfn.TEXTAFTER(Table6[[#This Row],[full rxn name]],"-",-1),"'","")</f>
        <v>YGR185C</v>
      </c>
    </row>
    <row r="1086" spans="1:5" x14ac:dyDescent="0.2">
      <c r="A1086" t="s">
        <v>1445</v>
      </c>
      <c r="B1086" t="s">
        <v>536</v>
      </c>
      <c r="C1086" s="4">
        <v>7.0656911973245995E-8</v>
      </c>
      <c r="D1086" t="str">
        <f>_xlfn.TEXTBEFORE(Table6[[#This Row],[full rxn name]],Table6[[#This Row],[enz]])</f>
        <v>ENZLOAD-UAGDP_c_FWD-</v>
      </c>
      <c r="E1086" t="str">
        <f>SUBSTITUTE(_xlfn.TEXTAFTER(Table6[[#This Row],[full rxn name]],"-",-1),"'","")</f>
        <v>YDL103C</v>
      </c>
    </row>
    <row r="1087" spans="1:5" x14ac:dyDescent="0.2">
      <c r="A1087" t="s">
        <v>1446</v>
      </c>
      <c r="B1087" t="s">
        <v>536</v>
      </c>
      <c r="C1087" s="4">
        <v>1.0229606845954199E-8</v>
      </c>
      <c r="D1087" t="str">
        <f>_xlfn.TEXTBEFORE(Table6[[#This Row],[full rxn name]],Table6[[#This Row],[enz]])</f>
        <v>ENZLOAD-UPPDC1_c_FWD-</v>
      </c>
      <c r="E1087" t="str">
        <f>SUBSTITUTE(_xlfn.TEXTAFTER(Table6[[#This Row],[full rxn name]],"-",-1),"'","")</f>
        <v>YDR047W</v>
      </c>
    </row>
    <row r="1088" spans="1:5" x14ac:dyDescent="0.2">
      <c r="A1088" t="s">
        <v>1447</v>
      </c>
      <c r="B1088" t="s">
        <v>536</v>
      </c>
      <c r="C1088" s="4">
        <v>3.0935481521866498E-8</v>
      </c>
      <c r="D1088" t="str">
        <f>_xlfn.TEXTBEFORE(Table6[[#This Row],[full rxn name]],Table6[[#This Row],[enz]])</f>
        <v>ENZLOAD-UPP3MT_2_c_FWD-</v>
      </c>
      <c r="E1088" t="str">
        <f>SUBSTITUTE(_xlfn.TEXTAFTER(Table6[[#This Row],[full rxn name]],"-",-1),"'","")</f>
        <v>YKR069W</v>
      </c>
    </row>
    <row r="1089" spans="1:5" x14ac:dyDescent="0.2">
      <c r="A1089" t="s">
        <v>1448</v>
      </c>
      <c r="B1089" t="s">
        <v>536</v>
      </c>
      <c r="C1089" s="4">
        <v>6.3787520821508403E-9</v>
      </c>
      <c r="D1089" t="str">
        <f>_xlfn.TEXTBEFORE(Table6[[#This Row],[full rxn name]],Table6[[#This Row],[enz]])</f>
        <v>ENZLOAD-UPP3S_c_FWD-</v>
      </c>
      <c r="E1089" t="str">
        <f>SUBSTITUTE(_xlfn.TEXTAFTER(Table6[[#This Row],[full rxn name]],"-",-1),"'","")</f>
        <v>YOR278W</v>
      </c>
    </row>
    <row r="1090" spans="1:5" x14ac:dyDescent="0.2">
      <c r="A1090" t="s">
        <v>1449</v>
      </c>
      <c r="B1090" t="s">
        <v>536</v>
      </c>
      <c r="C1090" s="4">
        <v>1.13925593666113E-8</v>
      </c>
      <c r="D1090" t="str">
        <f>_xlfn.TEXTBEFORE(Table6[[#This Row],[full rxn name]],Table6[[#This Row],[enz]])</f>
        <v>ENZLOAD-GALUi_c_FWD-</v>
      </c>
      <c r="E1090" t="str">
        <f>SUBSTITUTE(_xlfn.TEXTAFTER(Table6[[#This Row],[full rxn name]],"-",-1),"'","")</f>
        <v>YKL035W</v>
      </c>
    </row>
    <row r="1091" spans="1:5" x14ac:dyDescent="0.2">
      <c r="A1091" t="s">
        <v>1450</v>
      </c>
      <c r="B1091" t="s">
        <v>536</v>
      </c>
      <c r="C1091" s="4">
        <v>1.71640210980233E-7</v>
      </c>
      <c r="D1091" t="str">
        <f>_xlfn.TEXTBEFORE(Table6[[#This Row],[full rxn name]],Table6[[#This Row],[enz]])</f>
        <v>ENZLOAD-VALTA_m_REV-</v>
      </c>
      <c r="E1091" t="str">
        <f>SUBSTITUTE(_xlfn.TEXTAFTER(Table6[[#This Row],[full rxn name]],"-",-1),"'","")</f>
        <v>YHR208W</v>
      </c>
    </row>
    <row r="1092" spans="1:5" x14ac:dyDescent="0.2">
      <c r="A1092" t="s">
        <v>1451</v>
      </c>
      <c r="B1092" t="s">
        <v>536</v>
      </c>
      <c r="C1092" s="4">
        <v>1.52207543670767E-6</v>
      </c>
      <c r="D1092" t="str">
        <f>_xlfn.TEXTBEFORE(Table6[[#This Row],[full rxn name]],Table6[[#This Row],[enz]])</f>
        <v>ENZLOAD-HCITS_m_FWD-</v>
      </c>
      <c r="E1092" t="str">
        <f>SUBSTITUTE(_xlfn.TEXTAFTER(Table6[[#This Row],[full rxn name]],"-",-1),"'","")</f>
        <v>YDL131W</v>
      </c>
    </row>
    <row r="1093" spans="1:5" x14ac:dyDescent="0.2">
      <c r="A1093" t="s">
        <v>1452</v>
      </c>
      <c r="B1093" t="s">
        <v>536</v>
      </c>
      <c r="C1093" s="4">
        <v>1.1690208656142099E-8</v>
      </c>
      <c r="D1093" t="str">
        <f>_xlfn.TEXTBEFORE(Table6[[#This Row],[full rxn name]],Table6[[#This Row],[enz]])</f>
        <v>ENZLOAD-3OACE200_rm_FWD-</v>
      </c>
      <c r="E1093" t="str">
        <f>SUBSTITUTE(_xlfn.TEXTAFTER(Table6[[#This Row],[full rxn name]],"-",-1),"'","")</f>
        <v>YCR034W</v>
      </c>
    </row>
    <row r="1094" spans="1:5" x14ac:dyDescent="0.2">
      <c r="A1094" t="s">
        <v>1453</v>
      </c>
      <c r="B1094" t="s">
        <v>536</v>
      </c>
      <c r="C1094" s="4">
        <v>1.1690208656142099E-8</v>
      </c>
      <c r="D1094" t="str">
        <f>_xlfn.TEXTBEFORE(Table6[[#This Row],[full rxn name]],Table6[[#This Row],[enz]])</f>
        <v>ENZLOAD-3OACE220_rm_FWD-</v>
      </c>
      <c r="E1094" t="str">
        <f>SUBSTITUTE(_xlfn.TEXTAFTER(Table6[[#This Row],[full rxn name]],"-",-1),"'","")</f>
        <v>YCR034W</v>
      </c>
    </row>
    <row r="1095" spans="1:5" x14ac:dyDescent="0.2">
      <c r="A1095" t="s">
        <v>1454</v>
      </c>
      <c r="B1095" t="s">
        <v>536</v>
      </c>
      <c r="C1095" s="4">
        <v>1.28220512825727E-7</v>
      </c>
      <c r="D1095" t="str">
        <f>_xlfn.TEXTBEFORE(Table6[[#This Row],[full rxn name]],Table6[[#This Row],[enz]])</f>
        <v>ENZLOAD-3OACE240_rm_FWD-</v>
      </c>
      <c r="E1095" t="str">
        <f>SUBSTITUTE(_xlfn.TEXTAFTER(Table6[[#This Row],[full rxn name]],"-",-1),"'","")</f>
        <v>YLR372W</v>
      </c>
    </row>
    <row r="1096" spans="1:5" x14ac:dyDescent="0.2">
      <c r="A1096" t="s">
        <v>1455</v>
      </c>
      <c r="B1096" t="s">
        <v>536</v>
      </c>
      <c r="C1096" s="4">
        <v>1.28220512825727E-7</v>
      </c>
      <c r="D1096" t="str">
        <f>_xlfn.TEXTBEFORE(Table6[[#This Row],[full rxn name]],Table6[[#This Row],[enz]])</f>
        <v>ENZLOAD-3OACE260_rm_FWD-</v>
      </c>
      <c r="E1096" t="str">
        <f>SUBSTITUTE(_xlfn.TEXTAFTER(Table6[[#This Row],[full rxn name]],"-",-1),"'","")</f>
        <v>YLR372W</v>
      </c>
    </row>
    <row r="1097" spans="1:5" x14ac:dyDescent="0.2">
      <c r="A1097" t="s">
        <v>1456</v>
      </c>
      <c r="B1097" t="s">
        <v>536</v>
      </c>
      <c r="C1097" s="4">
        <v>8.2679644768993899E-10</v>
      </c>
      <c r="D1097" t="str">
        <f>_xlfn.TEXTBEFORE(Table6[[#This Row],[full rxn name]],Table6[[#This Row],[enz]])</f>
        <v>ENZLOAD-3OACR200_rm_FWD-</v>
      </c>
      <c r="E1097" t="str">
        <f>SUBSTITUTE(_xlfn.TEXTAFTER(Table6[[#This Row],[full rxn name]],"-",-1),"'","")</f>
        <v>YBR159W</v>
      </c>
    </row>
    <row r="1098" spans="1:5" x14ac:dyDescent="0.2">
      <c r="A1098" t="s">
        <v>1457</v>
      </c>
      <c r="B1098" t="s">
        <v>536</v>
      </c>
      <c r="C1098" s="4">
        <v>1.65259289537987E-9</v>
      </c>
      <c r="D1098" t="str">
        <f>_xlfn.TEXTBEFORE(Table6[[#This Row],[full rxn name]],Table6[[#This Row],[enz]])</f>
        <v>ENZLOAD-3OACR220_rm_FWD-</v>
      </c>
      <c r="E1098" t="str">
        <f>SUBSTITUTE(_xlfn.TEXTAFTER(Table6[[#This Row],[full rxn name]],"-",-1),"'","")</f>
        <v>YBR159W</v>
      </c>
    </row>
    <row r="1099" spans="1:5" x14ac:dyDescent="0.2">
      <c r="A1099" t="s">
        <v>1458</v>
      </c>
      <c r="B1099" t="s">
        <v>536</v>
      </c>
      <c r="C1099" s="4">
        <v>8.2679644768993899E-10</v>
      </c>
      <c r="D1099" t="str">
        <f>_xlfn.TEXTBEFORE(Table6[[#This Row],[full rxn name]],Table6[[#This Row],[enz]])</f>
        <v>ENZLOAD-3OACR240_rm_FWD-</v>
      </c>
      <c r="E1099" t="str">
        <f>SUBSTITUTE(_xlfn.TEXTAFTER(Table6[[#This Row],[full rxn name]],"-",-1),"'","")</f>
        <v>YBR159W</v>
      </c>
    </row>
    <row r="1100" spans="1:5" x14ac:dyDescent="0.2">
      <c r="A1100" t="s">
        <v>1459</v>
      </c>
      <c r="B1100" t="s">
        <v>536</v>
      </c>
      <c r="C1100" s="4">
        <v>2.25159508869035E-9</v>
      </c>
      <c r="D1100" t="str">
        <f>_xlfn.TEXTBEFORE(Table6[[#This Row],[full rxn name]],Table6[[#This Row],[enz]])</f>
        <v>ENZLOAD-3HACD200_rm_FWD-</v>
      </c>
      <c r="E1100" t="str">
        <f>SUBSTITUTE(_xlfn.TEXTAFTER(Table6[[#This Row],[full rxn name]],"-",-1),"'","")</f>
        <v>YJL097W</v>
      </c>
    </row>
    <row r="1101" spans="1:5" x14ac:dyDescent="0.2">
      <c r="A1101" t="s">
        <v>1460</v>
      </c>
      <c r="B1101" t="s">
        <v>536</v>
      </c>
      <c r="C1101" s="4">
        <v>2.25159508869035E-9</v>
      </c>
      <c r="D1101" t="str">
        <f>_xlfn.TEXTBEFORE(Table6[[#This Row],[full rxn name]],Table6[[#This Row],[enz]])</f>
        <v>ENZLOAD-3HACD220_rm_FWD-</v>
      </c>
      <c r="E1101" t="str">
        <f>SUBSTITUTE(_xlfn.TEXTAFTER(Table6[[#This Row],[full rxn name]],"-",-1),"'","")</f>
        <v>YJL097W</v>
      </c>
    </row>
    <row r="1102" spans="1:5" x14ac:dyDescent="0.2">
      <c r="A1102" t="s">
        <v>1461</v>
      </c>
      <c r="B1102" t="s">
        <v>536</v>
      </c>
      <c r="C1102" s="4">
        <v>2.2515950886903599E-9</v>
      </c>
      <c r="D1102" t="str">
        <f>_xlfn.TEXTBEFORE(Table6[[#This Row],[full rxn name]],Table6[[#This Row],[enz]])</f>
        <v>ENZLOAD-3HACD240_rm_FWD-</v>
      </c>
      <c r="E1102" t="str">
        <f>SUBSTITUTE(_xlfn.TEXTAFTER(Table6[[#This Row],[full rxn name]],"-",-1),"'","")</f>
        <v>YJL097W</v>
      </c>
    </row>
    <row r="1103" spans="1:5" x14ac:dyDescent="0.2">
      <c r="A1103" t="s">
        <v>1462</v>
      </c>
      <c r="B1103" t="s">
        <v>536</v>
      </c>
      <c r="C1103" s="4">
        <v>2.25159508869035E-9</v>
      </c>
      <c r="D1103" t="str">
        <f>_xlfn.TEXTBEFORE(Table6[[#This Row],[full rxn name]],Table6[[#This Row],[enz]])</f>
        <v>ENZLOAD-3HACD260_rm_FWD-</v>
      </c>
      <c r="E1103" t="str">
        <f>SUBSTITUTE(_xlfn.TEXTAFTER(Table6[[#This Row],[full rxn name]],"-",-1),"'","")</f>
        <v>YJL097W</v>
      </c>
    </row>
    <row r="1104" spans="1:5" x14ac:dyDescent="0.2">
      <c r="A1104" t="s">
        <v>1463</v>
      </c>
      <c r="B1104" t="s">
        <v>536</v>
      </c>
      <c r="C1104" s="4">
        <v>4.6914179941794599E-8</v>
      </c>
      <c r="D1104" t="str">
        <f>_xlfn.TEXTBEFORE(Table6[[#This Row],[full rxn name]],Table6[[#This Row],[enz]])</f>
        <v>ENZLOAD-ECOAR200_rm_FWD-</v>
      </c>
      <c r="E1104" t="str">
        <f>SUBSTITUTE(_xlfn.TEXTAFTER(Table6[[#This Row],[full rxn name]],"-",-1),"'","")</f>
        <v>YDL015C</v>
      </c>
    </row>
    <row r="1105" spans="1:5" x14ac:dyDescent="0.2">
      <c r="A1105" t="s">
        <v>1464</v>
      </c>
      <c r="B1105" t="s">
        <v>536</v>
      </c>
      <c r="C1105" s="4">
        <v>4.69141799417945E-8</v>
      </c>
      <c r="D1105" t="str">
        <f>_xlfn.TEXTBEFORE(Table6[[#This Row],[full rxn name]],Table6[[#This Row],[enz]])</f>
        <v>ENZLOAD-ECOAR220_rm_FWD-</v>
      </c>
      <c r="E1105" t="str">
        <f>SUBSTITUTE(_xlfn.TEXTAFTER(Table6[[#This Row],[full rxn name]],"-",-1),"'","")</f>
        <v>YDL015C</v>
      </c>
    </row>
    <row r="1106" spans="1:5" x14ac:dyDescent="0.2">
      <c r="A1106" t="s">
        <v>1465</v>
      </c>
      <c r="B1106" t="s">
        <v>536</v>
      </c>
      <c r="C1106" s="4">
        <v>4.69141799417945E-8</v>
      </c>
      <c r="D1106" t="str">
        <f>_xlfn.TEXTBEFORE(Table6[[#This Row],[full rxn name]],Table6[[#This Row],[enz]])</f>
        <v>ENZLOAD-ECOAR240_rm_FWD-</v>
      </c>
      <c r="E1106" t="str">
        <f>SUBSTITUTE(_xlfn.TEXTAFTER(Table6[[#This Row],[full rxn name]],"-",-1),"'","")</f>
        <v>YDL015C</v>
      </c>
    </row>
    <row r="1107" spans="1:5" x14ac:dyDescent="0.2">
      <c r="A1107" t="s">
        <v>1466</v>
      </c>
      <c r="B1107" t="s">
        <v>536</v>
      </c>
      <c r="C1107" s="4">
        <v>4.69141799417945E-8</v>
      </c>
      <c r="D1107" t="str">
        <f>_xlfn.TEXTBEFORE(Table6[[#This Row],[full rxn name]],Table6[[#This Row],[enz]])</f>
        <v>ENZLOAD-ECOAR260_rm_FWD-</v>
      </c>
      <c r="E1107" t="str">
        <f>SUBSTITUTE(_xlfn.TEXTAFTER(Table6[[#This Row],[full rxn name]],"-",-1),"'","")</f>
        <v>YDL015C</v>
      </c>
    </row>
    <row r="1108" spans="1:5" x14ac:dyDescent="0.2">
      <c r="A1108" t="s">
        <v>1467</v>
      </c>
      <c r="B1108" t="s">
        <v>536</v>
      </c>
      <c r="C1108" s="4">
        <v>1.8099845173047799E-9</v>
      </c>
      <c r="D1108" t="str">
        <f>_xlfn.TEXTBEFORE(Table6[[#This Row],[full rxn name]],Table6[[#This Row],[enz]])</f>
        <v>ENZLOAD-ACOADS160_rm_FWD-</v>
      </c>
      <c r="E1108" t="str">
        <f>SUBSTITUTE(_xlfn.TEXTAFTER(Table6[[#This Row],[full rxn name]],"-",-1),"'","")</f>
        <v>YGL055W</v>
      </c>
    </row>
    <row r="1109" spans="1:5" x14ac:dyDescent="0.2">
      <c r="A1109" t="s">
        <v>1468</v>
      </c>
      <c r="B1109" t="s">
        <v>536</v>
      </c>
      <c r="C1109" s="4">
        <v>1.8099845173047799E-9</v>
      </c>
      <c r="D1109" t="str">
        <f>_xlfn.TEXTBEFORE(Table6[[#This Row],[full rxn name]],Table6[[#This Row],[enz]])</f>
        <v>ENZLOAD-ACOADS180_rm_FWD-</v>
      </c>
      <c r="E1109" t="str">
        <f>SUBSTITUTE(_xlfn.TEXTAFTER(Table6[[#This Row],[full rxn name]],"-",-1),"'","")</f>
        <v>YGL055W</v>
      </c>
    </row>
    <row r="1110" spans="1:5" x14ac:dyDescent="0.2">
      <c r="A1110" t="s">
        <v>1469</v>
      </c>
      <c r="B1110" t="s">
        <v>536</v>
      </c>
      <c r="C1110" s="4">
        <v>8.1200845413338401E-8</v>
      </c>
      <c r="D1110" t="str">
        <f>_xlfn.TEXTBEFORE(Table6[[#This Row],[full rxn name]],Table6[[#This Row],[enz]])</f>
        <v>ENZLOAD-FACOAL180_rm_FWD-</v>
      </c>
      <c r="E1110" t="str">
        <f>SUBSTITUTE(_xlfn.TEXTAFTER(Table6[[#This Row],[full rxn name]],"-",-1),"'","")</f>
        <v>YOR317W</v>
      </c>
    </row>
    <row r="1111" spans="1:5" x14ac:dyDescent="0.2">
      <c r="A1111" t="s">
        <v>1470</v>
      </c>
      <c r="B1111" t="s">
        <v>536</v>
      </c>
      <c r="C1111" s="4">
        <v>8.1200845413338401E-8</v>
      </c>
      <c r="D1111" t="str">
        <f>_xlfn.TEXTBEFORE(Table6[[#This Row],[full rxn name]],Table6[[#This Row],[enz]])</f>
        <v>ENZLOAD-FACOAL181_rm_FWD-</v>
      </c>
      <c r="E1111" t="str">
        <f>SUBSTITUTE(_xlfn.TEXTAFTER(Table6[[#This Row],[full rxn name]],"-",-1),"'","")</f>
        <v>YOR317W</v>
      </c>
    </row>
    <row r="1112" spans="1:5" x14ac:dyDescent="0.2">
      <c r="A1112" t="s">
        <v>1471</v>
      </c>
      <c r="B1112" t="s">
        <v>536</v>
      </c>
      <c r="C1112" s="4">
        <v>8.1200845413338401E-8</v>
      </c>
      <c r="D1112" t="str">
        <f>_xlfn.TEXTBEFORE(Table6[[#This Row],[full rxn name]],Table6[[#This Row],[enz]])</f>
        <v>ENZLOAD-FACOAL161_l_FWD-</v>
      </c>
      <c r="E1112" t="str">
        <f>SUBSTITUTE(_xlfn.TEXTAFTER(Table6[[#This Row],[full rxn name]],"-",-1),"'","")</f>
        <v>YOR317W</v>
      </c>
    </row>
    <row r="1113" spans="1:5" x14ac:dyDescent="0.2">
      <c r="A1113" t="s">
        <v>1472</v>
      </c>
      <c r="B1113" t="s">
        <v>536</v>
      </c>
      <c r="C1113" s="4">
        <v>1.3848180497419299E-7</v>
      </c>
      <c r="D1113" t="str">
        <f>_xlfn.TEXTBEFORE(Table6[[#This Row],[full rxn name]],Table6[[#This Row],[enz]])</f>
        <v>ENZLOAD-FACOAL180_l_FWD-</v>
      </c>
      <c r="E1113" t="str">
        <f>SUBSTITUTE(_xlfn.TEXTAFTER(Table6[[#This Row],[full rxn name]],"-",-1),"'","")</f>
        <v>YMR246W</v>
      </c>
    </row>
    <row r="1114" spans="1:5" x14ac:dyDescent="0.2">
      <c r="A1114" t="s">
        <v>1473</v>
      </c>
      <c r="B1114" t="s">
        <v>536</v>
      </c>
      <c r="C1114" s="4">
        <v>8.1200845413338401E-8</v>
      </c>
      <c r="D1114" t="str">
        <f>_xlfn.TEXTBEFORE(Table6[[#This Row],[full rxn name]],Table6[[#This Row],[enz]])</f>
        <v>ENZLOAD-FACOAL181_l_FWD-</v>
      </c>
      <c r="E1114" t="str">
        <f>SUBSTITUTE(_xlfn.TEXTAFTER(Table6[[#This Row],[full rxn name]],"-",-1),"'","")</f>
        <v>YOR317W</v>
      </c>
    </row>
    <row r="1115" spans="1:5" x14ac:dyDescent="0.2">
      <c r="A1115" t="s">
        <v>1474</v>
      </c>
      <c r="B1115" t="s">
        <v>536</v>
      </c>
      <c r="C1115" s="4">
        <v>1.8080684407259001E-7</v>
      </c>
      <c r="D1115" t="str">
        <f>_xlfn.TEXTBEFORE(Table6[[#This Row],[full rxn name]],Table6[[#This Row],[enz]])</f>
        <v>ENZLOAD-2OXOADPt_c_m_FWD-</v>
      </c>
      <c r="E1115" t="str">
        <f>SUBSTITUTE(_xlfn.TEXTAFTER(Table6[[#This Row],[full rxn name]],"-",-1),"'","")</f>
        <v>YPL134C</v>
      </c>
    </row>
    <row r="1116" spans="1:5" x14ac:dyDescent="0.2">
      <c r="A1116" t="s">
        <v>1475</v>
      </c>
      <c r="B1116" t="s">
        <v>536</v>
      </c>
      <c r="C1116" s="4">
        <v>2.2462856154405901E-6</v>
      </c>
      <c r="D1116" t="str">
        <f>_xlfn.TEXTBEFORE(Table6[[#This Row],[full rxn name]],Table6[[#This Row],[enz]])</f>
        <v>ENZLOAD-ADPATPt_c_m_FWD-</v>
      </c>
      <c r="E1116" t="str">
        <f>SUBSTITUTE(_xlfn.TEXTAFTER(Table6[[#This Row],[full rxn name]],"-",-1),"'","")</f>
        <v>YMR056C</v>
      </c>
    </row>
    <row r="1117" spans="1:5" x14ac:dyDescent="0.2">
      <c r="A1117" t="s">
        <v>1476</v>
      </c>
      <c r="B1117" t="s">
        <v>536</v>
      </c>
      <c r="C1117" s="4">
        <v>1.5398738914199999E-6</v>
      </c>
      <c r="D1117" t="str">
        <f>_xlfn.TEXTBEFORE(Table6[[#This Row],[full rxn name]],Table6[[#This Row],[enz]])</f>
        <v>ENZLOAD-AKGCITta_m_FWD-</v>
      </c>
      <c r="E1117" t="str">
        <f>SUBSTITUTE(_xlfn.TEXTAFTER(Table6[[#This Row],[full rxn name]],"-",-1),"'","")</f>
        <v>YMR241W</v>
      </c>
    </row>
    <row r="1118" spans="1:5" x14ac:dyDescent="0.2">
      <c r="A1118" t="s">
        <v>1477</v>
      </c>
      <c r="B1118" t="s">
        <v>536</v>
      </c>
      <c r="C1118" s="4">
        <v>9.9557852838335401E-9</v>
      </c>
      <c r="D1118" t="str">
        <f>_xlfn.TEXTBEFORE(Table6[[#This Row],[full rxn name]],Table6[[#This Row],[enz]])</f>
        <v>ENZLOAD-NH4t_c_e_FWD-</v>
      </c>
      <c r="E1118" t="str">
        <f>SUBSTITUTE(_xlfn.TEXTAFTER(Table6[[#This Row],[full rxn name]],"-",-1),"'","")</f>
        <v>YNL142W</v>
      </c>
    </row>
    <row r="1119" spans="1:5" x14ac:dyDescent="0.2">
      <c r="A1119" t="s">
        <v>1478</v>
      </c>
      <c r="B1119" t="s">
        <v>536</v>
      </c>
      <c r="C1119" s="4">
        <v>3.3386476225630297E-7</v>
      </c>
      <c r="D1119" t="str">
        <f>_xlfn.TEXTBEFORE(Table6[[#This Row],[full rxn name]],Table6[[#This Row],[enz]])</f>
        <v>ENZLOAD-CITMALta_m_FWD-</v>
      </c>
      <c r="E1119" t="str">
        <f>SUBSTITUTE(_xlfn.TEXTAFTER(Table6[[#This Row],[full rxn name]],"-",-1),"'","")</f>
        <v>YBR291C</v>
      </c>
    </row>
    <row r="1120" spans="1:5" x14ac:dyDescent="0.2">
      <c r="A1120" t="s">
        <v>1479</v>
      </c>
      <c r="B1120" t="s">
        <v>536</v>
      </c>
      <c r="C1120" s="4">
        <v>1.2310030233421E-9</v>
      </c>
      <c r="D1120" t="str">
        <f>_xlfn.TEXTBEFORE(Table6[[#This Row],[full rxn name]],Table6[[#This Row],[enz]])</f>
        <v>ENZLOAD-COAt_c_m_FWD-</v>
      </c>
      <c r="E1120" t="str">
        <f>SUBSTITUTE(_xlfn.TEXTAFTER(Table6[[#This Row],[full rxn name]],"-",-1),"'","")</f>
        <v>YHR002W</v>
      </c>
    </row>
    <row r="1121" spans="1:5" x14ac:dyDescent="0.2">
      <c r="A1121" t="s">
        <v>1480</v>
      </c>
      <c r="B1121" t="s">
        <v>536</v>
      </c>
      <c r="C1121" s="4">
        <v>2.1377059412312401E-6</v>
      </c>
      <c r="D1121" t="str">
        <f>_xlfn.TEXTBEFORE(Table6[[#This Row],[full rxn name]],Table6[[#This Row],[enz]])</f>
        <v>ENZLOAD-GLCt_c_e_FWD-</v>
      </c>
      <c r="E1121" t="str">
        <f>SUBSTITUTE(_xlfn.TEXTAFTER(Table6[[#This Row],[full rxn name]],"-",-1),"'","")</f>
        <v>YDR343C</v>
      </c>
    </row>
    <row r="1122" spans="1:5" x14ac:dyDescent="0.2">
      <c r="A1122" t="s">
        <v>1481</v>
      </c>
      <c r="B1122" t="s">
        <v>536</v>
      </c>
      <c r="C1122" s="4">
        <v>5.9104971534537704E-9</v>
      </c>
      <c r="D1122" t="str">
        <f>_xlfn.TEXTBEFORE(Table6[[#This Row],[full rxn name]],Table6[[#This Row],[enz]])</f>
        <v>ENZLOAD-GLYtps_e_REV-</v>
      </c>
      <c r="E1122" t="str">
        <f>SUBSTITUTE(_xlfn.TEXTAFTER(Table6[[#This Row],[full rxn name]],"-",-1),"'","")</f>
        <v>YOR348C</v>
      </c>
    </row>
    <row r="1123" spans="1:5" x14ac:dyDescent="0.2">
      <c r="A1123" t="s">
        <v>1482</v>
      </c>
      <c r="B1123" t="s">
        <v>536</v>
      </c>
      <c r="C1123" s="4">
        <v>1.1987256932295901E-9</v>
      </c>
      <c r="D1123" t="str">
        <f>_xlfn.TEXTBEFORE(Table6[[#This Row],[full rxn name]],Table6[[#This Row],[enz]])</f>
        <v>ENZLOAD-INOSTtps_e_FWD-</v>
      </c>
      <c r="E1123" t="str">
        <f>SUBSTITUTE(_xlfn.TEXTAFTER(Table6[[#This Row],[full rxn name]],"-",-1),"'","")</f>
        <v>YOL103W</v>
      </c>
    </row>
    <row r="1124" spans="1:5" x14ac:dyDescent="0.2">
      <c r="A1124" t="s">
        <v>1483</v>
      </c>
      <c r="B1124" t="s">
        <v>536</v>
      </c>
      <c r="C1124" s="4">
        <v>9.6513825269193492E-10</v>
      </c>
      <c r="D1124" t="str">
        <f>_xlfn.TEXTBEFORE(Table6[[#This Row],[full rxn name]],Table6[[#This Row],[enz]])</f>
        <v>ENZLOAD-FE2t_c_e_FWD-</v>
      </c>
      <c r="E1124" t="str">
        <f>SUBSTITUTE(_xlfn.TEXTAFTER(Table6[[#This Row],[full rxn name]],"-",-1),"'","")</f>
        <v>YMR058W</v>
      </c>
    </row>
    <row r="1125" spans="1:5" x14ac:dyDescent="0.2">
      <c r="A1125" t="s">
        <v>1484</v>
      </c>
      <c r="B1125" t="s">
        <v>536</v>
      </c>
      <c r="C1125" s="4">
        <v>3.3956968481063598E-9</v>
      </c>
      <c r="D1125" t="str">
        <f>_xlfn.TEXTBEFORE(Table6[[#This Row],[full rxn name]],Table6[[#This Row],[enz]])</f>
        <v>ENZLOAD-FE2t_c_m_FWD-</v>
      </c>
      <c r="E1125" t="str">
        <f>SUBSTITUTE(_xlfn.TEXTAFTER(Table6[[#This Row],[full rxn name]],"-",-1),"'","")</f>
        <v>YKR052C</v>
      </c>
    </row>
    <row r="1126" spans="1:5" x14ac:dyDescent="0.2">
      <c r="A1126" t="s">
        <v>1485</v>
      </c>
      <c r="B1126" t="s">
        <v>536</v>
      </c>
      <c r="C1126" s="4">
        <v>1.36605487244983E-9</v>
      </c>
      <c r="D1126" t="str">
        <f>_xlfn.TEXTBEFORE(Table6[[#This Row],[full rxn name]],Table6[[#This Row],[enz]])</f>
        <v>ENZLOAD-ALAtps_e_REV-</v>
      </c>
      <c r="E1126" t="str">
        <f>SUBSTITUTE(_xlfn.TEXTAFTER(Table6[[#This Row],[full rxn name]],"-",-1),"'","")</f>
        <v>YBR068C</v>
      </c>
    </row>
    <row r="1127" spans="1:5" x14ac:dyDescent="0.2">
      <c r="A1127" t="s">
        <v>1486</v>
      </c>
      <c r="B1127" t="s">
        <v>536</v>
      </c>
      <c r="C1127" s="4">
        <v>4.5069300220130798E-10</v>
      </c>
      <c r="D1127" t="str">
        <f>_xlfn.TEXTBEFORE(Table6[[#This Row],[full rxn name]],Table6[[#This Row],[enz]])</f>
        <v>ENZLOAD-GLUt_c_m_FWD-</v>
      </c>
      <c r="E1127" t="str">
        <f>SUBSTITUTE(_xlfn.TEXTAFTER(Table6[[#This Row],[full rxn name]],"-",-1),"'","")</f>
        <v>YPR021C</v>
      </c>
    </row>
    <row r="1128" spans="1:5" x14ac:dyDescent="0.2">
      <c r="A1128" t="s">
        <v>1487</v>
      </c>
      <c r="B1128" t="s">
        <v>536</v>
      </c>
      <c r="C1128" s="4">
        <v>1.69009743917041E-9</v>
      </c>
      <c r="D1128" t="str">
        <f>_xlfn.TEXTBEFORE(Table6[[#This Row],[full rxn name]],Table6[[#This Row],[enz]])</f>
        <v>ENZLOAD-NACt_c_e_FWD-</v>
      </c>
      <c r="E1128" t="str">
        <f>SUBSTITUTE(_xlfn.TEXTAFTER(Table6[[#This Row],[full rxn name]],"-",-1),"'","")</f>
        <v>YGR260W</v>
      </c>
    </row>
    <row r="1129" spans="1:5" x14ac:dyDescent="0.2">
      <c r="A1129" t="s">
        <v>1488</v>
      </c>
      <c r="B1129" t="s">
        <v>536</v>
      </c>
      <c r="C1129" s="4">
        <v>5.0336438590141904E-9</v>
      </c>
      <c r="D1129" t="str">
        <f>_xlfn.TEXTBEFORE(Table6[[#This Row],[full rxn name]],Table6[[#This Row],[enz]])</f>
        <v>ENZLOAD-ORNtpa_m_FWD-</v>
      </c>
      <c r="E1129" t="str">
        <f>SUBSTITUTE(_xlfn.TEXTAFTER(Table6[[#This Row],[full rxn name]],"-",-1),"'","")</f>
        <v>YOR130C</v>
      </c>
    </row>
    <row r="1130" spans="1:5" x14ac:dyDescent="0.2">
      <c r="A1130" t="s">
        <v>1489</v>
      </c>
      <c r="B1130" t="s">
        <v>536</v>
      </c>
      <c r="C1130" s="4">
        <v>2.9976797907732402E-9</v>
      </c>
      <c r="D1130" t="str">
        <f>_xlfn.TEXTBEFORE(Table6[[#This Row],[full rxn name]],Table6[[#This Row],[enz]])</f>
        <v>ENZLOAD-PItps_e_FWD-</v>
      </c>
      <c r="E1130" t="str">
        <f>SUBSTITUTE(_xlfn.TEXTAFTER(Table6[[#This Row],[full rxn name]],"-",-1),"'","")</f>
        <v>YNR013C</v>
      </c>
    </row>
    <row r="1131" spans="1:5" x14ac:dyDescent="0.2">
      <c r="A1131" t="s">
        <v>1490</v>
      </c>
      <c r="B1131" t="s">
        <v>536</v>
      </c>
      <c r="C1131" s="4">
        <v>2.8526090727962501E-7</v>
      </c>
      <c r="D1131" t="str">
        <f>_xlfn.TEXTBEFORE(Table6[[#This Row],[full rxn name]],Table6[[#This Row],[enz]])</f>
        <v>ENZLOAD-PItps_m_FWD-</v>
      </c>
      <c r="E1131" t="str">
        <f>SUBSTITUTE(_xlfn.TEXTAFTER(Table6[[#This Row],[full rxn name]],"-",-1),"'","")</f>
        <v>YJR077C</v>
      </c>
    </row>
    <row r="1132" spans="1:5" x14ac:dyDescent="0.2">
      <c r="A1132" t="s">
        <v>1491</v>
      </c>
      <c r="B1132" t="s">
        <v>536</v>
      </c>
      <c r="C1132" s="4">
        <v>1.0820457742168499E-9</v>
      </c>
      <c r="D1132" t="str">
        <f>_xlfn.TEXTBEFORE(Table6[[#This Row],[full rxn name]],Table6[[#This Row],[enz]])</f>
        <v>ENZLOAD-PYDXNtps_e_FWD-</v>
      </c>
      <c r="E1132" t="str">
        <f>SUBSTITUTE(_xlfn.TEXTAFTER(Table6[[#This Row],[full rxn name]],"-",-1),"'","")</f>
        <v>YGL186C</v>
      </c>
    </row>
    <row r="1133" spans="1:5" x14ac:dyDescent="0.2">
      <c r="A1133" t="s">
        <v>1492</v>
      </c>
      <c r="B1133" t="s">
        <v>536</v>
      </c>
      <c r="C1133" s="4">
        <v>3.8253300687152998E-8</v>
      </c>
      <c r="D1133" t="str">
        <f>_xlfn.TEXTBEFORE(Table6[[#This Row],[full rxn name]],Table6[[#This Row],[enz]])</f>
        <v>ENZLOAD-SUCCt2_m_FWD-</v>
      </c>
      <c r="E1133" t="str">
        <f>SUBSTITUTE(_xlfn.TEXTAFTER(Table6[[#This Row],[full rxn name]],"-",-1),"'","")</f>
        <v>YLR348C</v>
      </c>
    </row>
    <row r="1134" spans="1:5" x14ac:dyDescent="0.2">
      <c r="A1134" t="s">
        <v>1493</v>
      </c>
      <c r="B1134" t="s">
        <v>536</v>
      </c>
      <c r="C1134" s="4">
        <v>8.0743454011204502E-9</v>
      </c>
      <c r="D1134" t="str">
        <f>_xlfn.TEXTBEFORE(Table6[[#This Row],[full rxn name]],Table6[[#This Row],[enz]])</f>
        <v>ENZLOAD-SO4t_c_e_FWD-</v>
      </c>
      <c r="E1134" t="str">
        <f>SUBSTITUTE(_xlfn.TEXTAFTER(Table6[[#This Row],[full rxn name]],"-",-1),"'","")</f>
        <v>YBR294W</v>
      </c>
    </row>
    <row r="1135" spans="1:5" x14ac:dyDescent="0.2">
      <c r="A1135" t="s">
        <v>1494</v>
      </c>
      <c r="B1135" t="s">
        <v>536</v>
      </c>
      <c r="C1135" s="4">
        <v>2.70614829407104E-7</v>
      </c>
      <c r="D1135" t="str">
        <f>_xlfn.TEXTBEFORE(Table6[[#This Row],[full rxn name]],Table6[[#This Row],[enz]])</f>
        <v>ENZLOAD-3C3HMPt_c_m_REV-</v>
      </c>
      <c r="E1135" t="str">
        <f>SUBSTITUTE(_xlfn.TEXTAFTER(Table6[[#This Row],[full rxn name]],"-",-1),"'","")</f>
        <v>YKL120W</v>
      </c>
    </row>
    <row r="1136" spans="1:5" x14ac:dyDescent="0.2">
      <c r="A1136" t="s">
        <v>1495</v>
      </c>
      <c r="B1136" t="s">
        <v>536</v>
      </c>
      <c r="C1136" s="4">
        <v>2.06863282361376E-7</v>
      </c>
      <c r="D1136" t="str">
        <f>_xlfn.TEXTBEFORE(Table6[[#This Row],[full rxn name]],Table6[[#This Row],[enz]])</f>
        <v>ENZLOAD-HCO3E_c_FWD-</v>
      </c>
      <c r="E1136" t="str">
        <f>SUBSTITUTE(_xlfn.TEXTAFTER(Table6[[#This Row],[full rxn name]],"-",-1),"'","")</f>
        <v>YNL036W</v>
      </c>
    </row>
    <row r="1137" spans="1:5" x14ac:dyDescent="0.2">
      <c r="A1137" t="s">
        <v>1496</v>
      </c>
      <c r="B1137" t="s">
        <v>536</v>
      </c>
      <c r="C1137" s="4">
        <v>1.26546884505047E-7</v>
      </c>
      <c r="D1137" t="str">
        <f>_xlfn.TEXTBEFORE(Table6[[#This Row],[full rxn name]],Table6[[#This Row],[enz]])</f>
        <v>ENZLOAD-GLYt_c_m_FWD-</v>
      </c>
      <c r="E1137" t="str">
        <f>SUBSTITUTE(_xlfn.TEXTAFTER(Table6[[#This Row],[full rxn name]],"-",-1),"'","")</f>
        <v>YPR058W</v>
      </c>
    </row>
    <row r="1138" spans="1:5" x14ac:dyDescent="0.2">
      <c r="A1138" t="s">
        <v>1497</v>
      </c>
      <c r="B1138" t="s">
        <v>536</v>
      </c>
      <c r="C1138" s="4">
        <v>3.8244891920735697E-8</v>
      </c>
      <c r="D1138" t="str">
        <f>_xlfn.TEXTBEFORE(Table6[[#This Row],[full rxn name]],Table6[[#This Row],[enz]])</f>
        <v>ENZLOAD-PYDXR_c_FWD-</v>
      </c>
      <c r="E1138" t="str">
        <f>SUBSTITUTE(_xlfn.TEXTAFTER(Table6[[#This Row],[full rxn name]],"-",-1),"'","")</f>
        <v>YPR127W</v>
      </c>
    </row>
    <row r="1139" spans="1:5" x14ac:dyDescent="0.2">
      <c r="A1139" t="s">
        <v>1498</v>
      </c>
      <c r="B1139" t="s">
        <v>536</v>
      </c>
      <c r="C1139" s="4">
        <v>8.0646051368168901E-10</v>
      </c>
      <c r="D1139" t="str">
        <f>_xlfn.TEXTBEFORE(Table6[[#This Row],[full rxn name]],Table6[[#This Row],[enz]])</f>
        <v>ENZLOAD-ZN2tps_c_e_FWD-</v>
      </c>
      <c r="E1139" t="str">
        <f>SUBSTITUTE(_xlfn.TEXTAFTER(Table6[[#This Row],[full rxn name]],"-",-1),"'","")</f>
        <v>YLR130C</v>
      </c>
    </row>
    <row r="1140" spans="1:5" x14ac:dyDescent="0.2">
      <c r="A1140" t="s">
        <v>1499</v>
      </c>
      <c r="B1140" t="s">
        <v>536</v>
      </c>
      <c r="C1140" s="4">
        <v>2.6918702056384202E-10</v>
      </c>
      <c r="D1140" t="str">
        <f>_xlfn.TEXTBEFORE(Table6[[#This Row],[full rxn name]],Table6[[#This Row],[enz]])</f>
        <v>ENZLOAD-MG2tps_c_e_FWD-</v>
      </c>
      <c r="E1140" t="str">
        <f>SUBSTITUTE(_xlfn.TEXTAFTER(Table6[[#This Row],[full rxn name]],"-",-1),"'","")</f>
        <v>YGR191W</v>
      </c>
    </row>
    <row r="1141" spans="1:5" x14ac:dyDescent="0.2">
      <c r="A1141" t="s">
        <v>1500</v>
      </c>
      <c r="B1141" t="s">
        <v>536</v>
      </c>
      <c r="C1141" s="4">
        <v>4.8831542332327001E-9</v>
      </c>
      <c r="D1141" t="str">
        <f>_xlfn.TEXTBEFORE(Table6[[#This Row],[full rxn name]],Table6[[#This Row],[enz]])</f>
        <v>ENZLOAD-G3PAT_rm_FWD-</v>
      </c>
      <c r="E1141" t="str">
        <f>SUBSTITUTE(_xlfn.TEXTAFTER(Table6[[#This Row],[full rxn name]],"-",-1),"'","")</f>
        <v>YBL011W</v>
      </c>
    </row>
    <row r="1142" spans="1:5" x14ac:dyDescent="0.2">
      <c r="A1142" t="s">
        <v>1501</v>
      </c>
      <c r="B1142" t="s">
        <v>536</v>
      </c>
      <c r="C1142" s="4">
        <v>3.6349885325816899E-8</v>
      </c>
      <c r="D1142" t="str">
        <f>_xlfn.TEXTBEFORE(Table6[[#This Row],[full rxn name]],Table6[[#This Row],[enz]])</f>
        <v>ENZLOAD-AGPAT_rm_FWD-</v>
      </c>
      <c r="E1142" t="str">
        <f>SUBSTITUTE(_xlfn.TEXTAFTER(Table6[[#This Row],[full rxn name]],"-",-1),"'","")</f>
        <v>YOR175C</v>
      </c>
    </row>
    <row r="1143" spans="1:5" x14ac:dyDescent="0.2">
      <c r="A1143" t="s">
        <v>1502</v>
      </c>
      <c r="B1143" t="s">
        <v>536</v>
      </c>
      <c r="C1143" s="4">
        <v>4.9730458017681995E-10</v>
      </c>
      <c r="D1143" t="str">
        <f>_xlfn.TEXTBEFORE(Table6[[#This Row],[full rxn name]],Table6[[#This Row],[enz]])</f>
        <v>ENZLOAD-AGPAT_l_FWD-</v>
      </c>
      <c r="E1143" t="str">
        <f>SUBSTITUTE(_xlfn.TEXTAFTER(Table6[[#This Row],[full rxn name]],"-",-1),"'","")</f>
        <v>YOR081C</v>
      </c>
    </row>
    <row r="1144" spans="1:5" x14ac:dyDescent="0.2">
      <c r="A1144" t="s">
        <v>1503</v>
      </c>
      <c r="B1144" t="s">
        <v>536</v>
      </c>
      <c r="C1144" s="4">
        <v>4.2908924975829402E-8</v>
      </c>
      <c r="D1144" t="str">
        <f>_xlfn.TEXTBEFORE(Table6[[#This Row],[full rxn name]],Table6[[#This Row],[enz]])</f>
        <v>ENZLOAD-CDPDAGS_rm_FWD-</v>
      </c>
      <c r="E1144" t="str">
        <f>SUBSTITUTE(_xlfn.TEXTAFTER(Table6[[#This Row],[full rxn name]],"-",-1),"'","")</f>
        <v>YBR029C</v>
      </c>
    </row>
    <row r="1145" spans="1:5" x14ac:dyDescent="0.2">
      <c r="A1145" t="s">
        <v>1504</v>
      </c>
      <c r="B1145" t="s">
        <v>536</v>
      </c>
      <c r="C1145" s="4">
        <v>2.68695420197084E-8</v>
      </c>
      <c r="D1145" t="str">
        <f>_xlfn.TEXTBEFORE(Table6[[#This Row],[full rxn name]],Table6[[#This Row],[enz]])</f>
        <v>ENZLOAD-PSSA_rm_FWD-</v>
      </c>
      <c r="E1145" t="str">
        <f>SUBSTITUTE(_xlfn.TEXTAFTER(Table6[[#This Row],[full rxn name]],"-",-1),"'","")</f>
        <v>YER026C</v>
      </c>
    </row>
    <row r="1146" spans="1:5" x14ac:dyDescent="0.2">
      <c r="A1146" t="s">
        <v>1505</v>
      </c>
      <c r="B1146" t="s">
        <v>536</v>
      </c>
      <c r="C1146" s="4">
        <v>2.4838748112851299E-8</v>
      </c>
      <c r="D1146" t="str">
        <f>_xlfn.TEXTBEFORE(Table6[[#This Row],[full rxn name]],Table6[[#This Row],[enz]])</f>
        <v>ENZLOAD-PAILS_rm_FWD-</v>
      </c>
      <c r="E1146" t="str">
        <f>SUBSTITUTE(_xlfn.TEXTAFTER(Table6[[#This Row],[full rxn name]],"-",-1),"'","")</f>
        <v>YPR113W</v>
      </c>
    </row>
    <row r="1147" spans="1:5" x14ac:dyDescent="0.2">
      <c r="A1147" t="s">
        <v>1506</v>
      </c>
      <c r="B1147" t="s">
        <v>536</v>
      </c>
      <c r="C1147" s="4">
        <v>3.1906168803800101E-9</v>
      </c>
      <c r="D1147" t="str">
        <f>_xlfn.TEXTBEFORE(Table6[[#This Row],[full rxn name]],Table6[[#This Row],[enz]])</f>
        <v>ENZLOAD-PAP_rm_FWD-</v>
      </c>
      <c r="E1147" t="str">
        <f>SUBSTITUTE(_xlfn.TEXTAFTER(Table6[[#This Row],[full rxn name]],"-",-1),"'","")</f>
        <v>YMR165C</v>
      </c>
    </row>
    <row r="1148" spans="1:5" x14ac:dyDescent="0.2">
      <c r="A1148" t="s">
        <v>1507</v>
      </c>
      <c r="B1148" t="s">
        <v>536</v>
      </c>
      <c r="C1148" s="4">
        <v>6.5007969869183899E-10</v>
      </c>
      <c r="D1148" t="str">
        <f>_xlfn.TEXTBEFORE(Table6[[#This Row],[full rxn name]],Table6[[#This Row],[enz]])</f>
        <v>ENZLOAD-DAGL_l_FWD-</v>
      </c>
      <c r="E1148" t="str">
        <f>SUBSTITUTE(_xlfn.TEXTAFTER(Table6[[#This Row],[full rxn name]],"-",-1),"'","")</f>
        <v>YMR313C</v>
      </c>
    </row>
    <row r="1149" spans="1:5" x14ac:dyDescent="0.2">
      <c r="A1149" t="s">
        <v>1508</v>
      </c>
      <c r="B1149" t="s">
        <v>536</v>
      </c>
      <c r="C1149" s="4">
        <v>2.9666994305037801E-8</v>
      </c>
      <c r="D1149" t="str">
        <f>_xlfn.TEXTBEFORE(Table6[[#This Row],[full rxn name]],Table6[[#This Row],[enz]])</f>
        <v>ENZLOAD-MAGL_l_FWD-</v>
      </c>
      <c r="E1149" t="str">
        <f>SUBSTITUTE(_xlfn.TEXTAFTER(Table6[[#This Row],[full rxn name]],"-",-1),"'","")</f>
        <v>YKL094W</v>
      </c>
    </row>
    <row r="1150" spans="1:5" x14ac:dyDescent="0.2">
      <c r="A1150" t="s">
        <v>1509</v>
      </c>
      <c r="B1150" t="s">
        <v>536</v>
      </c>
      <c r="C1150" s="4">
        <v>6.0229902890968502E-9</v>
      </c>
      <c r="D1150" t="str">
        <f>_xlfn.TEXTBEFORE(Table6[[#This Row],[full rxn name]],Table6[[#This Row],[enz]])</f>
        <v>ENZLOAD-PSD_mm_FWD-</v>
      </c>
      <c r="E1150" t="str">
        <f>SUBSTITUTE(_xlfn.TEXTAFTER(Table6[[#This Row],[full rxn name]],"-",-1),"'","")</f>
        <v>YNL169C</v>
      </c>
    </row>
    <row r="1151" spans="1:5" x14ac:dyDescent="0.2">
      <c r="A1151" t="s">
        <v>1510</v>
      </c>
      <c r="B1151" t="s">
        <v>536</v>
      </c>
      <c r="C1151" s="4">
        <v>7.5828822541492294E-8</v>
      </c>
      <c r="D1151" t="str">
        <f>_xlfn.TEXTBEFORE(Table6[[#This Row],[full rxn name]],Table6[[#This Row],[enz]])</f>
        <v>ENZLOAD-PEMT_rm_FWD-</v>
      </c>
      <c r="E1151" t="str">
        <f>SUBSTITUTE(_xlfn.TEXTAFTER(Table6[[#This Row],[full rxn name]],"-",-1),"'","")</f>
        <v>YGR157W</v>
      </c>
    </row>
    <row r="1152" spans="1:5" x14ac:dyDescent="0.2">
      <c r="A1152" t="s">
        <v>1511</v>
      </c>
      <c r="B1152" t="s">
        <v>536</v>
      </c>
      <c r="C1152" s="4">
        <v>1.1101047954044701E-8</v>
      </c>
      <c r="D1152" t="str">
        <f>_xlfn.TEXTBEFORE(Table6[[#This Row],[full rxn name]],Table6[[#This Row],[enz]])</f>
        <v>ENZLOAD-PMEMT_rm_FWD-</v>
      </c>
      <c r="E1152" t="str">
        <f>SUBSTITUTE(_xlfn.TEXTAFTER(Table6[[#This Row],[full rxn name]],"-",-1),"'","")</f>
        <v>YJR073C</v>
      </c>
    </row>
    <row r="1153" spans="1:5" x14ac:dyDescent="0.2">
      <c r="A1153" t="s">
        <v>1512</v>
      </c>
      <c r="B1153" t="s">
        <v>536</v>
      </c>
      <c r="C1153" s="4">
        <v>1.1101047954044701E-8</v>
      </c>
      <c r="D1153" t="str">
        <f>_xlfn.TEXTBEFORE(Table6[[#This Row],[full rxn name]],Table6[[#This Row],[enz]])</f>
        <v>ENZLOAD-PDMEMT_rm_FWD-</v>
      </c>
      <c r="E1153" t="str">
        <f>SUBSTITUTE(_xlfn.TEXTAFTER(Table6[[#This Row],[full rxn name]],"-",-1),"'","")</f>
        <v>YJR073C</v>
      </c>
    </row>
    <row r="1154" spans="1:5" x14ac:dyDescent="0.2">
      <c r="A1154" t="s">
        <v>1513</v>
      </c>
      <c r="B1154" t="s">
        <v>536</v>
      </c>
      <c r="C1154" s="4">
        <v>1.2741967938167801E-7</v>
      </c>
      <c r="D1154" t="str">
        <f>_xlfn.TEXTBEFORE(Table6[[#This Row],[full rxn name]],Table6[[#This Row],[enz]])</f>
        <v>ENZLOAD-ACHBS_m_FWD-</v>
      </c>
      <c r="E1154" t="str">
        <f>SUBSTITUTE(_xlfn.TEXTAFTER(Table6[[#This Row],[full rxn name]],"-",-1),"'","")</f>
        <v>YMR108W</v>
      </c>
    </row>
    <row r="1155" spans="1:5" x14ac:dyDescent="0.2">
      <c r="A1155" t="s">
        <v>1514</v>
      </c>
      <c r="B1155" t="s">
        <v>536</v>
      </c>
      <c r="C1155" s="4">
        <v>1.0253674363098999E-6</v>
      </c>
      <c r="D1155" t="str">
        <f>_xlfn.TEXTBEFORE(Table6[[#This Row],[full rxn name]],Table6[[#This Row],[enz]])</f>
        <v>ENZLOAD-IPPS_m_FWD-</v>
      </c>
      <c r="E1155" t="str">
        <f>SUBSTITUTE(_xlfn.TEXTAFTER(Table6[[#This Row],[full rxn name]],"-",-1),"'","")</f>
        <v>YNL104C_m</v>
      </c>
    </row>
    <row r="1156" spans="1:5" x14ac:dyDescent="0.2">
      <c r="A1156" t="s">
        <v>1515</v>
      </c>
      <c r="B1156" t="s">
        <v>536</v>
      </c>
      <c r="C1156" s="4">
        <v>1.2741967938167801E-7</v>
      </c>
      <c r="D1156" t="str">
        <f>_xlfn.TEXTBEFORE(Table6[[#This Row],[full rxn name]],Table6[[#This Row],[enz]])</f>
        <v>ENZLOAD-ACLS_m_FWD-</v>
      </c>
      <c r="E1156" t="str">
        <f>SUBSTITUTE(_xlfn.TEXTAFTER(Table6[[#This Row],[full rxn name]],"-",-1),"'","")</f>
        <v>YMR108W</v>
      </c>
    </row>
    <row r="1157" spans="1:5" x14ac:dyDescent="0.2">
      <c r="A1157" t="s">
        <v>1516</v>
      </c>
      <c r="B1157" t="s">
        <v>536</v>
      </c>
      <c r="C1157" s="4">
        <v>1.8274851214748E-7</v>
      </c>
      <c r="D1157" t="str">
        <f>_xlfn.TEXTBEFORE(Table6[[#This Row],[full rxn name]],Table6[[#This Row],[enz]])</f>
        <v>ENZLOAD-ACCOAC_c_FWD-</v>
      </c>
      <c r="E1157" t="str">
        <f>SUBSTITUTE(_xlfn.TEXTAFTER(Table6[[#This Row],[full rxn name]],"-",-1),"'","")</f>
        <v>YNR016C</v>
      </c>
    </row>
    <row r="1158" spans="1:5" x14ac:dyDescent="0.2">
      <c r="A1158" t="s">
        <v>1517</v>
      </c>
      <c r="B1158" t="s">
        <v>536</v>
      </c>
      <c r="C1158" s="4">
        <v>2.00382995432921E-8</v>
      </c>
      <c r="D1158" t="str">
        <f>_xlfn.TEXTBEFORE(Table6[[#This Row],[full rxn name]],Table6[[#This Row],[enz]])</f>
        <v>ENZLOAD-TRE6PS_c_FWD-</v>
      </c>
      <c r="E1158" t="str">
        <f>SUBSTITUTE(_xlfn.TEXTAFTER(Table6[[#This Row],[full rxn name]],"-",-1),"'","")</f>
        <v>TPS12TSL1</v>
      </c>
    </row>
    <row r="1159" spans="1:5" x14ac:dyDescent="0.2">
      <c r="A1159" t="s">
        <v>1518</v>
      </c>
      <c r="B1159" t="s">
        <v>536</v>
      </c>
      <c r="C1159" s="4">
        <v>1.7381550772635901E-8</v>
      </c>
      <c r="D1159" t="str">
        <f>_xlfn.TEXTBEFORE(Table6[[#This Row],[full rxn name]],Table6[[#This Row],[enz]])</f>
        <v>ENZLOAD-ANS_c_FWD-</v>
      </c>
      <c r="E1159" t="str">
        <f>SUBSTITUTE(_xlfn.TEXTAFTER(Table6[[#This Row],[full rxn name]],"-",-1),"'","")</f>
        <v>TRP23</v>
      </c>
    </row>
    <row r="1160" spans="1:5" x14ac:dyDescent="0.2">
      <c r="A1160" t="s">
        <v>1519</v>
      </c>
      <c r="B1160" t="s">
        <v>536</v>
      </c>
      <c r="C1160" s="4">
        <v>2.4404334320376898E-7</v>
      </c>
      <c r="D1160" t="str">
        <f>_xlfn.TEXTBEFORE(Table6[[#This Row],[full rxn name]],Table6[[#This Row],[enz]])</f>
        <v>ENZLOAD-ASPTA_c_REV-</v>
      </c>
      <c r="E1160" t="str">
        <f>SUBSTITUTE(_xlfn.TEXTAFTER(Table6[[#This Row],[full rxn name]],"-",-1),"'","")</f>
        <v>YLR027C_c</v>
      </c>
    </row>
    <row r="1161" spans="1:5" x14ac:dyDescent="0.2">
      <c r="A1161" t="s">
        <v>1520</v>
      </c>
      <c r="B1161" t="s">
        <v>536</v>
      </c>
      <c r="C1161" s="4">
        <v>4.1350672144226102E-10</v>
      </c>
      <c r="D1161" t="str">
        <f>_xlfn.TEXTBEFORE(Table6[[#This Row],[full rxn name]],Table6[[#This Row],[enz]])</f>
        <v>ENZLOAD-ATPS_m_FWD-</v>
      </c>
      <c r="E1161" t="str">
        <f>SUBSTITUTE(_xlfn.TEXTAFTER(Table6[[#This Row],[full rxn name]],"-",-1),"'","")</f>
        <v>ATPSCPLX</v>
      </c>
    </row>
    <row r="1162" spans="1:5" x14ac:dyDescent="0.2">
      <c r="A1162" t="s">
        <v>1521</v>
      </c>
      <c r="B1162" t="s">
        <v>536</v>
      </c>
      <c r="C1162" s="4">
        <v>2.6629887773074099E-6</v>
      </c>
      <c r="D1162" t="str">
        <f>_xlfn.TEXTBEFORE(Table6[[#This Row],[full rxn name]],Table6[[#This Row],[enz]])</f>
        <v>ENZLOAD-ATPASEP2e_c_FWD-</v>
      </c>
      <c r="E1162" t="str">
        <f>SUBSTITUTE(_xlfn.TEXTAFTER(Table6[[#This Row],[full rxn name]],"-",-1),"'","")</f>
        <v>YGL008C</v>
      </c>
    </row>
    <row r="1163" spans="1:5" x14ac:dyDescent="0.2">
      <c r="A1163" t="s">
        <v>1522</v>
      </c>
      <c r="B1163" t="s">
        <v>536</v>
      </c>
      <c r="C1163" s="4">
        <v>4.6210517314340998E-8</v>
      </c>
      <c r="D1163" t="str">
        <f>_xlfn.TEXTBEFORE(Table6[[#This Row],[full rxn name]],Table6[[#This Row],[enz]])</f>
        <v>ENZLOAD-CBPS_c_FWD-</v>
      </c>
      <c r="E1163" t="str">
        <f>SUBSTITUTE(_xlfn.TEXTAFTER(Table6[[#This Row],[full rxn name]],"-",-1),"'","")</f>
        <v>CPA12</v>
      </c>
    </row>
    <row r="1164" spans="1:5" x14ac:dyDescent="0.2">
      <c r="A1164" t="s">
        <v>1523</v>
      </c>
      <c r="B1164" t="s">
        <v>536</v>
      </c>
      <c r="C1164" s="4">
        <v>1.45062642880902E-9</v>
      </c>
      <c r="D1164" t="str">
        <f>_xlfn.TEXTBEFORE(Table6[[#This Row],[full rxn name]],Table6[[#This Row],[enz]])</f>
        <v>ENZLOAD-CERS126_r_FWD-</v>
      </c>
      <c r="E1164" t="str">
        <f>SUBSTITUTE(_xlfn.TEXTAFTER(Table6[[#This Row],[full rxn name]],"-",-1),"'","")</f>
        <v>LIP1LAG1</v>
      </c>
    </row>
    <row r="1165" spans="1:5" x14ac:dyDescent="0.2">
      <c r="A1165" t="s">
        <v>1524</v>
      </c>
      <c r="B1165" t="s">
        <v>536</v>
      </c>
      <c r="C1165" s="4">
        <v>3.7971443642237102E-7</v>
      </c>
      <c r="D1165" t="str">
        <f>_xlfn.TEXTBEFORE(Table6[[#This Row],[full rxn name]],Table6[[#This Row],[enz]])</f>
        <v>ENZLOAD-ACONTa_c_FWD-</v>
      </c>
      <c r="E1165" t="str">
        <f>SUBSTITUTE(_xlfn.TEXTAFTER(Table6[[#This Row],[full rxn name]],"-",-1),"'","")</f>
        <v>YLR304C_c</v>
      </c>
    </row>
    <row r="1166" spans="1:5" x14ac:dyDescent="0.2">
      <c r="A1166" t="s">
        <v>1525</v>
      </c>
      <c r="B1166" t="s">
        <v>536</v>
      </c>
      <c r="C1166" s="4">
        <v>6.9600668316111706E-8</v>
      </c>
      <c r="D1166" t="str">
        <f>_xlfn.TEXTBEFORE(Table6[[#This Row],[full rxn name]],Table6[[#This Row],[enz]])</f>
        <v>ENZLOAD-LNS14DMy_c_FWD-</v>
      </c>
      <c r="E1166" t="str">
        <f>SUBSTITUTE(_xlfn.TEXTAFTER(Table6[[#This Row],[full rxn name]],"-",-1),"'","")</f>
        <v>ERG11NCP1</v>
      </c>
    </row>
    <row r="1167" spans="1:5" x14ac:dyDescent="0.2">
      <c r="A1167" t="s">
        <v>1526</v>
      </c>
      <c r="B1167" t="s">
        <v>536</v>
      </c>
      <c r="C1167" s="4">
        <v>6.7094297713902798E-9</v>
      </c>
      <c r="D1167" t="str">
        <f>_xlfn.TEXTBEFORE(Table6[[#This Row],[full rxn name]],Table6[[#This Row],[enz]])</f>
        <v>ENZLOAD-DOLPMMT_r_FWD-</v>
      </c>
      <c r="E1167" t="str">
        <f>SUBSTITUTE(_xlfn.TEXTAFTER(Table6[[#This Row],[full rxn name]],"-",-1),"'","")</f>
        <v>PMT12</v>
      </c>
    </row>
    <row r="1168" spans="1:5" x14ac:dyDescent="0.2">
      <c r="A1168" t="s">
        <v>1527</v>
      </c>
      <c r="B1168" t="s">
        <v>536</v>
      </c>
      <c r="C1168" s="4">
        <v>1.27824704069284E-8</v>
      </c>
      <c r="D1168" t="str">
        <f>_xlfn.TEXTBEFORE(Table6[[#This Row],[full rxn name]],Table6[[#This Row],[enz]])</f>
        <v>ENZLOAD-FECRq6_m_FWD-</v>
      </c>
      <c r="E1168" t="str">
        <f>SUBSTITUTE(_xlfn.TEXTAFTER(Table6[[#This Row],[full rxn name]],"-",-1),"'","")</f>
        <v>FECRq6CPLX</v>
      </c>
    </row>
    <row r="1169" spans="1:5" x14ac:dyDescent="0.2">
      <c r="A1169" t="s">
        <v>1528</v>
      </c>
      <c r="B1169" t="s">
        <v>536</v>
      </c>
      <c r="C1169" s="4">
        <v>3.8829559066964E-7</v>
      </c>
      <c r="D1169" t="str">
        <f>_xlfn.TEXTBEFORE(Table6[[#This Row],[full rxn name]],Table6[[#This Row],[enz]])</f>
        <v>ENZLOAD-FUM_c_FWD-</v>
      </c>
      <c r="E1169" t="str">
        <f>SUBSTITUTE(_xlfn.TEXTAFTER(Table6[[#This Row],[full rxn name]],"-",-1),"'","")</f>
        <v>YPL262W_c</v>
      </c>
    </row>
    <row r="1170" spans="1:5" x14ac:dyDescent="0.2">
      <c r="A1170" t="s">
        <v>1529</v>
      </c>
      <c r="B1170" t="s">
        <v>536</v>
      </c>
      <c r="C1170" s="4">
        <v>3.0056794333088598E-9</v>
      </c>
      <c r="D1170" t="str">
        <f>_xlfn.TEXTBEFORE(Table6[[#This Row],[full rxn name]],Table6[[#This Row],[enz]])</f>
        <v>ENZLOAD-GLYGS_c_FWD-</v>
      </c>
      <c r="E1170" t="str">
        <f>SUBSTITUTE(_xlfn.TEXTAFTER(Table6[[#This Row],[full rxn name]],"-",-1),"'","")</f>
        <v>GSY1GLG2</v>
      </c>
    </row>
    <row r="1171" spans="1:5" x14ac:dyDescent="0.2">
      <c r="A1171" t="s">
        <v>1530</v>
      </c>
      <c r="B1171" t="s">
        <v>536</v>
      </c>
      <c r="C1171" s="4">
        <v>6.6061499405014305E-8</v>
      </c>
      <c r="D1171" t="str">
        <f>_xlfn.TEXTBEFORE(Table6[[#This Row],[full rxn name]],Table6[[#This Row],[enz]])</f>
        <v>ENZLOAD-HOMOX_m_FWD-</v>
      </c>
      <c r="E1171" t="str">
        <f>SUBSTITUTE(_xlfn.TEXTAFTER(Table6[[#This Row],[full rxn name]],"-",-1),"'","")</f>
        <v>COX15ARH1YAH1</v>
      </c>
    </row>
    <row r="1172" spans="1:5" x14ac:dyDescent="0.2">
      <c r="A1172" t="s">
        <v>1531</v>
      </c>
      <c r="B1172" t="s">
        <v>536</v>
      </c>
      <c r="C1172" s="4">
        <v>2.0843757578213899E-8</v>
      </c>
      <c r="D1172" t="str">
        <f>_xlfn.TEXTBEFORE(Table6[[#This Row],[full rxn name]],Table6[[#This Row],[enz]])</f>
        <v>ENZLOAD-HISTRS_c_FWD-</v>
      </c>
      <c r="E1172" t="str">
        <f>SUBSTITUTE(_xlfn.TEXTAFTER(Table6[[#This Row],[full rxn name]],"-",-1),"'","")</f>
        <v>YPR033C_c</v>
      </c>
    </row>
    <row r="1173" spans="1:5" x14ac:dyDescent="0.2">
      <c r="A1173" t="s">
        <v>1532</v>
      </c>
      <c r="B1173" t="s">
        <v>536</v>
      </c>
      <c r="C1173" s="4">
        <v>7.9627743992560696E-8</v>
      </c>
      <c r="D1173" t="str">
        <f>_xlfn.TEXTBEFORE(Table6[[#This Row],[full rxn name]],Table6[[#This Row],[enz]])</f>
        <v>ENZLOAD-AASADy_c_FWD-</v>
      </c>
      <c r="E1173" t="str">
        <f>SUBSTITUTE(_xlfn.TEXTAFTER(Table6[[#This Row],[full rxn name]],"-",-1),"'","")</f>
        <v>LYS25</v>
      </c>
    </row>
    <row r="1174" spans="1:5" x14ac:dyDescent="0.2">
      <c r="A1174" t="s">
        <v>1533</v>
      </c>
      <c r="B1174" t="s">
        <v>536</v>
      </c>
      <c r="C1174" s="4">
        <v>1.9966273985956799E-8</v>
      </c>
      <c r="D1174" t="str">
        <f>_xlfn.TEXTBEFORE(Table6[[#This Row],[full rxn name]],Table6[[#This Row],[enz]])</f>
        <v>ENZLOAD-NADS2_c_FWD-</v>
      </c>
      <c r="E1174" t="str">
        <f>SUBSTITUTE(_xlfn.TEXTAFTER(Table6[[#This Row],[full rxn name]],"-",-1),"'","")</f>
        <v>YHR074W_c</v>
      </c>
    </row>
    <row r="1175" spans="1:5" x14ac:dyDescent="0.2">
      <c r="A1175" t="s">
        <v>1534</v>
      </c>
      <c r="B1175" t="s">
        <v>536</v>
      </c>
      <c r="C1175" s="4">
        <v>4.57781833741355E-9</v>
      </c>
      <c r="D1175" t="str">
        <f>_xlfn.TEXTBEFORE(Table6[[#This Row],[full rxn name]],Table6[[#This Row],[enz]])</f>
        <v>ENZLOAD-NNATi_c_FWD-</v>
      </c>
      <c r="E1175" t="str">
        <f>SUBSTITUTE(_xlfn.TEXTAFTER(Table6[[#This Row],[full rxn name]],"-",-1),"'","")</f>
        <v>YLR328W_c</v>
      </c>
    </row>
    <row r="1176" spans="1:5" x14ac:dyDescent="0.2">
      <c r="A1176" t="s">
        <v>1535</v>
      </c>
      <c r="B1176" t="s">
        <v>536</v>
      </c>
      <c r="C1176" s="4">
        <v>1.14287230861725E-8</v>
      </c>
      <c r="D1176" t="str">
        <f>_xlfn.TEXTBEFORE(Table6[[#This Row],[full rxn name]],Table6[[#This Row],[enz]])</f>
        <v>ENZLOAD-PHETRS_c_FWD-</v>
      </c>
      <c r="E1176" t="str">
        <f>SUBSTITUTE(_xlfn.TEXTAFTER(Table6[[#This Row],[full rxn name]],"-",-1),"'","")</f>
        <v>FRS12</v>
      </c>
    </row>
    <row r="1177" spans="1:5" x14ac:dyDescent="0.2">
      <c r="A1177" t="s">
        <v>1536</v>
      </c>
      <c r="B1177" t="s">
        <v>536</v>
      </c>
      <c r="C1177" s="4">
        <v>8.1483436201790402E-8</v>
      </c>
      <c r="D1177" t="str">
        <f>_xlfn.TEXTBEFORE(Table6[[#This Row],[full rxn name]],Table6[[#This Row],[enz]])</f>
        <v>ENZLOAD-PFK_c_FWD-</v>
      </c>
      <c r="E1177" t="str">
        <f>SUBSTITUTE(_xlfn.TEXTAFTER(Table6[[#This Row],[full rxn name]],"-",-1),"'","")</f>
        <v>PFK12</v>
      </c>
    </row>
    <row r="1178" spans="1:5" x14ac:dyDescent="0.2">
      <c r="A1178" t="s">
        <v>1537</v>
      </c>
      <c r="B1178" t="s">
        <v>536</v>
      </c>
      <c r="C1178" s="4">
        <v>4.5225877422516399E-9</v>
      </c>
      <c r="D1178" t="str">
        <f>_xlfn.TEXTBEFORE(Table6[[#This Row],[full rxn name]],Table6[[#This Row],[enz]])</f>
        <v>ENZLOAD-PPCDC_c_FWD-</v>
      </c>
      <c r="E1178" t="str">
        <f>SUBSTITUTE(_xlfn.TEXTAFTER(Table6[[#This Row],[full rxn name]],"-",-1),"'","")</f>
        <v>CAB3SIS2VHS3</v>
      </c>
    </row>
    <row r="1179" spans="1:5" x14ac:dyDescent="0.2">
      <c r="A1179" t="s">
        <v>1538</v>
      </c>
      <c r="B1179" t="s">
        <v>536</v>
      </c>
      <c r="C1179" s="4">
        <v>9.1961222136697299E-10</v>
      </c>
      <c r="D1179" t="str">
        <f>_xlfn.TEXTBEFORE(Table6[[#This Row],[full rxn name]],Table6[[#This Row],[enz]])</f>
        <v>ENZLOAD-PRPPS_c_FWD-</v>
      </c>
      <c r="E1179" t="str">
        <f>SUBSTITUTE(_xlfn.TEXTAFTER(Table6[[#This Row],[full rxn name]],"-",-1),"'","")</f>
        <v>PRS12</v>
      </c>
    </row>
    <row r="1180" spans="1:5" x14ac:dyDescent="0.2">
      <c r="A1180" t="s">
        <v>1539</v>
      </c>
      <c r="B1180" t="s">
        <v>536</v>
      </c>
      <c r="C1180" s="4">
        <v>9.2311504399820899E-8</v>
      </c>
      <c r="D1180" t="str">
        <f>_xlfn.TEXTBEFORE(Table6[[#This Row],[full rxn name]],Table6[[#This Row],[enz]])</f>
        <v>ENZLOAD-PDH_m_FWD-</v>
      </c>
      <c r="E1180" t="str">
        <f>SUBSTITUTE(_xlfn.TEXTAFTER(Table6[[#This Row],[full rxn name]],"-",-1),"'","")</f>
        <v>PDHCPLX</v>
      </c>
    </row>
    <row r="1181" spans="1:5" x14ac:dyDescent="0.2">
      <c r="A1181" t="s">
        <v>1540</v>
      </c>
      <c r="B1181" t="s">
        <v>536</v>
      </c>
      <c r="C1181" s="4">
        <v>7.9685390465644405E-9</v>
      </c>
      <c r="D1181" t="str">
        <f>_xlfn.TEXTBEFORE(Table6[[#This Row],[full rxn name]],Table6[[#This Row],[enz]])</f>
        <v>ENZLOAD-SERPT_r_FWD-</v>
      </c>
      <c r="E1181" t="str">
        <f>SUBSTITUTE(_xlfn.TEXTAFTER(Table6[[#This Row],[full rxn name]],"-",-1),"'","")</f>
        <v>LCB12</v>
      </c>
    </row>
    <row r="1182" spans="1:5" x14ac:dyDescent="0.2">
      <c r="A1182" t="s">
        <v>1541</v>
      </c>
      <c r="B1182" t="s">
        <v>536</v>
      </c>
      <c r="C1182" s="4">
        <v>5.1898143444539502E-8</v>
      </c>
      <c r="D1182" t="str">
        <f>_xlfn.TEXTBEFORE(Table6[[#This Row],[full rxn name]],Table6[[#This Row],[enz]])</f>
        <v>ENZLOAD-SUCDq6_m_FWD-</v>
      </c>
      <c r="E1182" t="str">
        <f>SUBSTITUTE(_xlfn.TEXTAFTER(Table6[[#This Row],[full rxn name]],"-",-1),"'","")</f>
        <v>SDH9234</v>
      </c>
    </row>
    <row r="1183" spans="1:5" x14ac:dyDescent="0.2">
      <c r="A1183" t="s">
        <v>1542</v>
      </c>
      <c r="B1183" t="s">
        <v>536</v>
      </c>
      <c r="C1183" s="4">
        <v>6.8240696593410998E-8</v>
      </c>
      <c r="D1183" t="str">
        <f>_xlfn.TEXTBEFORE(Table6[[#This Row],[full rxn name]],Table6[[#This Row],[enz]])</f>
        <v>ENZLOAD-SUCOAS_m_FWD-</v>
      </c>
      <c r="E1183" t="str">
        <f>SUBSTITUTE(_xlfn.TEXTAFTER(Table6[[#This Row],[full rxn name]],"-",-1),"'","")</f>
        <v>LSC12</v>
      </c>
    </row>
    <row r="1184" spans="1:5" x14ac:dyDescent="0.2">
      <c r="A1184" t="s">
        <v>1543</v>
      </c>
      <c r="B1184" t="s">
        <v>536</v>
      </c>
      <c r="C1184" s="4">
        <v>1.1968936379927699E-7</v>
      </c>
      <c r="D1184" t="str">
        <f>_xlfn.TEXTBEFORE(Table6[[#This Row],[full rxn name]],Table6[[#This Row],[enz]])</f>
        <v>ENZLOAD-SO3R_c_FWD-</v>
      </c>
      <c r="E1184" t="str">
        <f>SUBSTITUTE(_xlfn.TEXTAFTER(Table6[[#This Row],[full rxn name]],"-",-1),"'","")</f>
        <v>MET510</v>
      </c>
    </row>
    <row r="1185" spans="1:5" x14ac:dyDescent="0.2">
      <c r="A1185" t="s">
        <v>1544</v>
      </c>
      <c r="B1185" t="s">
        <v>536</v>
      </c>
      <c r="C1185" s="4">
        <v>3.6796017628009301E-7</v>
      </c>
      <c r="D1185" t="str">
        <f>_xlfn.TEXTBEFORE(Table6[[#This Row],[full rxn name]],Table6[[#This Row],[enz]])</f>
        <v>ENZLOAD-TRDR_c_FWD-</v>
      </c>
      <c r="E1185" t="str">
        <f>SUBSTITUTE(_xlfn.TEXTAFTER(Table6[[#This Row],[full rxn name]],"-",-1),"'","")</f>
        <v>YDR353W</v>
      </c>
    </row>
    <row r="1186" spans="1:5" x14ac:dyDescent="0.2">
      <c r="A1186" t="s">
        <v>1545</v>
      </c>
      <c r="B1186" t="s">
        <v>536</v>
      </c>
      <c r="C1186" s="4">
        <v>2.00382995432921E-8</v>
      </c>
      <c r="D1186" t="str">
        <f>_xlfn.TEXTBEFORE(Table6[[#This Row],[full rxn name]],Table6[[#This Row],[enz]])</f>
        <v>ENZLOAD-TRE6PP_c_FWD-</v>
      </c>
      <c r="E1186" t="str">
        <f>SUBSTITUTE(_xlfn.TEXTAFTER(Table6[[#This Row],[full rxn name]],"-",-1),"'","")</f>
        <v>TPS12TSL1</v>
      </c>
    </row>
    <row r="1187" spans="1:5" x14ac:dyDescent="0.2">
      <c r="A1187" t="s">
        <v>1546</v>
      </c>
      <c r="B1187" t="s">
        <v>536</v>
      </c>
      <c r="C1187" s="4">
        <v>4.3167524563649298E-7</v>
      </c>
      <c r="D1187" t="str">
        <f>_xlfn.TEXTBEFORE(Table6[[#This Row],[full rxn name]],Table6[[#This Row],[enz]])</f>
        <v>ENZLOAD-UMPK_c_FWD-</v>
      </c>
      <c r="E1187" t="str">
        <f>SUBSTITUTE(_xlfn.TEXTAFTER(Table6[[#This Row],[full rxn name]],"-",-1),"'","")</f>
        <v>YKL024C_c</v>
      </c>
    </row>
    <row r="1188" spans="1:5" x14ac:dyDescent="0.2">
      <c r="A1188" t="s">
        <v>1547</v>
      </c>
      <c r="B1188" t="s">
        <v>536</v>
      </c>
      <c r="C1188" s="4">
        <v>7.5327443235939098E-8</v>
      </c>
      <c r="D1188" t="str">
        <f>_xlfn.TEXTBEFORE(Table6[[#This Row],[full rxn name]],Table6[[#This Row],[enz]])</f>
        <v>ENZLOAD-VALTRS_c_FWD-</v>
      </c>
      <c r="E1188" t="str">
        <f>SUBSTITUTE(_xlfn.TEXTAFTER(Table6[[#This Row],[full rxn name]],"-",-1),"'","")</f>
        <v>YGR094W_c</v>
      </c>
    </row>
    <row r="1189" spans="1:5" x14ac:dyDescent="0.2">
      <c r="A1189" t="s">
        <v>1548</v>
      </c>
      <c r="B1189" t="s">
        <v>536</v>
      </c>
      <c r="C1189" s="4">
        <v>6.2173295158923599E-8</v>
      </c>
      <c r="D1189" t="str">
        <f>_xlfn.TEXTBEFORE(Table6[[#This Row],[full rxn name]],Table6[[#This Row],[enz]])</f>
        <v>ENZLOAD-lumpFACS160_c_FWD-</v>
      </c>
      <c r="E1189" t="str">
        <f>SUBSTITUTE(_xlfn.TEXTAFTER(Table6[[#This Row],[full rxn name]],"-",-1),"'","")</f>
        <v>FAS12</v>
      </c>
    </row>
    <row r="1190" spans="1:5" x14ac:dyDescent="0.2">
      <c r="A1190" t="s">
        <v>1549</v>
      </c>
      <c r="B1190" t="s">
        <v>536</v>
      </c>
      <c r="C1190" s="4">
        <v>6.2173295158923599E-8</v>
      </c>
      <c r="D1190" t="str">
        <f>_xlfn.TEXTBEFORE(Table6[[#This Row],[full rxn name]],Table6[[#This Row],[enz]])</f>
        <v>ENZLOAD-lumpFACS180_c_FWD-</v>
      </c>
      <c r="E1190" t="str">
        <f>SUBSTITUTE(_xlfn.TEXTAFTER(Table6[[#This Row],[full rxn name]],"-",-1),"'","")</f>
        <v>FAS12</v>
      </c>
    </row>
    <row r="1191" spans="1:5" x14ac:dyDescent="0.2">
      <c r="A1191" t="s">
        <v>1550</v>
      </c>
      <c r="B1191" t="s">
        <v>536</v>
      </c>
      <c r="C1191" s="4">
        <v>3.7971443642237102E-7</v>
      </c>
      <c r="D1191" t="str">
        <f>_xlfn.TEXTBEFORE(Table6[[#This Row],[full rxn name]],Table6[[#This Row],[enz]])</f>
        <v>ENZLOAD-ACONTb_c_FWD-</v>
      </c>
      <c r="E1191" t="str">
        <f>SUBSTITUTE(_xlfn.TEXTAFTER(Table6[[#This Row],[full rxn name]],"-",-1),"'","")</f>
        <v>YLR304C_c</v>
      </c>
    </row>
    <row r="1192" spans="1:5" x14ac:dyDescent="0.2">
      <c r="A1192" t="s">
        <v>1551</v>
      </c>
      <c r="B1192" t="s">
        <v>536</v>
      </c>
      <c r="C1192" s="4">
        <v>3.0145882126829002E-7</v>
      </c>
      <c r="D1192" t="str">
        <f>_xlfn.TEXTBEFORE(Table6[[#This Row],[full rxn name]],Table6[[#This Row],[enz]])</f>
        <v>ENZLOAD-SERtps_e_REV-</v>
      </c>
      <c r="E1192" t="str">
        <f>SUBSTITUTE(_xlfn.TEXTAFTER(Table6[[#This Row],[full rxn name]],"-",-1),"'","")</f>
        <v>YKR039W_en</v>
      </c>
    </row>
    <row r="1193" spans="1:5" x14ac:dyDescent="0.2">
      <c r="A1193" t="s">
        <v>1552</v>
      </c>
      <c r="B1193" t="s">
        <v>536</v>
      </c>
      <c r="C1193" s="4">
        <v>1.73650269481436E-8</v>
      </c>
      <c r="D1193" t="str">
        <f>_xlfn.TEXTBEFORE(Table6[[#This Row],[full rxn name]],Table6[[#This Row],[enz]])</f>
        <v>ENZLOAD-G3PAT_l_FWD-</v>
      </c>
      <c r="E1193" t="str">
        <f>SUBSTITUTE(_xlfn.TEXTAFTER(Table6[[#This Row],[full rxn name]],"-",-1),"'","")</f>
        <v>YKR067W_l</v>
      </c>
    </row>
    <row r="1194" spans="1:5" x14ac:dyDescent="0.2">
      <c r="A1194" t="s">
        <v>1553</v>
      </c>
      <c r="B1194" t="s">
        <v>536</v>
      </c>
      <c r="C1194" s="4">
        <v>3.9606883628365798E-8</v>
      </c>
      <c r="D1194" t="str">
        <f>_xlfn.TEXTBEFORE(Table6[[#This Row],[full rxn name]],Table6[[#This Row],[enz]])</f>
        <v>ENZLOAD-AKGDH_m_FWD-</v>
      </c>
      <c r="E1194" t="str">
        <f>SUBSTITUTE(_xlfn.TEXTAFTER(Table6[[#This Row],[full rxn name]],"-",-1),"'","")</f>
        <v>KGDCPLX</v>
      </c>
    </row>
    <row r="1195" spans="1:5" x14ac:dyDescent="0.2">
      <c r="A1195" t="s">
        <v>1554</v>
      </c>
      <c r="B1195" t="s">
        <v>536</v>
      </c>
      <c r="C1195" s="4">
        <v>7.1514608181154002E-3</v>
      </c>
      <c r="D1195" t="str">
        <f>_xlfn.TEXTBEFORE(Table6[[#This Row],[full rxn name]],Table6[[#This Row],[enz]])</f>
        <v>RIBOSYN-</v>
      </c>
      <c r="E1195" t="str">
        <f>SUBSTITUTE(_xlfn.TEXTAFTER(Table6[[#This Row],[full rxn name]],"-",-1),"'","")</f>
        <v>rrna18s_c</v>
      </c>
    </row>
    <row r="1196" spans="1:5" x14ac:dyDescent="0.2">
      <c r="A1196" t="s">
        <v>1555</v>
      </c>
      <c r="B1196" t="s">
        <v>536</v>
      </c>
      <c r="C1196" s="4">
        <v>7.1514608181154002E-3</v>
      </c>
      <c r="D1196" t="str">
        <f>_xlfn.TEXTBEFORE(Table6[[#This Row],[full rxn name]],Table6[[#This Row],[enz]])</f>
        <v>RIBOSYN-</v>
      </c>
      <c r="E1196" t="str">
        <f>SUBSTITUTE(_xlfn.TEXTAFTER(Table6[[#This Row],[full rxn name]],"-",-1),"'","")</f>
        <v>rrna5s_c</v>
      </c>
    </row>
    <row r="1197" spans="1:5" x14ac:dyDescent="0.2">
      <c r="A1197" t="s">
        <v>1556</v>
      </c>
      <c r="B1197" t="s">
        <v>536</v>
      </c>
      <c r="C1197" s="4">
        <v>7.1514608181154002E-3</v>
      </c>
      <c r="D1197" t="str">
        <f>_xlfn.TEXTBEFORE(Table6[[#This Row],[full rxn name]],Table6[[#This Row],[enz]])</f>
        <v>RIBOSYN-</v>
      </c>
      <c r="E1197" t="str">
        <f>SUBSTITUTE(_xlfn.TEXTAFTER(Table6[[#This Row],[full rxn name]],"-",-1),"'","")</f>
        <v>rrna58s_c</v>
      </c>
    </row>
    <row r="1198" spans="1:5" x14ac:dyDescent="0.2">
      <c r="A1198" t="s">
        <v>1557</v>
      </c>
      <c r="B1198" t="s">
        <v>536</v>
      </c>
      <c r="C1198" s="4">
        <v>7.1514608181154002E-3</v>
      </c>
      <c r="D1198" t="str">
        <f>_xlfn.TEXTBEFORE(Table6[[#This Row],[full rxn name]],Table6[[#This Row],[enz]])</f>
        <v>RIBOSYN-</v>
      </c>
      <c r="E1198" t="str">
        <f>SUBSTITUTE(_xlfn.TEXTAFTER(Table6[[#This Row],[full rxn name]],"-",-1),"'","")</f>
        <v>rrna25s_c</v>
      </c>
    </row>
    <row r="1199" spans="1:5" x14ac:dyDescent="0.2">
      <c r="A1199" t="s">
        <v>1558</v>
      </c>
      <c r="B1199" t="s">
        <v>536</v>
      </c>
      <c r="C1199" s="4">
        <v>0</v>
      </c>
      <c r="D1199" t="str">
        <f>_xlfn.TEXTBEFORE(Table6[[#This Row],[full rxn name]],Table6[[#This Row],[enz]])</f>
        <v>RIBOSYN-</v>
      </c>
      <c r="E1199" t="str">
        <f>SUBSTITUTE(_xlfn.TEXTAFTER(Table6[[#This Row],[full rxn name]],"-",-1),"'","")</f>
        <v>rrna15s_m</v>
      </c>
    </row>
    <row r="1200" spans="1:5" x14ac:dyDescent="0.2">
      <c r="A1200" t="s">
        <v>1559</v>
      </c>
      <c r="B1200" t="s">
        <v>536</v>
      </c>
      <c r="C1200" s="4">
        <v>0</v>
      </c>
      <c r="D1200" t="str">
        <f>_xlfn.TEXTBEFORE(Table6[[#This Row],[full rxn name]],Table6[[#This Row],[enz]])</f>
        <v>RIBOSYN-</v>
      </c>
      <c r="E1200" t="str">
        <f>SUBSTITUTE(_xlfn.TEXTAFTER(Table6[[#This Row],[full rxn name]],"-",-1),"'","")</f>
        <v>rrna21s_m</v>
      </c>
    </row>
    <row r="1201" spans="1:5" x14ac:dyDescent="0.2">
      <c r="A1201" t="s">
        <v>1560</v>
      </c>
      <c r="B1201" t="s">
        <v>536</v>
      </c>
      <c r="C1201" s="4">
        <v>7.1514608181154002E-3</v>
      </c>
      <c r="D1201" t="str">
        <f>_xlfn.TEXTBEFORE(Table6[[#This Row],[full rxn name]],Table6[[#This Row],[enz]])</f>
        <v>RIBOSYN-</v>
      </c>
      <c r="E1201" t="str">
        <f>SUBSTITUTE(_xlfn.TEXTAFTER(Table6[[#This Row],[full rxn name]],"-",-1),"'","")</f>
        <v>ribonuc</v>
      </c>
    </row>
    <row r="1202" spans="1:5" x14ac:dyDescent="0.2">
      <c r="A1202" t="s">
        <v>1561</v>
      </c>
      <c r="B1202" t="s">
        <v>536</v>
      </c>
      <c r="C1202" s="4">
        <v>0</v>
      </c>
      <c r="D1202" t="str">
        <f>_xlfn.TEXTBEFORE(Table6[[#This Row],[full rxn name]],Table6[[#This Row],[enz]])</f>
        <v>RIBOSYN-</v>
      </c>
      <c r="E1202" t="str">
        <f>SUBSTITUTE(_xlfn.TEXTAFTER(Table6[[#This Row],[full rxn name]],"-",-1),"'","")</f>
        <v>ribomito</v>
      </c>
    </row>
    <row r="1203" spans="1:5" x14ac:dyDescent="0.2">
      <c r="A1203" t="s">
        <v>1562</v>
      </c>
      <c r="B1203" t="s">
        <v>536</v>
      </c>
      <c r="C1203" s="4">
        <v>2.5564940813856799E-8</v>
      </c>
      <c r="D1203" t="str">
        <f>_xlfn.TEXTBEFORE(Table6[[#This Row],[full rxn name]],Table6[[#This Row],[enz]])</f>
        <v>PROSYN-</v>
      </c>
      <c r="E1203" t="str">
        <f>SUBSTITUTE(_xlfn.TEXTAFTER(Table6[[#This Row],[full rxn name]],"-",-1),"'","")</f>
        <v>Q0105</v>
      </c>
    </row>
    <row r="1204" spans="1:5" x14ac:dyDescent="0.2">
      <c r="A1204" t="s">
        <v>1563</v>
      </c>
      <c r="B1204" t="s">
        <v>536</v>
      </c>
      <c r="C1204" s="4">
        <v>1.5861996160992901E-8</v>
      </c>
      <c r="D1204" t="str">
        <f>_xlfn.TEXTBEFORE(Table6[[#This Row],[full rxn name]],Table6[[#This Row],[enz]])</f>
        <v>PROSYN-</v>
      </c>
      <c r="E1204" t="str">
        <f>SUBSTITUTE(_xlfn.TEXTAFTER(Table6[[#This Row],[full rxn name]],"-",-1),"'","")</f>
        <v>Q0130</v>
      </c>
    </row>
    <row r="1205" spans="1:5" x14ac:dyDescent="0.2">
      <c r="A1205" t="s">
        <v>1564</v>
      </c>
      <c r="B1205" t="s">
        <v>536</v>
      </c>
      <c r="C1205" s="4">
        <v>3.0945332879287198E-7</v>
      </c>
      <c r="D1205" t="str">
        <f>_xlfn.TEXTBEFORE(Table6[[#This Row],[full rxn name]],Table6[[#This Row],[enz]])</f>
        <v>PROSYN-</v>
      </c>
      <c r="E1205" t="str">
        <f>SUBSTITUTE(_xlfn.TEXTAFTER(Table6[[#This Row],[full rxn name]],"-",-1),"'","")</f>
        <v>YAL012W</v>
      </c>
    </row>
    <row r="1206" spans="1:5" x14ac:dyDescent="0.2">
      <c r="A1206" t="s">
        <v>1565</v>
      </c>
      <c r="B1206" t="s">
        <v>536</v>
      </c>
      <c r="C1206" s="4">
        <v>2.79221332833878E-10</v>
      </c>
      <c r="D1206" t="str">
        <f>_xlfn.TEXTBEFORE(Table6[[#This Row],[full rxn name]],Table6[[#This Row],[enz]])</f>
        <v>PROSYN-</v>
      </c>
      <c r="E1206" t="str">
        <f>SUBSTITUTE(_xlfn.TEXTAFTER(Table6[[#This Row],[full rxn name]],"-",-1),"'","")</f>
        <v>YAL022C</v>
      </c>
    </row>
    <row r="1207" spans="1:5" x14ac:dyDescent="0.2">
      <c r="A1207" t="s">
        <v>1566</v>
      </c>
      <c r="B1207" t="s">
        <v>536</v>
      </c>
      <c r="C1207" s="4">
        <v>8.5420970088819701E-9</v>
      </c>
      <c r="D1207" t="str">
        <f>_xlfn.TEXTBEFORE(Table6[[#This Row],[full rxn name]],Table6[[#This Row],[enz]])</f>
        <v>PROSYN-</v>
      </c>
      <c r="E1207" t="str">
        <f>SUBSTITUTE(_xlfn.TEXTAFTER(Table6[[#This Row],[full rxn name]],"-",-1),"'","")</f>
        <v>YAL023C</v>
      </c>
    </row>
    <row r="1208" spans="1:5" x14ac:dyDescent="0.2">
      <c r="A1208" t="s">
        <v>1567</v>
      </c>
      <c r="B1208" t="s">
        <v>536</v>
      </c>
      <c r="C1208" s="4">
        <v>4.9787093840377002E-6</v>
      </c>
      <c r="D1208" t="str">
        <f>_xlfn.TEXTBEFORE(Table6[[#This Row],[full rxn name]],Table6[[#This Row],[enz]])</f>
        <v>PROSYN-</v>
      </c>
      <c r="E1208" t="str">
        <f>SUBSTITUTE(_xlfn.TEXTAFTER(Table6[[#This Row],[full rxn name]],"-",-1),"'","")</f>
        <v>YAL038W</v>
      </c>
    </row>
    <row r="1209" spans="1:5" x14ac:dyDescent="0.2">
      <c r="A1209" t="s">
        <v>1568</v>
      </c>
      <c r="B1209" t="s">
        <v>536</v>
      </c>
      <c r="C1209" s="4">
        <v>9.6140586794594998E-8</v>
      </c>
      <c r="D1209" t="str">
        <f>_xlfn.TEXTBEFORE(Table6[[#This Row],[full rxn name]],Table6[[#This Row],[enz]])</f>
        <v>PROSYN-</v>
      </c>
      <c r="E1209" t="str">
        <f>SUBSTITUTE(_xlfn.TEXTAFTER(Table6[[#This Row],[full rxn name]],"-",-1),"'","")</f>
        <v>YAL060W</v>
      </c>
    </row>
    <row r="1210" spans="1:5" x14ac:dyDescent="0.2">
      <c r="A1210" t="s">
        <v>1569</v>
      </c>
      <c r="B1210" t="s">
        <v>536</v>
      </c>
      <c r="C1210" s="4">
        <v>9.5258252702433603E-7</v>
      </c>
      <c r="D1210" t="str">
        <f>_xlfn.TEXTBEFORE(Table6[[#This Row],[full rxn name]],Table6[[#This Row],[enz]])</f>
        <v>PROSYN-</v>
      </c>
      <c r="E1210" t="str">
        <f>SUBSTITUTE(_xlfn.TEXTAFTER(Table6[[#This Row],[full rxn name]],"-",-1),"'","")</f>
        <v>YAL062W</v>
      </c>
    </row>
    <row r="1211" spans="1:5" x14ac:dyDescent="0.2">
      <c r="A1211" t="s">
        <v>1570</v>
      </c>
      <c r="B1211" t="s">
        <v>536</v>
      </c>
      <c r="C1211" s="4">
        <v>9.2930340010672498E-7</v>
      </c>
      <c r="D1211" t="str">
        <f>_xlfn.TEXTBEFORE(Table6[[#This Row],[full rxn name]],Table6[[#This Row],[enz]])</f>
        <v>PROSYN-</v>
      </c>
      <c r="E1211" t="str">
        <f>SUBSTITUTE(_xlfn.TEXTAFTER(Table6[[#This Row],[full rxn name]],"-",-1),"'","")</f>
        <v>YAR015W</v>
      </c>
    </row>
    <row r="1212" spans="1:5" x14ac:dyDescent="0.2">
      <c r="A1212" t="s">
        <v>1571</v>
      </c>
      <c r="B1212" t="s">
        <v>536</v>
      </c>
      <c r="C1212" s="4">
        <v>4.8831542332327001E-9</v>
      </c>
      <c r="D1212" t="str">
        <f>_xlfn.TEXTBEFORE(Table6[[#This Row],[full rxn name]],Table6[[#This Row],[enz]])</f>
        <v>PROSYN-</v>
      </c>
      <c r="E1212" t="str">
        <f>SUBSTITUTE(_xlfn.TEXTAFTER(Table6[[#This Row],[full rxn name]],"-",-1),"'","")</f>
        <v>YBL011W</v>
      </c>
    </row>
    <row r="1213" spans="1:5" x14ac:dyDescent="0.2">
      <c r="A1213" t="s">
        <v>1572</v>
      </c>
      <c r="B1213" t="s">
        <v>536</v>
      </c>
      <c r="C1213" s="4">
        <v>1.5355810978208301E-6</v>
      </c>
      <c r="D1213" t="str">
        <f>_xlfn.TEXTBEFORE(Table6[[#This Row],[full rxn name]],Table6[[#This Row],[enz]])</f>
        <v>PROSYN-</v>
      </c>
      <c r="E1213" t="str">
        <f>SUBSTITUTE(_xlfn.TEXTAFTER(Table6[[#This Row],[full rxn name]],"-",-1),"'","")</f>
        <v>YBL015W</v>
      </c>
    </row>
    <row r="1214" spans="1:5" x14ac:dyDescent="0.2">
      <c r="A1214" t="s">
        <v>1573</v>
      </c>
      <c r="B1214" t="s">
        <v>536</v>
      </c>
      <c r="C1214" s="4">
        <v>1.8804105372324102E-5</v>
      </c>
      <c r="D1214" t="str">
        <f>_xlfn.TEXTBEFORE(Table6[[#This Row],[full rxn name]],Table6[[#This Row],[enz]])</f>
        <v>PROSYN-</v>
      </c>
      <c r="E1214" t="str">
        <f>SUBSTITUTE(_xlfn.TEXTAFTER(Table6[[#This Row],[full rxn name]],"-",-1),"'","")</f>
        <v>YBL030C</v>
      </c>
    </row>
    <row r="1215" spans="1:5" x14ac:dyDescent="0.2">
      <c r="A1215" t="s">
        <v>1574</v>
      </c>
      <c r="B1215" t="s">
        <v>536</v>
      </c>
      <c r="C1215" s="4">
        <v>1.28530311970097E-9</v>
      </c>
      <c r="D1215" t="str">
        <f>_xlfn.TEXTBEFORE(Table6[[#This Row],[full rxn name]],Table6[[#This Row],[enz]])</f>
        <v>PROSYN-</v>
      </c>
      <c r="E1215" t="str">
        <f>SUBSTITUTE(_xlfn.TEXTAFTER(Table6[[#This Row],[full rxn name]],"-",-1),"'","")</f>
        <v>YBL033C</v>
      </c>
    </row>
    <row r="1216" spans="1:5" x14ac:dyDescent="0.2">
      <c r="A1216" t="s">
        <v>1575</v>
      </c>
      <c r="B1216" t="s">
        <v>536</v>
      </c>
      <c r="C1216" s="4">
        <v>4.2215272426325899E-7</v>
      </c>
      <c r="D1216" t="str">
        <f>_xlfn.TEXTBEFORE(Table6[[#This Row],[full rxn name]],Table6[[#This Row],[enz]])</f>
        <v>PROSYN-</v>
      </c>
      <c r="E1216" t="str">
        <f>SUBSTITUTE(_xlfn.TEXTAFTER(Table6[[#This Row],[full rxn name]],"-",-1),"'","")</f>
        <v>YBL045C</v>
      </c>
    </row>
    <row r="1217" spans="1:5" x14ac:dyDescent="0.2">
      <c r="A1217" t="s">
        <v>1576</v>
      </c>
      <c r="B1217" t="s">
        <v>536</v>
      </c>
      <c r="C1217" s="4">
        <v>5.9235234657835396E-7</v>
      </c>
      <c r="D1217" t="str">
        <f>_xlfn.TEXTBEFORE(Table6[[#This Row],[full rxn name]],Table6[[#This Row],[enz]])</f>
        <v>PROSYN-</v>
      </c>
      <c r="E1217" t="str">
        <f>SUBSTITUTE(_xlfn.TEXTAFTER(Table6[[#This Row],[full rxn name]],"-",-1),"'","")</f>
        <v>YBL064C</v>
      </c>
    </row>
    <row r="1218" spans="1:5" x14ac:dyDescent="0.2">
      <c r="A1218" t="s">
        <v>1577</v>
      </c>
      <c r="B1218" t="s">
        <v>536</v>
      </c>
      <c r="C1218" s="4">
        <v>1.3881996066783901E-7</v>
      </c>
      <c r="D1218" t="str">
        <f>_xlfn.TEXTBEFORE(Table6[[#This Row],[full rxn name]],Table6[[#This Row],[enz]])</f>
        <v>PROSYN-</v>
      </c>
      <c r="E1218" t="str">
        <f>SUBSTITUTE(_xlfn.TEXTAFTER(Table6[[#This Row],[full rxn name]],"-",-1),"'","")</f>
        <v>YBL076C</v>
      </c>
    </row>
    <row r="1219" spans="1:5" x14ac:dyDescent="0.2">
      <c r="A1219" t="s">
        <v>1578</v>
      </c>
      <c r="B1219" t="s">
        <v>536</v>
      </c>
      <c r="C1219" s="4">
        <v>3.7373238867814103E-8</v>
      </c>
      <c r="D1219" t="str">
        <f>_xlfn.TEXTBEFORE(Table6[[#This Row],[full rxn name]],Table6[[#This Row],[enz]])</f>
        <v>PROSYN-</v>
      </c>
      <c r="E1219" t="str">
        <f>SUBSTITUTE(_xlfn.TEXTAFTER(Table6[[#This Row],[full rxn name]],"-",-1),"'","")</f>
        <v>YBL098W</v>
      </c>
    </row>
    <row r="1220" spans="1:5" x14ac:dyDescent="0.2">
      <c r="A1220" t="s">
        <v>1579</v>
      </c>
      <c r="B1220" t="s">
        <v>536</v>
      </c>
      <c r="C1220" s="4">
        <v>1.51938557883872E-6</v>
      </c>
      <c r="D1220" t="str">
        <f>_xlfn.TEXTBEFORE(Table6[[#This Row],[full rxn name]],Table6[[#This Row],[enz]])</f>
        <v>PROSYN-</v>
      </c>
      <c r="E1220" t="str">
        <f>SUBSTITUTE(_xlfn.TEXTAFTER(Table6[[#This Row],[full rxn name]],"-",-1),"'","")</f>
        <v>YBL099W</v>
      </c>
    </row>
    <row r="1221" spans="1:5" x14ac:dyDescent="0.2">
      <c r="A1221" t="s">
        <v>1580</v>
      </c>
      <c r="B1221" t="s">
        <v>536</v>
      </c>
      <c r="C1221" s="4">
        <v>1.8647088826078E-9</v>
      </c>
      <c r="D1221" t="str">
        <f>_xlfn.TEXTBEFORE(Table6[[#This Row],[full rxn name]],Table6[[#This Row],[enz]])</f>
        <v>PROSYN-</v>
      </c>
      <c r="E1221" t="str">
        <f>SUBSTITUTE(_xlfn.TEXTAFTER(Table6[[#This Row],[full rxn name]],"-",-1),"'","")</f>
        <v>YBR002C</v>
      </c>
    </row>
    <row r="1222" spans="1:5" x14ac:dyDescent="0.2">
      <c r="A1222" t="s">
        <v>1581</v>
      </c>
      <c r="B1222" t="s">
        <v>536</v>
      </c>
      <c r="C1222" s="4">
        <v>3.1988153962000002E-8</v>
      </c>
      <c r="D1222" t="str">
        <f>_xlfn.TEXTBEFORE(Table6[[#This Row],[full rxn name]],Table6[[#This Row],[enz]])</f>
        <v>PROSYN-</v>
      </c>
      <c r="E1222" t="str">
        <f>SUBSTITUTE(_xlfn.TEXTAFTER(Table6[[#This Row],[full rxn name]],"-",-1),"'","")</f>
        <v>YBR003W</v>
      </c>
    </row>
    <row r="1223" spans="1:5" x14ac:dyDescent="0.2">
      <c r="A1223" t="s">
        <v>1582</v>
      </c>
      <c r="B1223" t="s">
        <v>536</v>
      </c>
      <c r="C1223" s="4">
        <v>2.2810642837787199E-9</v>
      </c>
      <c r="D1223" t="str">
        <f>_xlfn.TEXTBEFORE(Table6[[#This Row],[full rxn name]],Table6[[#This Row],[enz]])</f>
        <v>PROSYN-</v>
      </c>
      <c r="E1223" t="str">
        <f>SUBSTITUTE(_xlfn.TEXTAFTER(Table6[[#This Row],[full rxn name]],"-",-1),"'","")</f>
        <v>YBR006W</v>
      </c>
    </row>
    <row r="1224" spans="1:5" x14ac:dyDescent="0.2">
      <c r="A1224" t="s">
        <v>1583</v>
      </c>
      <c r="B1224" t="s">
        <v>536</v>
      </c>
      <c r="C1224" s="4">
        <v>1.1415483932697001E-5</v>
      </c>
      <c r="D1224" t="str">
        <f>_xlfn.TEXTBEFORE(Table6[[#This Row],[full rxn name]],Table6[[#This Row],[enz]])</f>
        <v>PROSYN-</v>
      </c>
      <c r="E1224" t="str">
        <f>SUBSTITUTE(_xlfn.TEXTAFTER(Table6[[#This Row],[full rxn name]],"-",-1),"'","")</f>
        <v>YBR011C</v>
      </c>
    </row>
    <row r="1225" spans="1:5" x14ac:dyDescent="0.2">
      <c r="A1225" t="s">
        <v>1584</v>
      </c>
      <c r="B1225" t="s">
        <v>536</v>
      </c>
      <c r="C1225" s="4">
        <v>2.11311567891427E-7</v>
      </c>
      <c r="D1225" t="str">
        <f>_xlfn.TEXTBEFORE(Table6[[#This Row],[full rxn name]],Table6[[#This Row],[enz]])</f>
        <v>PROSYN-</v>
      </c>
      <c r="E1225" t="str">
        <f>SUBSTITUTE(_xlfn.TEXTAFTER(Table6[[#This Row],[full rxn name]],"-",-1),"'","")</f>
        <v>YBR026C</v>
      </c>
    </row>
    <row r="1226" spans="1:5" x14ac:dyDescent="0.2">
      <c r="A1226" t="s">
        <v>1585</v>
      </c>
      <c r="B1226" t="s">
        <v>536</v>
      </c>
      <c r="C1226" s="4">
        <v>8.5817849951658804E-8</v>
      </c>
      <c r="D1226" t="str">
        <f>_xlfn.TEXTBEFORE(Table6[[#This Row],[full rxn name]],Table6[[#This Row],[enz]])</f>
        <v>PROSYN-</v>
      </c>
      <c r="E1226" t="str">
        <f>SUBSTITUTE(_xlfn.TEXTAFTER(Table6[[#This Row],[full rxn name]],"-",-1),"'","")</f>
        <v>YBR029C</v>
      </c>
    </row>
    <row r="1227" spans="1:5" x14ac:dyDescent="0.2">
      <c r="A1227" t="s">
        <v>1586</v>
      </c>
      <c r="B1227" t="s">
        <v>536</v>
      </c>
      <c r="C1227" s="4">
        <v>4.2506241023359902E-8</v>
      </c>
      <c r="D1227" t="str">
        <f>_xlfn.TEXTBEFORE(Table6[[#This Row],[full rxn name]],Table6[[#This Row],[enz]])</f>
        <v>PROSYN-</v>
      </c>
      <c r="E1227" t="str">
        <f>SUBSTITUTE(_xlfn.TEXTAFTER(Table6[[#This Row],[full rxn name]],"-",-1),"'","")</f>
        <v>YBR034C</v>
      </c>
    </row>
    <row r="1228" spans="1:5" x14ac:dyDescent="0.2">
      <c r="A1228" t="s">
        <v>1587</v>
      </c>
      <c r="B1228" t="s">
        <v>536</v>
      </c>
      <c r="C1228" s="4">
        <v>7.1935441609681403E-9</v>
      </c>
      <c r="D1228" t="str">
        <f>_xlfn.TEXTBEFORE(Table6[[#This Row],[full rxn name]],Table6[[#This Row],[enz]])</f>
        <v>PROSYN-</v>
      </c>
      <c r="E1228" t="str">
        <f>SUBSTITUTE(_xlfn.TEXTAFTER(Table6[[#This Row],[full rxn name]],"-",-1),"'","")</f>
        <v>YBR035C</v>
      </c>
    </row>
    <row r="1229" spans="1:5" x14ac:dyDescent="0.2">
      <c r="A1229" t="s">
        <v>1588</v>
      </c>
      <c r="B1229" t="s">
        <v>536</v>
      </c>
      <c r="C1229" s="4">
        <v>4.1124176471072301E-9</v>
      </c>
      <c r="D1229" t="str">
        <f>_xlfn.TEXTBEFORE(Table6[[#This Row],[full rxn name]],Table6[[#This Row],[enz]])</f>
        <v>PROSYN-</v>
      </c>
      <c r="E1229" t="str">
        <f>SUBSTITUTE(_xlfn.TEXTAFTER(Table6[[#This Row],[full rxn name]],"-",-1),"'","")</f>
        <v>YBR036C</v>
      </c>
    </row>
    <row r="1230" spans="1:5" x14ac:dyDescent="0.2">
      <c r="A1230" t="s">
        <v>1589</v>
      </c>
      <c r="B1230" t="s">
        <v>536</v>
      </c>
      <c r="C1230" s="4">
        <v>1.6778112794099699E-9</v>
      </c>
      <c r="D1230" t="str">
        <f>_xlfn.TEXTBEFORE(Table6[[#This Row],[full rxn name]],Table6[[#This Row],[enz]])</f>
        <v>PROSYN-</v>
      </c>
      <c r="E1230" t="str">
        <f>SUBSTITUTE(_xlfn.TEXTAFTER(Table6[[#This Row],[full rxn name]],"-",-1),"'","")</f>
        <v>YBR038W</v>
      </c>
    </row>
    <row r="1231" spans="1:5" x14ac:dyDescent="0.2">
      <c r="A1231" t="s">
        <v>1590</v>
      </c>
      <c r="B1231" t="s">
        <v>536</v>
      </c>
      <c r="C1231" s="4">
        <v>2.7353758463314101E-7</v>
      </c>
      <c r="D1231" t="str">
        <f>_xlfn.TEXTBEFORE(Table6[[#This Row],[full rxn name]],Table6[[#This Row],[enz]])</f>
        <v>PROSYN-</v>
      </c>
      <c r="E1231" t="str">
        <f>SUBSTITUTE(_xlfn.TEXTAFTER(Table6[[#This Row],[full rxn name]],"-",-1),"'","")</f>
        <v>YBR039W</v>
      </c>
    </row>
    <row r="1232" spans="1:5" x14ac:dyDescent="0.2">
      <c r="A1232" t="s">
        <v>1591</v>
      </c>
      <c r="B1232" t="s">
        <v>536</v>
      </c>
      <c r="C1232" s="4">
        <v>5.9279274774298503E-9</v>
      </c>
      <c r="D1232" t="str">
        <f>_xlfn.TEXTBEFORE(Table6[[#This Row],[full rxn name]],Table6[[#This Row],[enz]])</f>
        <v>PROSYN-</v>
      </c>
      <c r="E1232" t="str">
        <f>SUBSTITUTE(_xlfn.TEXTAFTER(Table6[[#This Row],[full rxn name]],"-",-1),"'","")</f>
        <v>YBR041W</v>
      </c>
    </row>
    <row r="1233" spans="1:5" x14ac:dyDescent="0.2">
      <c r="A1233" t="s">
        <v>1592</v>
      </c>
      <c r="B1233" t="s">
        <v>536</v>
      </c>
      <c r="C1233" s="4">
        <v>1.36605487244983E-9</v>
      </c>
      <c r="D1233" t="str">
        <f>_xlfn.TEXTBEFORE(Table6[[#This Row],[full rxn name]],Table6[[#This Row],[enz]])</f>
        <v>PROSYN-</v>
      </c>
      <c r="E1233" t="str">
        <f>SUBSTITUTE(_xlfn.TEXTAFTER(Table6[[#This Row],[full rxn name]],"-",-1),"'","")</f>
        <v>YBR068C</v>
      </c>
    </row>
    <row r="1234" spans="1:5" x14ac:dyDescent="0.2">
      <c r="A1234" t="s">
        <v>1593</v>
      </c>
      <c r="B1234" t="s">
        <v>536</v>
      </c>
      <c r="C1234" s="4">
        <v>4.41080390510379E-8</v>
      </c>
      <c r="D1234" t="str">
        <f>_xlfn.TEXTBEFORE(Table6[[#This Row],[full rxn name]],Table6[[#This Row],[enz]])</f>
        <v>PROSYN-</v>
      </c>
      <c r="E1234" t="str">
        <f>SUBSTITUTE(_xlfn.TEXTAFTER(Table6[[#This Row],[full rxn name]],"-",-1),"'","")</f>
        <v>YBR110W</v>
      </c>
    </row>
    <row r="1235" spans="1:5" x14ac:dyDescent="0.2">
      <c r="A1235" t="s">
        <v>1594</v>
      </c>
      <c r="B1235" t="s">
        <v>536</v>
      </c>
      <c r="C1235" s="4">
        <v>7.9627743992560696E-8</v>
      </c>
      <c r="D1235" t="str">
        <f>_xlfn.TEXTBEFORE(Table6[[#This Row],[full rxn name]],Table6[[#This Row],[enz]])</f>
        <v>PROSYN-</v>
      </c>
      <c r="E1235" t="str">
        <f>SUBSTITUTE(_xlfn.TEXTAFTER(Table6[[#This Row],[full rxn name]],"-",-1),"'","")</f>
        <v>YBR115C</v>
      </c>
    </row>
    <row r="1236" spans="1:5" x14ac:dyDescent="0.2">
      <c r="A1236" t="s">
        <v>1595</v>
      </c>
      <c r="B1236" t="s">
        <v>536</v>
      </c>
      <c r="C1236" s="4">
        <v>3.2840066036608898E-7</v>
      </c>
      <c r="D1236" t="str">
        <f>_xlfn.TEXTBEFORE(Table6[[#This Row],[full rxn name]],Table6[[#This Row],[enz]])</f>
        <v>PROSYN-</v>
      </c>
      <c r="E1236" t="str">
        <f>SUBSTITUTE(_xlfn.TEXTAFTER(Table6[[#This Row],[full rxn name]],"-",-1),"'","")</f>
        <v>YBR121C</v>
      </c>
    </row>
    <row r="1237" spans="1:5" x14ac:dyDescent="0.2">
      <c r="A1237" t="s">
        <v>1596</v>
      </c>
      <c r="B1237" t="s">
        <v>536</v>
      </c>
      <c r="C1237" s="4">
        <v>2.4652462321850798E-7</v>
      </c>
      <c r="D1237" t="str">
        <f>_xlfn.TEXTBEFORE(Table6[[#This Row],[full rxn name]],Table6[[#This Row],[enz]])</f>
        <v>PROSYN-</v>
      </c>
      <c r="E1237" t="str">
        <f>SUBSTITUTE(_xlfn.TEXTAFTER(Table6[[#This Row],[full rxn name]],"-",-1),"'","")</f>
        <v>YBR126C</v>
      </c>
    </row>
    <row r="1238" spans="1:5" x14ac:dyDescent="0.2">
      <c r="A1238" t="s">
        <v>1597</v>
      </c>
      <c r="B1238" t="s">
        <v>536</v>
      </c>
      <c r="C1238" s="4">
        <v>4.3423645508288298E-7</v>
      </c>
      <c r="D1238" t="str">
        <f>_xlfn.TEXTBEFORE(Table6[[#This Row],[full rxn name]],Table6[[#This Row],[enz]])</f>
        <v>PROSYN-</v>
      </c>
      <c r="E1238" t="str">
        <f>SUBSTITUTE(_xlfn.TEXTAFTER(Table6[[#This Row],[full rxn name]],"-",-1),"'","")</f>
        <v>YBR127C</v>
      </c>
    </row>
    <row r="1239" spans="1:5" x14ac:dyDescent="0.2">
      <c r="A1239" t="s">
        <v>1598</v>
      </c>
      <c r="B1239" t="s">
        <v>536</v>
      </c>
      <c r="C1239" s="4">
        <v>2.8545353004931198E-6</v>
      </c>
      <c r="D1239" t="str">
        <f>_xlfn.TEXTBEFORE(Table6[[#This Row],[full rxn name]],Table6[[#This Row],[enz]])</f>
        <v>PROSYN-</v>
      </c>
      <c r="E1239" t="str">
        <f>SUBSTITUTE(_xlfn.TEXTAFTER(Table6[[#This Row],[full rxn name]],"-",-1),"'","")</f>
        <v>YBR145W</v>
      </c>
    </row>
    <row r="1240" spans="1:5" x14ac:dyDescent="0.2">
      <c r="A1240" t="s">
        <v>1599</v>
      </c>
      <c r="B1240" t="s">
        <v>536</v>
      </c>
      <c r="C1240" s="4">
        <v>1.91203650663196E-6</v>
      </c>
      <c r="D1240" t="str">
        <f>_xlfn.TEXTBEFORE(Table6[[#This Row],[full rxn name]],Table6[[#This Row],[enz]])</f>
        <v>PROSYN-</v>
      </c>
      <c r="E1240" t="str">
        <f>SUBSTITUTE(_xlfn.TEXTAFTER(Table6[[#This Row],[full rxn name]],"-",-1),"'","")</f>
        <v>YBR149W</v>
      </c>
    </row>
    <row r="1241" spans="1:5" x14ac:dyDescent="0.2">
      <c r="A1241" t="s">
        <v>1600</v>
      </c>
      <c r="B1241" t="s">
        <v>536</v>
      </c>
      <c r="C1241" s="4">
        <v>2.8560508213669501E-9</v>
      </c>
      <c r="D1241" t="str">
        <f>_xlfn.TEXTBEFORE(Table6[[#This Row],[full rxn name]],Table6[[#This Row],[enz]])</f>
        <v>PROSYN-</v>
      </c>
      <c r="E1241" t="str">
        <f>SUBSTITUTE(_xlfn.TEXTAFTER(Table6[[#This Row],[full rxn name]],"-",-1),"'","")</f>
        <v>YBR153W</v>
      </c>
    </row>
    <row r="1242" spans="1:5" x14ac:dyDescent="0.2">
      <c r="A1242" t="s">
        <v>1601</v>
      </c>
      <c r="B1242" t="s">
        <v>536</v>
      </c>
      <c r="C1242" s="4">
        <v>3.3071857907597502E-9</v>
      </c>
      <c r="D1242" t="str">
        <f>_xlfn.TEXTBEFORE(Table6[[#This Row],[full rxn name]],Table6[[#This Row],[enz]])</f>
        <v>PROSYN-</v>
      </c>
      <c r="E1242" t="str">
        <f>SUBSTITUTE(_xlfn.TEXTAFTER(Table6[[#This Row],[full rxn name]],"-",-1),"'","")</f>
        <v>YBR159W</v>
      </c>
    </row>
    <row r="1243" spans="1:5" x14ac:dyDescent="0.2">
      <c r="A1243" t="s">
        <v>1602</v>
      </c>
      <c r="B1243" t="s">
        <v>536</v>
      </c>
      <c r="C1243" s="4">
        <v>2.2367728130055799E-8</v>
      </c>
      <c r="D1243" t="str">
        <f>_xlfn.TEXTBEFORE(Table6[[#This Row],[full rxn name]],Table6[[#This Row],[enz]])</f>
        <v>PROSYN-</v>
      </c>
      <c r="E1243" t="str">
        <f>SUBSTITUTE(_xlfn.TEXTAFTER(Table6[[#This Row],[full rxn name]],"-",-1),"'","")</f>
        <v>YBR166C</v>
      </c>
    </row>
    <row r="1244" spans="1:5" x14ac:dyDescent="0.2">
      <c r="A1244" t="s">
        <v>1603</v>
      </c>
      <c r="B1244" t="s">
        <v>536</v>
      </c>
      <c r="C1244" s="4">
        <v>2.11555785356177E-8</v>
      </c>
      <c r="D1244" t="str">
        <f>_xlfn.TEXTBEFORE(Table6[[#This Row],[full rxn name]],Table6[[#This Row],[enz]])</f>
        <v>PROSYN-</v>
      </c>
      <c r="E1244" t="str">
        <f>SUBSTITUTE(_xlfn.TEXTAFTER(Table6[[#This Row],[full rxn name]],"-",-1),"'","")</f>
        <v>YBR176W</v>
      </c>
    </row>
    <row r="1245" spans="1:5" x14ac:dyDescent="0.2">
      <c r="A1245" t="s">
        <v>1604</v>
      </c>
      <c r="B1245" t="s">
        <v>536</v>
      </c>
      <c r="C1245" s="4">
        <v>5.4509295726622997E-9</v>
      </c>
      <c r="D1245" t="str">
        <f>_xlfn.TEXTBEFORE(Table6[[#This Row],[full rxn name]],Table6[[#This Row],[enz]])</f>
        <v>PROSYN-</v>
      </c>
      <c r="E1245" t="str">
        <f>SUBSTITUTE(_xlfn.TEXTAFTER(Table6[[#This Row],[full rxn name]],"-",-1),"'","")</f>
        <v>YBR192W</v>
      </c>
    </row>
    <row r="1246" spans="1:5" x14ac:dyDescent="0.2">
      <c r="A1246" t="s">
        <v>1605</v>
      </c>
      <c r="B1246" t="s">
        <v>536</v>
      </c>
      <c r="C1246" s="4">
        <v>7.2216823309827699E-6</v>
      </c>
      <c r="D1246" t="str">
        <f>_xlfn.TEXTBEFORE(Table6[[#This Row],[full rxn name]],Table6[[#This Row],[enz]])</f>
        <v>PROSYN-</v>
      </c>
      <c r="E1246" t="str">
        <f>SUBSTITUTE(_xlfn.TEXTAFTER(Table6[[#This Row],[full rxn name]],"-",-1),"'","")</f>
        <v>YBR196C</v>
      </c>
    </row>
    <row r="1247" spans="1:5" x14ac:dyDescent="0.2">
      <c r="A1247" t="s">
        <v>1606</v>
      </c>
      <c r="B1247" t="s">
        <v>536</v>
      </c>
      <c r="C1247" s="4">
        <v>6.14278690661182E-9</v>
      </c>
      <c r="D1247" t="str">
        <f>_xlfn.TEXTBEFORE(Table6[[#This Row],[full rxn name]],Table6[[#This Row],[enz]])</f>
        <v>PROSYN-</v>
      </c>
      <c r="E1247" t="str">
        <f>SUBSTITUTE(_xlfn.TEXTAFTER(Table6[[#This Row],[full rxn name]],"-",-1),"'","")</f>
        <v>YBR199W</v>
      </c>
    </row>
    <row r="1248" spans="1:5" x14ac:dyDescent="0.2">
      <c r="A1248" t="s">
        <v>1607</v>
      </c>
      <c r="B1248" t="s">
        <v>536</v>
      </c>
      <c r="C1248" s="4">
        <v>7.2972076763540404E-8</v>
      </c>
      <c r="D1248" t="str">
        <f>_xlfn.TEXTBEFORE(Table6[[#This Row],[full rxn name]],Table6[[#This Row],[enz]])</f>
        <v>PROSYN-</v>
      </c>
      <c r="E1248" t="str">
        <f>SUBSTITUTE(_xlfn.TEXTAFTER(Table6[[#This Row],[full rxn name]],"-",-1),"'","")</f>
        <v>YBR205W</v>
      </c>
    </row>
    <row r="1249" spans="1:5" x14ac:dyDescent="0.2">
      <c r="A1249" t="s">
        <v>1608</v>
      </c>
      <c r="B1249" t="s">
        <v>536</v>
      </c>
      <c r="C1249" s="4">
        <v>4.4690613582662303E-8</v>
      </c>
      <c r="D1249" t="str">
        <f>_xlfn.TEXTBEFORE(Table6[[#This Row],[full rxn name]],Table6[[#This Row],[enz]])</f>
        <v>PROSYN-</v>
      </c>
      <c r="E1249" t="str">
        <f>SUBSTITUTE(_xlfn.TEXTAFTER(Table6[[#This Row],[full rxn name]],"-",-1),"'","")</f>
        <v>YBR208C</v>
      </c>
    </row>
    <row r="1250" spans="1:5" x14ac:dyDescent="0.2">
      <c r="A1250" t="s">
        <v>1609</v>
      </c>
      <c r="B1250" t="s">
        <v>536</v>
      </c>
      <c r="C1250" s="4">
        <v>3.1656393602560698E-7</v>
      </c>
      <c r="D1250" t="str">
        <f>_xlfn.TEXTBEFORE(Table6[[#This Row],[full rxn name]],Table6[[#This Row],[enz]])</f>
        <v>PROSYN-</v>
      </c>
      <c r="E1250" t="str">
        <f>SUBSTITUTE(_xlfn.TEXTAFTER(Table6[[#This Row],[full rxn name]],"-",-1),"'","")</f>
        <v>YBR218C</v>
      </c>
    </row>
    <row r="1251" spans="1:5" x14ac:dyDescent="0.2">
      <c r="A1251" t="s">
        <v>1610</v>
      </c>
      <c r="B1251" t="s">
        <v>536</v>
      </c>
      <c r="C1251" s="4">
        <v>1.84623008799641E-7</v>
      </c>
      <c r="D1251" t="str">
        <f>_xlfn.TEXTBEFORE(Table6[[#This Row],[full rxn name]],Table6[[#This Row],[enz]])</f>
        <v>PROSYN-</v>
      </c>
      <c r="E1251" t="str">
        <f>SUBSTITUTE(_xlfn.TEXTAFTER(Table6[[#This Row],[full rxn name]],"-",-1),"'","")</f>
        <v>YBR221C</v>
      </c>
    </row>
    <row r="1252" spans="1:5" x14ac:dyDescent="0.2">
      <c r="A1252" t="s">
        <v>1611</v>
      </c>
      <c r="B1252" t="s">
        <v>536</v>
      </c>
      <c r="C1252" s="4">
        <v>4.0962034800375597E-8</v>
      </c>
      <c r="D1252" t="str">
        <f>_xlfn.TEXTBEFORE(Table6[[#This Row],[full rxn name]],Table6[[#This Row],[enz]])</f>
        <v>PROSYN-</v>
      </c>
      <c r="E1252" t="str">
        <f>SUBSTITUTE(_xlfn.TEXTAFTER(Table6[[#This Row],[full rxn name]],"-",-1),"'","")</f>
        <v>YBR248C</v>
      </c>
    </row>
    <row r="1253" spans="1:5" x14ac:dyDescent="0.2">
      <c r="A1253" t="s">
        <v>1612</v>
      </c>
      <c r="B1253" t="s">
        <v>536</v>
      </c>
      <c r="C1253" s="4">
        <v>1.8432035507520299E-7</v>
      </c>
      <c r="D1253" t="str">
        <f>_xlfn.TEXTBEFORE(Table6[[#This Row],[full rxn name]],Table6[[#This Row],[enz]])</f>
        <v>PROSYN-</v>
      </c>
      <c r="E1253" t="str">
        <f>SUBSTITUTE(_xlfn.TEXTAFTER(Table6[[#This Row],[full rxn name]],"-",-1),"'","")</f>
        <v>YBR249C</v>
      </c>
    </row>
    <row r="1254" spans="1:5" x14ac:dyDescent="0.2">
      <c r="A1254" t="s">
        <v>1613</v>
      </c>
      <c r="B1254" t="s">
        <v>536</v>
      </c>
      <c r="C1254" s="4">
        <v>5.3784277102890997E-7</v>
      </c>
      <c r="D1254" t="str">
        <f>_xlfn.TEXTBEFORE(Table6[[#This Row],[full rxn name]],Table6[[#This Row],[enz]])</f>
        <v>PROSYN-</v>
      </c>
      <c r="E1254" t="str">
        <f>SUBSTITUTE(_xlfn.TEXTAFTER(Table6[[#This Row],[full rxn name]],"-",-1),"'","")</f>
        <v>YBR252W</v>
      </c>
    </row>
    <row r="1255" spans="1:5" x14ac:dyDescent="0.2">
      <c r="A1255" t="s">
        <v>1614</v>
      </c>
      <c r="B1255" t="s">
        <v>536</v>
      </c>
      <c r="C1255" s="4">
        <v>5.1629359312375399E-8</v>
      </c>
      <c r="D1255" t="str">
        <f>_xlfn.TEXTBEFORE(Table6[[#This Row],[full rxn name]],Table6[[#This Row],[enz]])</f>
        <v>PROSYN-</v>
      </c>
      <c r="E1255" t="str">
        <f>SUBSTITUTE(_xlfn.TEXTAFTER(Table6[[#This Row],[full rxn name]],"-",-1),"'","")</f>
        <v>YBR256C</v>
      </c>
    </row>
    <row r="1256" spans="1:5" x14ac:dyDescent="0.2">
      <c r="A1256" t="s">
        <v>1615</v>
      </c>
      <c r="B1256" t="s">
        <v>536</v>
      </c>
      <c r="C1256" s="4">
        <v>4.5264463900654402E-7</v>
      </c>
      <c r="D1256" t="str">
        <f>_xlfn.TEXTBEFORE(Table6[[#This Row],[full rxn name]],Table6[[#This Row],[enz]])</f>
        <v>PROSYN-</v>
      </c>
      <c r="E1256" t="str">
        <f>SUBSTITUTE(_xlfn.TEXTAFTER(Table6[[#This Row],[full rxn name]],"-",-1),"'","")</f>
        <v>YBR263W</v>
      </c>
    </row>
    <row r="1257" spans="1:5" x14ac:dyDescent="0.2">
      <c r="A1257" t="s">
        <v>1616</v>
      </c>
      <c r="B1257" t="s">
        <v>536</v>
      </c>
      <c r="C1257" s="4">
        <v>1.6836902438038099E-9</v>
      </c>
      <c r="D1257" t="str">
        <f>_xlfn.TEXTBEFORE(Table6[[#This Row],[full rxn name]],Table6[[#This Row],[enz]])</f>
        <v>PROSYN-</v>
      </c>
      <c r="E1257" t="str">
        <f>SUBSTITUTE(_xlfn.TEXTAFTER(Table6[[#This Row],[full rxn name]],"-",-1),"'","")</f>
        <v>YBR265W</v>
      </c>
    </row>
    <row r="1258" spans="1:5" x14ac:dyDescent="0.2">
      <c r="A1258" t="s">
        <v>1617</v>
      </c>
      <c r="B1258" t="s">
        <v>536</v>
      </c>
      <c r="C1258" s="4">
        <v>3.3386476225630297E-7</v>
      </c>
      <c r="D1258" t="str">
        <f>_xlfn.TEXTBEFORE(Table6[[#This Row],[full rxn name]],Table6[[#This Row],[enz]])</f>
        <v>PROSYN-</v>
      </c>
      <c r="E1258" t="str">
        <f>SUBSTITUTE(_xlfn.TEXTAFTER(Table6[[#This Row],[full rxn name]],"-",-1),"'","")</f>
        <v>YBR291C</v>
      </c>
    </row>
    <row r="1259" spans="1:5" x14ac:dyDescent="0.2">
      <c r="A1259" t="s">
        <v>1618</v>
      </c>
      <c r="B1259" t="s">
        <v>536</v>
      </c>
      <c r="C1259" s="4">
        <v>8.0743454011204502E-9</v>
      </c>
      <c r="D1259" t="str">
        <f>_xlfn.TEXTBEFORE(Table6[[#This Row],[full rxn name]],Table6[[#This Row],[enz]])</f>
        <v>PROSYN-</v>
      </c>
      <c r="E1259" t="str">
        <f>SUBSTITUTE(_xlfn.TEXTAFTER(Table6[[#This Row],[full rxn name]],"-",-1),"'","")</f>
        <v>YBR294W</v>
      </c>
    </row>
    <row r="1260" spans="1:5" x14ac:dyDescent="0.2">
      <c r="A1260" t="s">
        <v>1619</v>
      </c>
      <c r="B1260" t="s">
        <v>536</v>
      </c>
      <c r="C1260" s="4">
        <v>9.9073644575336303E-9</v>
      </c>
      <c r="D1260" t="str">
        <f>_xlfn.TEXTBEFORE(Table6[[#This Row],[full rxn name]],Table6[[#This Row],[enz]])</f>
        <v>PROSYN-</v>
      </c>
      <c r="E1260" t="str">
        <f>SUBSTITUTE(_xlfn.TEXTAFTER(Table6[[#This Row],[full rxn name]],"-",-1),"'","")</f>
        <v>YBR299W</v>
      </c>
    </row>
    <row r="1261" spans="1:5" x14ac:dyDescent="0.2">
      <c r="A1261" t="s">
        <v>1620</v>
      </c>
      <c r="B1261" t="s">
        <v>536</v>
      </c>
      <c r="C1261" s="4">
        <v>3.2576817422255497E-7</v>
      </c>
      <c r="D1261" t="str">
        <f>_xlfn.TEXTBEFORE(Table6[[#This Row],[full rxn name]],Table6[[#This Row],[enz]])</f>
        <v>PROSYN-</v>
      </c>
      <c r="E1261" t="str">
        <f>SUBSTITUTE(_xlfn.TEXTAFTER(Table6[[#This Row],[full rxn name]],"-",-1),"'","")</f>
        <v>YCL009C</v>
      </c>
    </row>
    <row r="1262" spans="1:5" x14ac:dyDescent="0.2">
      <c r="A1262" t="s">
        <v>1621</v>
      </c>
      <c r="B1262" t="s">
        <v>536</v>
      </c>
      <c r="C1262" s="4">
        <v>1.0220896029987599E-6</v>
      </c>
      <c r="D1262" t="str">
        <f>_xlfn.TEXTBEFORE(Table6[[#This Row],[full rxn name]],Table6[[#This Row],[enz]])</f>
        <v>PROSYN-</v>
      </c>
      <c r="E1262" t="str">
        <f>SUBSTITUTE(_xlfn.TEXTAFTER(Table6[[#This Row],[full rxn name]],"-",-1),"'","")</f>
        <v>YCL018W</v>
      </c>
    </row>
    <row r="1263" spans="1:5" x14ac:dyDescent="0.2">
      <c r="A1263" t="s">
        <v>1622</v>
      </c>
      <c r="B1263" t="s">
        <v>536</v>
      </c>
      <c r="C1263" s="4">
        <v>2.7678253156986999E-7</v>
      </c>
      <c r="D1263" t="str">
        <f>_xlfn.TEXTBEFORE(Table6[[#This Row],[full rxn name]],Table6[[#This Row],[enz]])</f>
        <v>PROSYN-</v>
      </c>
      <c r="E1263" t="str">
        <f>SUBSTITUTE(_xlfn.TEXTAFTER(Table6[[#This Row],[full rxn name]],"-",-1),"'","")</f>
        <v>YCL030C</v>
      </c>
    </row>
    <row r="1264" spans="1:5" x14ac:dyDescent="0.2">
      <c r="A1264" t="s">
        <v>1623</v>
      </c>
      <c r="B1264" t="s">
        <v>536</v>
      </c>
      <c r="C1264" s="4">
        <v>2.8265905216083501E-6</v>
      </c>
      <c r="D1264" t="str">
        <f>_xlfn.TEXTBEFORE(Table6[[#This Row],[full rxn name]],Table6[[#This Row],[enz]])</f>
        <v>PROSYN-</v>
      </c>
      <c r="E1264" t="str">
        <f>SUBSTITUTE(_xlfn.TEXTAFTER(Table6[[#This Row],[full rxn name]],"-",-1),"'","")</f>
        <v>YCL035C</v>
      </c>
    </row>
    <row r="1265" spans="1:5" x14ac:dyDescent="0.2">
      <c r="A1265" t="s">
        <v>1624</v>
      </c>
      <c r="B1265" t="s">
        <v>536</v>
      </c>
      <c r="C1265" s="4">
        <v>6.6159636646552295E-7</v>
      </c>
      <c r="D1265" t="str">
        <f>_xlfn.TEXTBEFORE(Table6[[#This Row],[full rxn name]],Table6[[#This Row],[enz]])</f>
        <v>PROSYN-</v>
      </c>
      <c r="E1265" t="str">
        <f>SUBSTITUTE(_xlfn.TEXTAFTER(Table6[[#This Row],[full rxn name]],"-",-1),"'","")</f>
        <v>YCL040W</v>
      </c>
    </row>
    <row r="1266" spans="1:5" x14ac:dyDescent="0.2">
      <c r="A1266" t="s">
        <v>1625</v>
      </c>
      <c r="B1266" t="s">
        <v>536</v>
      </c>
      <c r="C1266" s="4">
        <v>1.08307370796779E-7</v>
      </c>
      <c r="D1266" t="str">
        <f>_xlfn.TEXTBEFORE(Table6[[#This Row],[full rxn name]],Table6[[#This Row],[enz]])</f>
        <v>PROSYN-</v>
      </c>
      <c r="E1266" t="str">
        <f>SUBSTITUTE(_xlfn.TEXTAFTER(Table6[[#This Row],[full rxn name]],"-",-1),"'","")</f>
        <v>YCL050C</v>
      </c>
    </row>
    <row r="1267" spans="1:5" x14ac:dyDescent="0.2">
      <c r="A1267" t="s">
        <v>1626</v>
      </c>
      <c r="B1267" t="s">
        <v>536</v>
      </c>
      <c r="C1267" s="4">
        <v>2.4870061087151399E-9</v>
      </c>
      <c r="D1267" t="str">
        <f>_xlfn.TEXTBEFORE(Table6[[#This Row],[full rxn name]],Table6[[#This Row],[enz]])</f>
        <v>PROSYN-</v>
      </c>
      <c r="E1267" t="str">
        <f>SUBSTITUTE(_xlfn.TEXTAFTER(Table6[[#This Row],[full rxn name]],"-",-1),"'","")</f>
        <v>YCL052C</v>
      </c>
    </row>
    <row r="1268" spans="1:5" x14ac:dyDescent="0.2">
      <c r="A1268" t="s">
        <v>1627</v>
      </c>
      <c r="B1268" t="s">
        <v>536</v>
      </c>
      <c r="C1268" s="4">
        <v>3.9574427221043202E-8</v>
      </c>
      <c r="D1268" t="str">
        <f>_xlfn.TEXTBEFORE(Table6[[#This Row],[full rxn name]],Table6[[#This Row],[enz]])</f>
        <v>PROSYN-</v>
      </c>
      <c r="E1268" t="str">
        <f>SUBSTITUTE(_xlfn.TEXTAFTER(Table6[[#This Row],[full rxn name]],"-",-1),"'","")</f>
        <v>YCR005C</v>
      </c>
    </row>
    <row r="1269" spans="1:5" x14ac:dyDescent="0.2">
      <c r="A1269" t="s">
        <v>1628</v>
      </c>
      <c r="B1269" t="s">
        <v>536</v>
      </c>
      <c r="C1269" s="4">
        <v>2.32472180482023E-5</v>
      </c>
      <c r="D1269" t="str">
        <f>_xlfn.TEXTBEFORE(Table6[[#This Row],[full rxn name]],Table6[[#This Row],[enz]])</f>
        <v>PROSYN-</v>
      </c>
      <c r="E1269" t="str">
        <f>SUBSTITUTE(_xlfn.TEXTAFTER(Table6[[#This Row],[full rxn name]],"-",-1),"'","")</f>
        <v>YCR012W</v>
      </c>
    </row>
    <row r="1270" spans="1:5" x14ac:dyDescent="0.2">
      <c r="A1270" t="s">
        <v>1629</v>
      </c>
      <c r="B1270" t="s">
        <v>536</v>
      </c>
      <c r="C1270" s="4">
        <v>1.8696644746422999E-9</v>
      </c>
      <c r="D1270" t="str">
        <f>_xlfn.TEXTBEFORE(Table6[[#This Row],[full rxn name]],Table6[[#This Row],[enz]])</f>
        <v>PROSYN-</v>
      </c>
      <c r="E1270" t="str">
        <f>SUBSTITUTE(_xlfn.TEXTAFTER(Table6[[#This Row],[full rxn name]],"-",-1),"'","")</f>
        <v>YCR024C</v>
      </c>
    </row>
    <row r="1271" spans="1:5" x14ac:dyDescent="0.2">
      <c r="A1271" t="s">
        <v>1630</v>
      </c>
      <c r="B1271" t="s">
        <v>536</v>
      </c>
      <c r="C1271" s="4">
        <v>2.3380417312284198E-8</v>
      </c>
      <c r="D1271" t="str">
        <f>_xlfn.TEXTBEFORE(Table6[[#This Row],[full rxn name]],Table6[[#This Row],[enz]])</f>
        <v>PROSYN-</v>
      </c>
      <c r="E1271" t="str">
        <f>SUBSTITUTE(_xlfn.TEXTAFTER(Table6[[#This Row],[full rxn name]],"-",-1),"'","")</f>
        <v>YCR034W</v>
      </c>
    </row>
    <row r="1272" spans="1:5" x14ac:dyDescent="0.2">
      <c r="A1272" t="s">
        <v>1631</v>
      </c>
      <c r="B1272" t="s">
        <v>536</v>
      </c>
      <c r="C1272" s="4">
        <v>3.9656572268294101E-9</v>
      </c>
      <c r="D1272" t="str">
        <f>_xlfn.TEXTBEFORE(Table6[[#This Row],[full rxn name]],Table6[[#This Row],[enz]])</f>
        <v>PROSYN-</v>
      </c>
      <c r="E1272" t="str">
        <f>SUBSTITUTE(_xlfn.TEXTAFTER(Table6[[#This Row],[full rxn name]],"-",-1),"'","")</f>
        <v>YCR036W</v>
      </c>
    </row>
    <row r="1273" spans="1:5" x14ac:dyDescent="0.2">
      <c r="A1273" t="s">
        <v>1632</v>
      </c>
      <c r="B1273" t="s">
        <v>536</v>
      </c>
      <c r="C1273" s="4">
        <v>9.3055461107116901E-7</v>
      </c>
      <c r="D1273" t="str">
        <f>_xlfn.TEXTBEFORE(Table6[[#This Row],[full rxn name]],Table6[[#This Row],[enz]])</f>
        <v>PROSYN-</v>
      </c>
      <c r="E1273" t="str">
        <f>SUBSTITUTE(_xlfn.TEXTAFTER(Table6[[#This Row],[full rxn name]],"-",-1),"'","")</f>
        <v>YCR053W</v>
      </c>
    </row>
    <row r="1274" spans="1:5" x14ac:dyDescent="0.2">
      <c r="A1274" t="s">
        <v>1633</v>
      </c>
      <c r="B1274" t="s">
        <v>536</v>
      </c>
      <c r="C1274" s="4">
        <v>6.2156698824205502E-7</v>
      </c>
      <c r="D1274" t="str">
        <f>_xlfn.TEXTBEFORE(Table6[[#This Row],[full rxn name]],Table6[[#This Row],[enz]])</f>
        <v>PROSYN-</v>
      </c>
      <c r="E1274" t="str">
        <f>SUBSTITUTE(_xlfn.TEXTAFTER(Table6[[#This Row],[full rxn name]],"-",-1),"'","")</f>
        <v>YCR083W</v>
      </c>
    </row>
    <row r="1275" spans="1:5" x14ac:dyDescent="0.2">
      <c r="A1275" t="s">
        <v>1634</v>
      </c>
      <c r="B1275" t="s">
        <v>536</v>
      </c>
      <c r="C1275" s="4">
        <v>1.87656719767178E-7</v>
      </c>
      <c r="D1275" t="str">
        <f>_xlfn.TEXTBEFORE(Table6[[#This Row],[full rxn name]],Table6[[#This Row],[enz]])</f>
        <v>PROSYN-</v>
      </c>
      <c r="E1275" t="str">
        <f>SUBSTITUTE(_xlfn.TEXTAFTER(Table6[[#This Row],[full rxn name]],"-",-1),"'","")</f>
        <v>YDL015C</v>
      </c>
    </row>
    <row r="1276" spans="1:5" x14ac:dyDescent="0.2">
      <c r="A1276" t="s">
        <v>1635</v>
      </c>
      <c r="B1276" t="s">
        <v>536</v>
      </c>
      <c r="C1276" s="4">
        <v>3.4737892789146602E-7</v>
      </c>
      <c r="D1276" t="str">
        <f>_xlfn.TEXTBEFORE(Table6[[#This Row],[full rxn name]],Table6[[#This Row],[enz]])</f>
        <v>PROSYN-</v>
      </c>
      <c r="E1276" t="str">
        <f>SUBSTITUTE(_xlfn.TEXTAFTER(Table6[[#This Row],[full rxn name]],"-",-1),"'","")</f>
        <v>YDL022W</v>
      </c>
    </row>
    <row r="1277" spans="1:5" x14ac:dyDescent="0.2">
      <c r="A1277" t="s">
        <v>1636</v>
      </c>
      <c r="B1277" t="s">
        <v>536</v>
      </c>
      <c r="C1277" s="4">
        <v>8.3863616026853805E-10</v>
      </c>
      <c r="D1277" t="str">
        <f>_xlfn.TEXTBEFORE(Table6[[#This Row],[full rxn name]],Table6[[#This Row],[enz]])</f>
        <v>PROSYN-</v>
      </c>
      <c r="E1277" t="str">
        <f>SUBSTITUTE(_xlfn.TEXTAFTER(Table6[[#This Row],[full rxn name]],"-",-1),"'","")</f>
        <v>YDL045C</v>
      </c>
    </row>
    <row r="1278" spans="1:5" x14ac:dyDescent="0.2">
      <c r="A1278" t="s">
        <v>1637</v>
      </c>
      <c r="B1278" t="s">
        <v>536</v>
      </c>
      <c r="C1278" s="4">
        <v>8.2630389927624798E-8</v>
      </c>
      <c r="D1278" t="str">
        <f>_xlfn.TEXTBEFORE(Table6[[#This Row],[full rxn name]],Table6[[#This Row],[enz]])</f>
        <v>PROSYN-</v>
      </c>
      <c r="E1278" t="str">
        <f>SUBSTITUTE(_xlfn.TEXTAFTER(Table6[[#This Row],[full rxn name]],"-",-1),"'","")</f>
        <v>YDL052C</v>
      </c>
    </row>
    <row r="1279" spans="1:5" x14ac:dyDescent="0.2">
      <c r="A1279" t="s">
        <v>1638</v>
      </c>
      <c r="B1279" t="s">
        <v>536</v>
      </c>
      <c r="C1279" s="4">
        <v>7.2318383655866306E-8</v>
      </c>
      <c r="D1279" t="str">
        <f>_xlfn.TEXTBEFORE(Table6[[#This Row],[full rxn name]],Table6[[#This Row],[enz]])</f>
        <v>PROSYN-</v>
      </c>
      <c r="E1279" t="str">
        <f>SUBSTITUTE(_xlfn.TEXTAFTER(Table6[[#This Row],[full rxn name]],"-",-1),"'","")</f>
        <v>YDL055C</v>
      </c>
    </row>
    <row r="1280" spans="1:5" x14ac:dyDescent="0.2">
      <c r="A1280" t="s">
        <v>1639</v>
      </c>
      <c r="B1280" t="s">
        <v>536</v>
      </c>
      <c r="C1280" s="4">
        <v>1.24271490018014E-7</v>
      </c>
      <c r="D1280" t="str">
        <f>_xlfn.TEXTBEFORE(Table6[[#This Row],[full rxn name]],Table6[[#This Row],[enz]])</f>
        <v>PROSYN-</v>
      </c>
      <c r="E1280" t="str">
        <f>SUBSTITUTE(_xlfn.TEXTAFTER(Table6[[#This Row],[full rxn name]],"-",-1),"'","")</f>
        <v>YDL066W</v>
      </c>
    </row>
    <row r="1281" spans="1:5" x14ac:dyDescent="0.2">
      <c r="A1281" t="s">
        <v>1640</v>
      </c>
      <c r="B1281" t="s">
        <v>536</v>
      </c>
      <c r="C1281" s="4">
        <v>4.6281612695723597E-6</v>
      </c>
      <c r="D1281" t="str">
        <f>_xlfn.TEXTBEFORE(Table6[[#This Row],[full rxn name]],Table6[[#This Row],[enz]])</f>
        <v>PROSYN-</v>
      </c>
      <c r="E1281" t="str">
        <f>SUBSTITUTE(_xlfn.TEXTAFTER(Table6[[#This Row],[full rxn name]],"-",-1),"'","")</f>
        <v>YDL067C</v>
      </c>
    </row>
    <row r="1282" spans="1:5" x14ac:dyDescent="0.2">
      <c r="A1282" t="s">
        <v>1641</v>
      </c>
      <c r="B1282" t="s">
        <v>536</v>
      </c>
      <c r="C1282" s="4">
        <v>6.9060037021881399E-7</v>
      </c>
      <c r="D1282" t="str">
        <f>_xlfn.TEXTBEFORE(Table6[[#This Row],[full rxn name]],Table6[[#This Row],[enz]])</f>
        <v>PROSYN-</v>
      </c>
      <c r="E1282" t="str">
        <f>SUBSTITUTE(_xlfn.TEXTAFTER(Table6[[#This Row],[full rxn name]],"-",-1),"'","")</f>
        <v>YDL078C</v>
      </c>
    </row>
    <row r="1283" spans="1:5" x14ac:dyDescent="0.2">
      <c r="A1283" t="s">
        <v>1642</v>
      </c>
      <c r="B1283" t="s">
        <v>536</v>
      </c>
      <c r="C1283" s="4">
        <v>1.5125484917629901E-8</v>
      </c>
      <c r="D1283" t="str">
        <f>_xlfn.TEXTBEFORE(Table6[[#This Row],[full rxn name]],Table6[[#This Row],[enz]])</f>
        <v>PROSYN-</v>
      </c>
      <c r="E1283" t="str">
        <f>SUBSTITUTE(_xlfn.TEXTAFTER(Table6[[#This Row],[full rxn name]],"-",-1),"'","")</f>
        <v>YDL090C</v>
      </c>
    </row>
    <row r="1284" spans="1:5" x14ac:dyDescent="0.2">
      <c r="A1284" t="s">
        <v>1643</v>
      </c>
      <c r="B1284" t="s">
        <v>536</v>
      </c>
      <c r="C1284" s="4">
        <v>6.7094297713902798E-9</v>
      </c>
      <c r="D1284" t="str">
        <f>_xlfn.TEXTBEFORE(Table6[[#This Row],[full rxn name]],Table6[[#This Row],[enz]])</f>
        <v>PROSYN-</v>
      </c>
      <c r="E1284" t="str">
        <f>SUBSTITUTE(_xlfn.TEXTAFTER(Table6[[#This Row],[full rxn name]],"-",-1),"'","")</f>
        <v>YDL095W</v>
      </c>
    </row>
    <row r="1285" spans="1:5" x14ac:dyDescent="0.2">
      <c r="A1285" t="s">
        <v>1644</v>
      </c>
      <c r="B1285" t="s">
        <v>536</v>
      </c>
      <c r="C1285" s="4">
        <v>5.7785585550084302E-7</v>
      </c>
      <c r="D1285" t="str">
        <f>_xlfn.TEXTBEFORE(Table6[[#This Row],[full rxn name]],Table6[[#This Row],[enz]])</f>
        <v>PROSYN-</v>
      </c>
      <c r="E1285" t="str">
        <f>SUBSTITUTE(_xlfn.TEXTAFTER(Table6[[#This Row],[full rxn name]],"-",-1),"'","")</f>
        <v>YDL100C</v>
      </c>
    </row>
    <row r="1286" spans="1:5" x14ac:dyDescent="0.2">
      <c r="A1286" t="s">
        <v>1645</v>
      </c>
      <c r="B1286" t="s">
        <v>536</v>
      </c>
      <c r="C1286" s="4">
        <v>7.0656911973245995E-8</v>
      </c>
      <c r="D1286" t="str">
        <f>_xlfn.TEXTBEFORE(Table6[[#This Row],[full rxn name]],Table6[[#This Row],[enz]])</f>
        <v>PROSYN-</v>
      </c>
      <c r="E1286" t="str">
        <f>SUBSTITUTE(_xlfn.TEXTAFTER(Table6[[#This Row],[full rxn name]],"-",-1),"'","")</f>
        <v>YDL103C</v>
      </c>
    </row>
    <row r="1287" spans="1:5" x14ac:dyDescent="0.2">
      <c r="A1287" t="s">
        <v>1646</v>
      </c>
      <c r="B1287" t="s">
        <v>536</v>
      </c>
      <c r="C1287" s="4">
        <v>1.52207543670767E-6</v>
      </c>
      <c r="D1287" t="str">
        <f>_xlfn.TEXTBEFORE(Table6[[#This Row],[full rxn name]],Table6[[#This Row],[enz]])</f>
        <v>PROSYN-</v>
      </c>
      <c r="E1287" t="str">
        <f>SUBSTITUTE(_xlfn.TEXTAFTER(Table6[[#This Row],[full rxn name]],"-",-1),"'","")</f>
        <v>YDL131W</v>
      </c>
    </row>
    <row r="1288" spans="1:5" x14ac:dyDescent="0.2">
      <c r="A1288" t="s">
        <v>1647</v>
      </c>
      <c r="B1288" t="s">
        <v>536</v>
      </c>
      <c r="C1288" s="4">
        <v>4.14655751234164E-10</v>
      </c>
      <c r="D1288" t="str">
        <f>_xlfn.TEXTBEFORE(Table6[[#This Row],[full rxn name]],Table6[[#This Row],[enz]])</f>
        <v>PROSYN-</v>
      </c>
      <c r="E1288" t="str">
        <f>SUBSTITUTE(_xlfn.TEXTAFTER(Table6[[#This Row],[full rxn name]],"-",-1),"'","")</f>
        <v>YDL142C</v>
      </c>
    </row>
    <row r="1289" spans="1:5" x14ac:dyDescent="0.2">
      <c r="A1289" t="s">
        <v>1648</v>
      </c>
      <c r="B1289" t="s">
        <v>536</v>
      </c>
      <c r="C1289" s="4">
        <v>6.1621875214783194E-8</v>
      </c>
      <c r="D1289" t="str">
        <f>_xlfn.TEXTBEFORE(Table6[[#This Row],[full rxn name]],Table6[[#This Row],[enz]])</f>
        <v>PROSYN-</v>
      </c>
      <c r="E1289" t="str">
        <f>SUBSTITUTE(_xlfn.TEXTAFTER(Table6[[#This Row],[full rxn name]],"-",-1),"'","")</f>
        <v>YDL168W</v>
      </c>
    </row>
    <row r="1290" spans="1:5" x14ac:dyDescent="0.2">
      <c r="A1290" t="s">
        <v>1649</v>
      </c>
      <c r="B1290" t="s">
        <v>536</v>
      </c>
      <c r="C1290" s="4">
        <v>1.3305691505249199E-7</v>
      </c>
      <c r="D1290" t="str">
        <f>_xlfn.TEXTBEFORE(Table6[[#This Row],[full rxn name]],Table6[[#This Row],[enz]])</f>
        <v>PROSYN-</v>
      </c>
      <c r="E1290" t="str">
        <f>SUBSTITUTE(_xlfn.TEXTAFTER(Table6[[#This Row],[full rxn name]],"-",-1),"'","")</f>
        <v>YDL171C</v>
      </c>
    </row>
    <row r="1291" spans="1:5" x14ac:dyDescent="0.2">
      <c r="A1291" t="s">
        <v>1650</v>
      </c>
      <c r="B1291" t="s">
        <v>536</v>
      </c>
      <c r="C1291" s="4">
        <v>4.1617615663066499E-8</v>
      </c>
      <c r="D1291" t="str">
        <f>_xlfn.TEXTBEFORE(Table6[[#This Row],[full rxn name]],Table6[[#This Row],[enz]])</f>
        <v>PROSYN-</v>
      </c>
      <c r="E1291" t="str">
        <f>SUBSTITUTE(_xlfn.TEXTAFTER(Table6[[#This Row],[full rxn name]],"-",-1),"'","")</f>
        <v>YDL174C</v>
      </c>
    </row>
    <row r="1292" spans="1:5" x14ac:dyDescent="0.2">
      <c r="A1292" t="s">
        <v>1651</v>
      </c>
      <c r="B1292" t="s">
        <v>536</v>
      </c>
      <c r="C1292" s="4">
        <v>5.2212795418388202E-8</v>
      </c>
      <c r="D1292" t="str">
        <f>_xlfn.TEXTBEFORE(Table6[[#This Row],[full rxn name]],Table6[[#This Row],[enz]])</f>
        <v>PROSYN-</v>
      </c>
      <c r="E1292" t="str">
        <f>SUBSTITUTE(_xlfn.TEXTAFTER(Table6[[#This Row],[full rxn name]],"-",-1),"'","")</f>
        <v>YDL178W</v>
      </c>
    </row>
    <row r="1293" spans="1:5" x14ac:dyDescent="0.2">
      <c r="A1293" t="s">
        <v>1652</v>
      </c>
      <c r="B1293" t="s">
        <v>536</v>
      </c>
      <c r="C1293" s="4">
        <v>1.4332166666157099E-6</v>
      </c>
      <c r="D1293" t="str">
        <f>_xlfn.TEXTBEFORE(Table6[[#This Row],[full rxn name]],Table6[[#This Row],[enz]])</f>
        <v>PROSYN-</v>
      </c>
      <c r="E1293" t="str">
        <f>SUBSTITUTE(_xlfn.TEXTAFTER(Table6[[#This Row],[full rxn name]],"-",-1),"'","")</f>
        <v>YDL182W</v>
      </c>
    </row>
    <row r="1294" spans="1:5" x14ac:dyDescent="0.2">
      <c r="A1294" t="s">
        <v>1653</v>
      </c>
      <c r="B1294" t="s">
        <v>536</v>
      </c>
      <c r="C1294" s="4">
        <v>4.8930667452968696E-7</v>
      </c>
      <c r="D1294" t="str">
        <f>_xlfn.TEXTBEFORE(Table6[[#This Row],[full rxn name]],Table6[[#This Row],[enz]])</f>
        <v>PROSYN-</v>
      </c>
      <c r="E1294" t="str">
        <f>SUBSTITUTE(_xlfn.TEXTAFTER(Table6[[#This Row],[full rxn name]],"-",-1),"'","")</f>
        <v>YDL185W</v>
      </c>
    </row>
    <row r="1295" spans="1:5" x14ac:dyDescent="0.2">
      <c r="A1295" t="s">
        <v>1654</v>
      </c>
      <c r="B1295" t="s">
        <v>536</v>
      </c>
      <c r="C1295" s="4">
        <v>3.9967009709075398E-7</v>
      </c>
      <c r="D1295" t="str">
        <f>_xlfn.TEXTBEFORE(Table6[[#This Row],[full rxn name]],Table6[[#This Row],[enz]])</f>
        <v>PROSYN-</v>
      </c>
      <c r="E1295" t="str">
        <f>SUBSTITUTE(_xlfn.TEXTAFTER(Table6[[#This Row],[full rxn name]],"-",-1),"'","")</f>
        <v>YDL198C</v>
      </c>
    </row>
    <row r="1296" spans="1:5" x14ac:dyDescent="0.2">
      <c r="A1296" t="s">
        <v>1655</v>
      </c>
      <c r="B1296" t="s">
        <v>536</v>
      </c>
      <c r="C1296" s="4">
        <v>5.1230736606627599E-8</v>
      </c>
      <c r="D1296" t="str">
        <f>_xlfn.TEXTBEFORE(Table6[[#This Row],[full rxn name]],Table6[[#This Row],[enz]])</f>
        <v>PROSYN-</v>
      </c>
      <c r="E1296" t="str">
        <f>SUBSTITUTE(_xlfn.TEXTAFTER(Table6[[#This Row],[full rxn name]],"-",-1),"'","")</f>
        <v>YDL215C</v>
      </c>
    </row>
    <row r="1297" spans="1:5" x14ac:dyDescent="0.2">
      <c r="A1297" t="s">
        <v>1656</v>
      </c>
      <c r="B1297" t="s">
        <v>536</v>
      </c>
      <c r="C1297" s="4">
        <v>1.50064935775E-8</v>
      </c>
      <c r="D1297" t="str">
        <f>_xlfn.TEXTBEFORE(Table6[[#This Row],[full rxn name]],Table6[[#This Row],[enz]])</f>
        <v>PROSYN-</v>
      </c>
      <c r="E1297" t="str">
        <f>SUBSTITUTE(_xlfn.TEXTAFTER(Table6[[#This Row],[full rxn name]],"-",-1),"'","")</f>
        <v>YDR001C</v>
      </c>
    </row>
    <row r="1298" spans="1:5" x14ac:dyDescent="0.2">
      <c r="A1298" t="s">
        <v>1657</v>
      </c>
      <c r="B1298" t="s">
        <v>536</v>
      </c>
      <c r="C1298" s="4">
        <v>2.43082905702457E-9</v>
      </c>
      <c r="D1298" t="str">
        <f>_xlfn.TEXTBEFORE(Table6[[#This Row],[full rxn name]],Table6[[#This Row],[enz]])</f>
        <v>PROSYN-</v>
      </c>
      <c r="E1298" t="str">
        <f>SUBSTITUTE(_xlfn.TEXTAFTER(Table6[[#This Row],[full rxn name]],"-",-1),"'","")</f>
        <v>YDR017C</v>
      </c>
    </row>
    <row r="1299" spans="1:5" x14ac:dyDescent="0.2">
      <c r="A1299" t="s">
        <v>1658</v>
      </c>
      <c r="B1299" t="s">
        <v>536</v>
      </c>
      <c r="C1299" s="4">
        <v>2.5260544555521499E-7</v>
      </c>
      <c r="D1299" t="str">
        <f>_xlfn.TEXTBEFORE(Table6[[#This Row],[full rxn name]],Table6[[#This Row],[enz]])</f>
        <v>PROSYN-</v>
      </c>
      <c r="E1299" t="str">
        <f>SUBSTITUTE(_xlfn.TEXTAFTER(Table6[[#This Row],[full rxn name]],"-",-1),"'","")</f>
        <v>YDR019C</v>
      </c>
    </row>
    <row r="1300" spans="1:5" x14ac:dyDescent="0.2">
      <c r="A1300" t="s">
        <v>1659</v>
      </c>
      <c r="B1300" t="s">
        <v>536</v>
      </c>
      <c r="C1300" s="4">
        <v>8.3820647295743006E-8</v>
      </c>
      <c r="D1300" t="str">
        <f>_xlfn.TEXTBEFORE(Table6[[#This Row],[full rxn name]],Table6[[#This Row],[enz]])</f>
        <v>PROSYN-</v>
      </c>
      <c r="E1300" t="str">
        <f>SUBSTITUTE(_xlfn.TEXTAFTER(Table6[[#This Row],[full rxn name]],"-",-1),"'","")</f>
        <v>YDR023W</v>
      </c>
    </row>
    <row r="1301" spans="1:5" x14ac:dyDescent="0.2">
      <c r="A1301" t="s">
        <v>1660</v>
      </c>
      <c r="B1301" t="s">
        <v>536</v>
      </c>
      <c r="C1301" s="4">
        <v>9.3255881283225096E-8</v>
      </c>
      <c r="D1301" t="str">
        <f>_xlfn.TEXTBEFORE(Table6[[#This Row],[full rxn name]],Table6[[#This Row],[enz]])</f>
        <v>PROSYN-</v>
      </c>
      <c r="E1301" t="str">
        <f>SUBSTITUTE(_xlfn.TEXTAFTER(Table6[[#This Row],[full rxn name]],"-",-1),"'","")</f>
        <v>YDR035W</v>
      </c>
    </row>
    <row r="1302" spans="1:5" x14ac:dyDescent="0.2">
      <c r="A1302" t="s">
        <v>1661</v>
      </c>
      <c r="B1302" t="s">
        <v>536</v>
      </c>
      <c r="C1302" s="4">
        <v>0</v>
      </c>
      <c r="D1302" t="str">
        <f>_xlfn.TEXTBEFORE(Table6[[#This Row],[full rxn name]],Table6[[#This Row],[enz]])</f>
        <v>PROSYN-</v>
      </c>
      <c r="E1302" t="str">
        <f>SUBSTITUTE(_xlfn.TEXTAFTER(Table6[[#This Row],[full rxn name]],"-",-1),"'","")</f>
        <v>YDR037W</v>
      </c>
    </row>
    <row r="1303" spans="1:5" x14ac:dyDescent="0.2">
      <c r="A1303" t="s">
        <v>1662</v>
      </c>
      <c r="B1303" t="s">
        <v>536</v>
      </c>
      <c r="C1303" s="4">
        <v>1.12201911970041E-7</v>
      </c>
      <c r="D1303" t="str">
        <f>_xlfn.TEXTBEFORE(Table6[[#This Row],[full rxn name]],Table6[[#This Row],[enz]])</f>
        <v>PROSYN-</v>
      </c>
      <c r="E1303" t="str">
        <f>SUBSTITUTE(_xlfn.TEXTAFTER(Table6[[#This Row],[full rxn name]],"-",-1),"'","")</f>
        <v>YDR044W</v>
      </c>
    </row>
    <row r="1304" spans="1:5" x14ac:dyDescent="0.2">
      <c r="A1304" t="s">
        <v>1663</v>
      </c>
      <c r="B1304" t="s">
        <v>536</v>
      </c>
      <c r="C1304" s="4">
        <v>2.0459213691908399E-8</v>
      </c>
      <c r="D1304" t="str">
        <f>_xlfn.TEXTBEFORE(Table6[[#This Row],[full rxn name]],Table6[[#This Row],[enz]])</f>
        <v>PROSYN-</v>
      </c>
      <c r="E1304" t="str">
        <f>SUBSTITUTE(_xlfn.TEXTAFTER(Table6[[#This Row],[full rxn name]],"-",-1),"'","")</f>
        <v>YDR047W</v>
      </c>
    </row>
    <row r="1305" spans="1:5" x14ac:dyDescent="0.2">
      <c r="A1305" t="s">
        <v>1664</v>
      </c>
      <c r="B1305" t="s">
        <v>536</v>
      </c>
      <c r="C1305" s="4">
        <v>1.9150391862268401E-5</v>
      </c>
      <c r="D1305" t="str">
        <f>_xlfn.TEXTBEFORE(Table6[[#This Row],[full rxn name]],Table6[[#This Row],[enz]])</f>
        <v>PROSYN-</v>
      </c>
      <c r="E1305" t="str">
        <f>SUBSTITUTE(_xlfn.TEXTAFTER(Table6[[#This Row],[full rxn name]],"-",-1),"'","")</f>
        <v>YDR050C</v>
      </c>
    </row>
    <row r="1306" spans="1:5" x14ac:dyDescent="0.2">
      <c r="A1306" t="s">
        <v>1665</v>
      </c>
      <c r="B1306" t="s">
        <v>536</v>
      </c>
      <c r="C1306" s="4">
        <v>2.3690439421769602E-10</v>
      </c>
      <c r="D1306" t="str">
        <f>_xlfn.TEXTBEFORE(Table6[[#This Row],[full rxn name]],Table6[[#This Row],[enz]])</f>
        <v>PROSYN-</v>
      </c>
      <c r="E1306" t="str">
        <f>SUBSTITUTE(_xlfn.TEXTAFTER(Table6[[#This Row],[full rxn name]],"-",-1),"'","")</f>
        <v>YDR058C</v>
      </c>
    </row>
    <row r="1307" spans="1:5" x14ac:dyDescent="0.2">
      <c r="A1307" t="s">
        <v>1666</v>
      </c>
      <c r="B1307" t="s">
        <v>536</v>
      </c>
      <c r="C1307" s="4">
        <v>7.9685390465644405E-9</v>
      </c>
      <c r="D1307" t="str">
        <f>_xlfn.TEXTBEFORE(Table6[[#This Row],[full rxn name]],Table6[[#This Row],[enz]])</f>
        <v>PROSYN-</v>
      </c>
      <c r="E1307" t="str">
        <f>SUBSTITUTE(_xlfn.TEXTAFTER(Table6[[#This Row],[full rxn name]],"-",-1),"'","")</f>
        <v>YDR062W</v>
      </c>
    </row>
    <row r="1308" spans="1:5" x14ac:dyDescent="0.2">
      <c r="A1308" t="s">
        <v>1667</v>
      </c>
      <c r="B1308" t="s">
        <v>536</v>
      </c>
      <c r="C1308" s="4">
        <v>5.8641154278116298E-8</v>
      </c>
      <c r="D1308" t="str">
        <f>_xlfn.TEXTBEFORE(Table6[[#This Row],[full rxn name]],Table6[[#This Row],[enz]])</f>
        <v>PROSYN-</v>
      </c>
      <c r="E1308" t="str">
        <f>SUBSTITUTE(_xlfn.TEXTAFTER(Table6[[#This Row],[full rxn name]],"-",-1),"'","")</f>
        <v>YDR074W</v>
      </c>
    </row>
    <row r="1309" spans="1:5" x14ac:dyDescent="0.2">
      <c r="A1309" t="s">
        <v>1668</v>
      </c>
      <c r="B1309" t="s">
        <v>536</v>
      </c>
      <c r="C1309" s="4">
        <v>4.4086180900429202E-8</v>
      </c>
      <c r="D1309" t="str">
        <f>_xlfn.TEXTBEFORE(Table6[[#This Row],[full rxn name]],Table6[[#This Row],[enz]])</f>
        <v>PROSYN-</v>
      </c>
      <c r="E1309" t="str">
        <f>SUBSTITUTE(_xlfn.TEXTAFTER(Table6[[#This Row],[full rxn name]],"-",-1),"'","")</f>
        <v>YDR098C</v>
      </c>
    </row>
    <row r="1310" spans="1:5" x14ac:dyDescent="0.2">
      <c r="A1310" t="s">
        <v>1669</v>
      </c>
      <c r="B1310" t="s">
        <v>536</v>
      </c>
      <c r="C1310" s="4">
        <v>9.0847038047147599E-8</v>
      </c>
      <c r="D1310" t="str">
        <f>_xlfn.TEXTBEFORE(Table6[[#This Row],[full rxn name]],Table6[[#This Row],[enz]])</f>
        <v>PROSYN-</v>
      </c>
      <c r="E1310" t="str">
        <f>SUBSTITUTE(_xlfn.TEXTAFTER(Table6[[#This Row],[full rxn name]],"-",-1),"'","")</f>
        <v>YDR127W</v>
      </c>
    </row>
    <row r="1311" spans="1:5" x14ac:dyDescent="0.2">
      <c r="A1311" t="s">
        <v>1670</v>
      </c>
      <c r="B1311" t="s">
        <v>536</v>
      </c>
      <c r="C1311" s="4">
        <v>9.3537959897794805E-9</v>
      </c>
      <c r="D1311" t="str">
        <f>_xlfn.TEXTBEFORE(Table6[[#This Row],[full rxn name]],Table6[[#This Row],[enz]])</f>
        <v>PROSYN-</v>
      </c>
      <c r="E1311" t="str">
        <f>SUBSTITUTE(_xlfn.TEXTAFTER(Table6[[#This Row],[full rxn name]],"-",-1),"'","")</f>
        <v>YDR135C</v>
      </c>
    </row>
    <row r="1312" spans="1:5" x14ac:dyDescent="0.2">
      <c r="A1312" t="s">
        <v>1671</v>
      </c>
      <c r="B1312" t="s">
        <v>536</v>
      </c>
      <c r="C1312" s="4">
        <v>9.9131500216220899E-8</v>
      </c>
      <c r="D1312" t="str">
        <f>_xlfn.TEXTBEFORE(Table6[[#This Row],[full rxn name]],Table6[[#This Row],[enz]])</f>
        <v>PROSYN-</v>
      </c>
      <c r="E1312" t="str">
        <f>SUBSTITUTE(_xlfn.TEXTAFTER(Table6[[#This Row],[full rxn name]],"-",-1),"'","")</f>
        <v>YDR148C</v>
      </c>
    </row>
    <row r="1313" spans="1:5" x14ac:dyDescent="0.2">
      <c r="A1313" t="s">
        <v>1672</v>
      </c>
      <c r="B1313" t="s">
        <v>536</v>
      </c>
      <c r="C1313" s="4">
        <v>6.6021490184483197E-6</v>
      </c>
      <c r="D1313" t="str">
        <f>_xlfn.TEXTBEFORE(Table6[[#This Row],[full rxn name]],Table6[[#This Row],[enz]])</f>
        <v>PROSYN-</v>
      </c>
      <c r="E1313" t="str">
        <f>SUBSTITUTE(_xlfn.TEXTAFTER(Table6[[#This Row],[full rxn name]],"-",-1),"'","")</f>
        <v>YDR158W</v>
      </c>
    </row>
    <row r="1314" spans="1:5" x14ac:dyDescent="0.2">
      <c r="A1314" t="s">
        <v>1673</v>
      </c>
      <c r="B1314" t="s">
        <v>536</v>
      </c>
      <c r="C1314" s="4">
        <v>4.6639902962228698E-10</v>
      </c>
      <c r="D1314" t="str">
        <f>_xlfn.TEXTBEFORE(Table6[[#This Row],[full rxn name]],Table6[[#This Row],[enz]])</f>
        <v>PROSYN-</v>
      </c>
      <c r="E1314" t="str">
        <f>SUBSTITUTE(_xlfn.TEXTAFTER(Table6[[#This Row],[full rxn name]],"-",-1),"'","")</f>
        <v>YDR173C</v>
      </c>
    </row>
    <row r="1315" spans="1:5" x14ac:dyDescent="0.2">
      <c r="A1315" t="s">
        <v>1674</v>
      </c>
      <c r="B1315" t="s">
        <v>536</v>
      </c>
      <c r="C1315" s="4">
        <v>2.5556008110795998E-7</v>
      </c>
      <c r="D1315" t="str">
        <f>_xlfn.TEXTBEFORE(Table6[[#This Row],[full rxn name]],Table6[[#This Row],[enz]])</f>
        <v>PROSYN-</v>
      </c>
      <c r="E1315" t="str">
        <f>SUBSTITUTE(_xlfn.TEXTAFTER(Table6[[#This Row],[full rxn name]],"-",-1),"'","")</f>
        <v>YDR178W</v>
      </c>
    </row>
    <row r="1316" spans="1:5" x14ac:dyDescent="0.2">
      <c r="A1316" t="s">
        <v>1675</v>
      </c>
      <c r="B1316" t="s">
        <v>536</v>
      </c>
      <c r="C1316" s="4">
        <v>1.33814560896084E-8</v>
      </c>
      <c r="D1316" t="str">
        <f>_xlfn.TEXTBEFORE(Table6[[#This Row],[full rxn name]],Table6[[#This Row],[enz]])</f>
        <v>PROSYN-</v>
      </c>
      <c r="E1316" t="str">
        <f>SUBSTITUTE(_xlfn.TEXTAFTER(Table6[[#This Row],[full rxn name]],"-",-1),"'","")</f>
        <v>YDR196C</v>
      </c>
    </row>
    <row r="1317" spans="1:5" x14ac:dyDescent="0.2">
      <c r="A1317" t="s">
        <v>1676</v>
      </c>
      <c r="B1317" t="s">
        <v>536</v>
      </c>
      <c r="C1317" s="4">
        <v>1.26535093394881E-8</v>
      </c>
      <c r="D1317" t="str">
        <f>_xlfn.TEXTBEFORE(Table6[[#This Row],[full rxn name]],Table6[[#This Row],[enz]])</f>
        <v>PROSYN-</v>
      </c>
      <c r="E1317" t="str">
        <f>SUBSTITUTE(_xlfn.TEXTAFTER(Table6[[#This Row],[full rxn name]],"-",-1),"'","")</f>
        <v>YDR204W</v>
      </c>
    </row>
    <row r="1318" spans="1:5" x14ac:dyDescent="0.2">
      <c r="A1318" t="s">
        <v>1677</v>
      </c>
      <c r="B1318" t="s">
        <v>536</v>
      </c>
      <c r="C1318" s="4">
        <v>8.5279740187853202E-10</v>
      </c>
      <c r="D1318" t="str">
        <f>_xlfn.TEXTBEFORE(Table6[[#This Row],[full rxn name]],Table6[[#This Row],[enz]])</f>
        <v>PROSYN-</v>
      </c>
      <c r="E1318" t="str">
        <f>SUBSTITUTE(_xlfn.TEXTAFTER(Table6[[#This Row],[full rxn name]],"-",-1),"'","")</f>
        <v>YDR208W_en</v>
      </c>
    </row>
    <row r="1319" spans="1:5" x14ac:dyDescent="0.2">
      <c r="A1319" t="s">
        <v>1678</v>
      </c>
      <c r="B1319" t="s">
        <v>536</v>
      </c>
      <c r="C1319" s="4">
        <v>1.40698826371472E-6</v>
      </c>
      <c r="D1319" t="str">
        <f>_xlfn.TEXTBEFORE(Table6[[#This Row],[full rxn name]],Table6[[#This Row],[enz]])</f>
        <v>PROSYN-</v>
      </c>
      <c r="E1319" t="str">
        <f>SUBSTITUTE(_xlfn.TEXTAFTER(Table6[[#This Row],[full rxn name]],"-",-1),"'","")</f>
        <v>YDR226W</v>
      </c>
    </row>
    <row r="1320" spans="1:5" x14ac:dyDescent="0.2">
      <c r="A1320" t="s">
        <v>1679</v>
      </c>
      <c r="B1320" t="s">
        <v>536</v>
      </c>
      <c r="C1320" s="4">
        <v>3.80555237026219E-8</v>
      </c>
      <c r="D1320" t="str">
        <f>_xlfn.TEXTBEFORE(Table6[[#This Row],[full rxn name]],Table6[[#This Row],[enz]])</f>
        <v>PROSYN-</v>
      </c>
      <c r="E1320" t="str">
        <f>SUBSTITUTE(_xlfn.TEXTAFTER(Table6[[#This Row],[full rxn name]],"-",-1),"'","")</f>
        <v>YDR232W</v>
      </c>
    </row>
    <row r="1321" spans="1:5" x14ac:dyDescent="0.2">
      <c r="A1321" t="s">
        <v>1680</v>
      </c>
      <c r="B1321" t="s">
        <v>536</v>
      </c>
      <c r="C1321" s="4">
        <v>1.61691726021848E-7</v>
      </c>
      <c r="D1321" t="str">
        <f>_xlfn.TEXTBEFORE(Table6[[#This Row],[full rxn name]],Table6[[#This Row],[enz]])</f>
        <v>PROSYN-</v>
      </c>
      <c r="E1321" t="str">
        <f>SUBSTITUTE(_xlfn.TEXTAFTER(Table6[[#This Row],[full rxn name]],"-",-1),"'","")</f>
        <v>YDR234W</v>
      </c>
    </row>
    <row r="1322" spans="1:5" x14ac:dyDescent="0.2">
      <c r="A1322" t="s">
        <v>1681</v>
      </c>
      <c r="B1322" t="s">
        <v>536</v>
      </c>
      <c r="C1322" s="4">
        <v>6.9754618986149998E-9</v>
      </c>
      <c r="D1322" t="str">
        <f>_xlfn.TEXTBEFORE(Table6[[#This Row],[full rxn name]],Table6[[#This Row],[enz]])</f>
        <v>PROSYN-</v>
      </c>
      <c r="E1322" t="str">
        <f>SUBSTITUTE(_xlfn.TEXTAFTER(Table6[[#This Row],[full rxn name]],"-",-1),"'","")</f>
        <v>YDR236C_r</v>
      </c>
    </row>
    <row r="1323" spans="1:5" x14ac:dyDescent="0.2">
      <c r="A1323" t="s">
        <v>1682</v>
      </c>
      <c r="B1323" t="s">
        <v>536</v>
      </c>
      <c r="C1323" s="4">
        <v>6.5609542054852105E-10</v>
      </c>
      <c r="D1323" t="str">
        <f>_xlfn.TEXTBEFORE(Table6[[#This Row],[full rxn name]],Table6[[#This Row],[enz]])</f>
        <v>PROSYN-</v>
      </c>
      <c r="E1323" t="str">
        <f>SUBSTITUTE(_xlfn.TEXTAFTER(Table6[[#This Row],[full rxn name]],"-",-1),"'","")</f>
        <v>YDR272W</v>
      </c>
    </row>
    <row r="1324" spans="1:5" x14ac:dyDescent="0.2">
      <c r="A1324" t="s">
        <v>1683</v>
      </c>
      <c r="B1324" t="s">
        <v>536</v>
      </c>
      <c r="C1324" s="4">
        <v>5.5522083861350897E-8</v>
      </c>
      <c r="D1324" t="str">
        <f>_xlfn.TEXTBEFORE(Table6[[#This Row],[full rxn name]],Table6[[#This Row],[enz]])</f>
        <v>PROSYN-</v>
      </c>
      <c r="E1324" t="str">
        <f>SUBSTITUTE(_xlfn.TEXTAFTER(Table6[[#This Row],[full rxn name]],"-",-1),"'","")</f>
        <v>YDR284C</v>
      </c>
    </row>
    <row r="1325" spans="1:5" x14ac:dyDescent="0.2">
      <c r="A1325" t="s">
        <v>1684</v>
      </c>
      <c r="B1325" t="s">
        <v>536</v>
      </c>
      <c r="C1325" s="4">
        <v>1.18827083077828E-9</v>
      </c>
      <c r="D1325" t="str">
        <f>_xlfn.TEXTBEFORE(Table6[[#This Row],[full rxn name]],Table6[[#This Row],[enz]])</f>
        <v>PROSYN-</v>
      </c>
      <c r="E1325" t="str">
        <f>SUBSTITUTE(_xlfn.TEXTAFTER(Table6[[#This Row],[full rxn name]],"-",-1),"'","")</f>
        <v>YDR287W</v>
      </c>
    </row>
    <row r="1326" spans="1:5" x14ac:dyDescent="0.2">
      <c r="A1326" t="s">
        <v>1685</v>
      </c>
      <c r="B1326" t="s">
        <v>536</v>
      </c>
      <c r="C1326" s="4">
        <v>9.7392613082270103E-8</v>
      </c>
      <c r="D1326" t="str">
        <f>_xlfn.TEXTBEFORE(Table6[[#This Row],[full rxn name]],Table6[[#This Row],[enz]])</f>
        <v>PROSYN-</v>
      </c>
      <c r="E1326" t="str">
        <f>SUBSTITUTE(_xlfn.TEXTAFTER(Table6[[#This Row],[full rxn name]],"-",-1),"'","")</f>
        <v>YDR294C</v>
      </c>
    </row>
    <row r="1327" spans="1:5" x14ac:dyDescent="0.2">
      <c r="A1327" t="s">
        <v>1686</v>
      </c>
      <c r="B1327" t="s">
        <v>536</v>
      </c>
      <c r="C1327" s="4">
        <v>1.87944721520039E-6</v>
      </c>
      <c r="D1327" t="str">
        <f>_xlfn.TEXTBEFORE(Table6[[#This Row],[full rxn name]],Table6[[#This Row],[enz]])</f>
        <v>PROSYN-</v>
      </c>
      <c r="E1327" t="str">
        <f>SUBSTITUTE(_xlfn.TEXTAFTER(Table6[[#This Row],[full rxn name]],"-",-1),"'","")</f>
        <v>YDR298C</v>
      </c>
    </row>
    <row r="1328" spans="1:5" x14ac:dyDescent="0.2">
      <c r="A1328" t="s">
        <v>1687</v>
      </c>
      <c r="B1328" t="s">
        <v>536</v>
      </c>
      <c r="C1328" s="4">
        <v>1.44998128884621E-8</v>
      </c>
      <c r="D1328" t="str">
        <f>_xlfn.TEXTBEFORE(Table6[[#This Row],[full rxn name]],Table6[[#This Row],[enz]])</f>
        <v>PROSYN-</v>
      </c>
      <c r="E1328" t="str">
        <f>SUBSTITUTE(_xlfn.TEXTAFTER(Table6[[#This Row],[full rxn name]],"-",-1),"'","")</f>
        <v>YDR300C</v>
      </c>
    </row>
    <row r="1329" spans="1:5" x14ac:dyDescent="0.2">
      <c r="A1329" t="s">
        <v>1688</v>
      </c>
      <c r="B1329" t="s">
        <v>536</v>
      </c>
      <c r="C1329" s="4">
        <v>1.1540992083407E-8</v>
      </c>
      <c r="D1329" t="str">
        <f>_xlfn.TEXTBEFORE(Table6[[#This Row],[full rxn name]],Table6[[#This Row],[enz]])</f>
        <v>PROSYN-</v>
      </c>
      <c r="E1329" t="str">
        <f>SUBSTITUTE(_xlfn.TEXTAFTER(Table6[[#This Row],[full rxn name]],"-",-1),"'","")</f>
        <v>YDR305C</v>
      </c>
    </row>
    <row r="1330" spans="1:5" x14ac:dyDescent="0.2">
      <c r="A1330" t="s">
        <v>1689</v>
      </c>
      <c r="B1330" t="s">
        <v>536</v>
      </c>
      <c r="C1330" s="4">
        <v>4.6173216955171303E-9</v>
      </c>
      <c r="D1330" t="str">
        <f>_xlfn.TEXTBEFORE(Table6[[#This Row],[full rxn name]],Table6[[#This Row],[enz]])</f>
        <v>PROSYN-</v>
      </c>
      <c r="E1330" t="str">
        <f>SUBSTITUTE(_xlfn.TEXTAFTER(Table6[[#This Row],[full rxn name]],"-",-1),"'","")</f>
        <v>YDR321W</v>
      </c>
    </row>
    <row r="1331" spans="1:5" x14ac:dyDescent="0.2">
      <c r="A1331" t="s">
        <v>1690</v>
      </c>
      <c r="B1331" t="s">
        <v>536</v>
      </c>
      <c r="C1331" s="4">
        <v>5.2380308462398404E-10</v>
      </c>
      <c r="D1331" t="str">
        <f>_xlfn.TEXTBEFORE(Table6[[#This Row],[full rxn name]],Table6[[#This Row],[enz]])</f>
        <v>PROSYN-YDR322C-</v>
      </c>
      <c r="E1331" t="str">
        <f>SUBSTITUTE(_xlfn.TEXTAFTER(Table6[[#This Row],[full rxn name]],"-",-1),"'","")</f>
        <v>A</v>
      </c>
    </row>
    <row r="1332" spans="1:5" x14ac:dyDescent="0.2">
      <c r="A1332" t="s">
        <v>1691</v>
      </c>
      <c r="B1332" t="s">
        <v>536</v>
      </c>
      <c r="C1332" s="4">
        <v>3.5290335302268701E-7</v>
      </c>
      <c r="D1332" t="str">
        <f>_xlfn.TEXTBEFORE(Table6[[#This Row],[full rxn name]],Table6[[#This Row],[enz]])</f>
        <v>PROSYN-</v>
      </c>
      <c r="E1332" t="str">
        <f>SUBSTITUTE(_xlfn.TEXTAFTER(Table6[[#This Row],[full rxn name]],"-",-1),"'","")</f>
        <v>YDR341C</v>
      </c>
    </row>
    <row r="1333" spans="1:5" x14ac:dyDescent="0.2">
      <c r="A1333" t="s">
        <v>1692</v>
      </c>
      <c r="B1333" t="s">
        <v>536</v>
      </c>
      <c r="C1333" s="4">
        <v>2.1377059412312401E-6</v>
      </c>
      <c r="D1333" t="str">
        <f>_xlfn.TEXTBEFORE(Table6[[#This Row],[full rxn name]],Table6[[#This Row],[enz]])</f>
        <v>PROSYN-</v>
      </c>
      <c r="E1333" t="str">
        <f>SUBSTITUTE(_xlfn.TEXTAFTER(Table6[[#This Row],[full rxn name]],"-",-1),"'","")</f>
        <v>YDR343C</v>
      </c>
    </row>
    <row r="1334" spans="1:5" x14ac:dyDescent="0.2">
      <c r="A1334" t="s">
        <v>1693</v>
      </c>
      <c r="B1334" t="s">
        <v>536</v>
      </c>
      <c r="C1334" s="4">
        <v>7.3592035256018497E-7</v>
      </c>
      <c r="D1334" t="str">
        <f>_xlfn.TEXTBEFORE(Table6[[#This Row],[full rxn name]],Table6[[#This Row],[enz]])</f>
        <v>PROSYN-</v>
      </c>
      <c r="E1334" t="str">
        <f>SUBSTITUTE(_xlfn.TEXTAFTER(Table6[[#This Row],[full rxn name]],"-",-1),"'","")</f>
        <v>YDR353W</v>
      </c>
    </row>
    <row r="1335" spans="1:5" x14ac:dyDescent="0.2">
      <c r="A1335" t="s">
        <v>1694</v>
      </c>
      <c r="B1335" t="s">
        <v>536</v>
      </c>
      <c r="C1335" s="4">
        <v>1.18343138350614E-7</v>
      </c>
      <c r="D1335" t="str">
        <f>_xlfn.TEXTBEFORE(Table6[[#This Row],[full rxn name]],Table6[[#This Row],[enz]])</f>
        <v>PROSYN-</v>
      </c>
      <c r="E1335" t="str">
        <f>SUBSTITUTE(_xlfn.TEXTAFTER(Table6[[#This Row],[full rxn name]],"-",-1),"'","")</f>
        <v>YDR354W</v>
      </c>
    </row>
    <row r="1336" spans="1:5" x14ac:dyDescent="0.2">
      <c r="A1336" t="s">
        <v>1695</v>
      </c>
      <c r="B1336" t="s">
        <v>536</v>
      </c>
      <c r="C1336" s="4">
        <v>1.3444904291601E-8</v>
      </c>
      <c r="D1336" t="str">
        <f>_xlfn.TEXTBEFORE(Table6[[#This Row],[full rxn name]],Table6[[#This Row],[enz]])</f>
        <v>PROSYN-</v>
      </c>
      <c r="E1336" t="str">
        <f>SUBSTITUTE(_xlfn.TEXTAFTER(Table6[[#This Row],[full rxn name]],"-",-1),"'","")</f>
        <v>YDR367W</v>
      </c>
    </row>
    <row r="1337" spans="1:5" x14ac:dyDescent="0.2">
      <c r="A1337" t="s">
        <v>1696</v>
      </c>
      <c r="B1337" t="s">
        <v>536</v>
      </c>
      <c r="C1337" s="4">
        <v>9.4395802384370796E-8</v>
      </c>
      <c r="D1337" t="str">
        <f>_xlfn.TEXTBEFORE(Table6[[#This Row],[full rxn name]],Table6[[#This Row],[enz]])</f>
        <v>PROSYN-</v>
      </c>
      <c r="E1337" t="str">
        <f>SUBSTITUTE(_xlfn.TEXTAFTER(Table6[[#This Row],[full rxn name]],"-",-1),"'","")</f>
        <v>YDR368W</v>
      </c>
    </row>
    <row r="1338" spans="1:5" x14ac:dyDescent="0.2">
      <c r="A1338" t="s">
        <v>1697</v>
      </c>
      <c r="B1338" t="s">
        <v>536</v>
      </c>
      <c r="C1338" s="4">
        <v>6.5147341018655499E-9</v>
      </c>
      <c r="D1338" t="str">
        <f>_xlfn.TEXTBEFORE(Table6[[#This Row],[full rxn name]],Table6[[#This Row],[enz]])</f>
        <v>PROSYN-</v>
      </c>
      <c r="E1338" t="str">
        <f>SUBSTITUTE(_xlfn.TEXTAFTER(Table6[[#This Row],[full rxn name]],"-",-1),"'","")</f>
        <v>YDR373W</v>
      </c>
    </row>
    <row r="1339" spans="1:5" x14ac:dyDescent="0.2">
      <c r="A1339" t="s">
        <v>1698</v>
      </c>
      <c r="B1339" t="s">
        <v>536</v>
      </c>
      <c r="C1339" s="4">
        <v>6.6061499405014305E-8</v>
      </c>
      <c r="D1339" t="str">
        <f>_xlfn.TEXTBEFORE(Table6[[#This Row],[full rxn name]],Table6[[#This Row],[enz]])</f>
        <v>PROSYN-</v>
      </c>
      <c r="E1339" t="str">
        <f>SUBSTITUTE(_xlfn.TEXTAFTER(Table6[[#This Row],[full rxn name]],"-",-1),"'","")</f>
        <v>YDR376W</v>
      </c>
    </row>
    <row r="1340" spans="1:5" x14ac:dyDescent="0.2">
      <c r="A1340" t="s">
        <v>1699</v>
      </c>
      <c r="B1340" t="s">
        <v>536</v>
      </c>
      <c r="C1340" s="4">
        <v>6.9297717100428901E-7</v>
      </c>
      <c r="D1340" t="str">
        <f>_xlfn.TEXTBEFORE(Table6[[#This Row],[full rxn name]],Table6[[#This Row],[enz]])</f>
        <v>PROSYN-</v>
      </c>
      <c r="E1340" t="str">
        <f>SUBSTITUTE(_xlfn.TEXTAFTER(Table6[[#This Row],[full rxn name]],"-",-1),"'","")</f>
        <v>YDR377W</v>
      </c>
    </row>
    <row r="1341" spans="1:5" x14ac:dyDescent="0.2">
      <c r="A1341" t="s">
        <v>1700</v>
      </c>
      <c r="B1341" t="s">
        <v>536</v>
      </c>
      <c r="C1341" s="4">
        <v>4.7737061556060703E-9</v>
      </c>
      <c r="D1341" t="str">
        <f>_xlfn.TEXTBEFORE(Table6[[#This Row],[full rxn name]],Table6[[#This Row],[enz]])</f>
        <v>PROSYN-</v>
      </c>
      <c r="E1341" t="str">
        <f>SUBSTITUTE(_xlfn.TEXTAFTER(Table6[[#This Row],[full rxn name]],"-",-1),"'","")</f>
        <v>YDR399W</v>
      </c>
    </row>
    <row r="1342" spans="1:5" x14ac:dyDescent="0.2">
      <c r="A1342" t="s">
        <v>1701</v>
      </c>
      <c r="B1342" t="s">
        <v>536</v>
      </c>
      <c r="C1342" s="4">
        <v>6.3236337726793804E-8</v>
      </c>
      <c r="D1342" t="str">
        <f>_xlfn.TEXTBEFORE(Table6[[#This Row],[full rxn name]],Table6[[#This Row],[enz]])</f>
        <v>PROSYN-</v>
      </c>
      <c r="E1342" t="str">
        <f>SUBSTITUTE(_xlfn.TEXTAFTER(Table6[[#This Row],[full rxn name]],"-",-1),"'","")</f>
        <v>YDR408C</v>
      </c>
    </row>
    <row r="1343" spans="1:5" x14ac:dyDescent="0.2">
      <c r="A1343" t="s">
        <v>1702</v>
      </c>
      <c r="B1343" t="s">
        <v>536</v>
      </c>
      <c r="C1343" s="4">
        <v>3.7286509516523001E-8</v>
      </c>
      <c r="D1343" t="str">
        <f>_xlfn.TEXTBEFORE(Table6[[#This Row],[full rxn name]],Table6[[#This Row],[enz]])</f>
        <v>PROSYN-</v>
      </c>
      <c r="E1343" t="str">
        <f>SUBSTITUTE(_xlfn.TEXTAFTER(Table6[[#This Row],[full rxn name]],"-",-1),"'","")</f>
        <v>YDR428C</v>
      </c>
    </row>
    <row r="1344" spans="1:5" x14ac:dyDescent="0.2">
      <c r="A1344" t="s">
        <v>1703</v>
      </c>
      <c r="B1344" t="s">
        <v>536</v>
      </c>
      <c r="C1344" s="4">
        <v>2.0771880726392E-7</v>
      </c>
      <c r="D1344" t="str">
        <f>_xlfn.TEXTBEFORE(Table6[[#This Row],[full rxn name]],Table6[[#This Row],[enz]])</f>
        <v>PROSYN-</v>
      </c>
      <c r="E1344" t="str">
        <f>SUBSTITUTE(_xlfn.TEXTAFTER(Table6[[#This Row],[full rxn name]],"-",-1),"'","")</f>
        <v>YDR454C</v>
      </c>
    </row>
    <row r="1345" spans="1:5" x14ac:dyDescent="0.2">
      <c r="A1345" t="s">
        <v>1704</v>
      </c>
      <c r="B1345" t="s">
        <v>536</v>
      </c>
      <c r="C1345" s="4">
        <v>1.4882631619527799E-7</v>
      </c>
      <c r="D1345" t="str">
        <f>_xlfn.TEXTBEFORE(Table6[[#This Row],[full rxn name]],Table6[[#This Row],[enz]])</f>
        <v>PROSYN-</v>
      </c>
      <c r="E1345" t="str">
        <f>SUBSTITUTE(_xlfn.TEXTAFTER(Table6[[#This Row],[full rxn name]],"-",-1),"'","")</f>
        <v>YDR481C</v>
      </c>
    </row>
    <row r="1346" spans="1:5" x14ac:dyDescent="0.2">
      <c r="A1346" t="s">
        <v>1705</v>
      </c>
      <c r="B1346" t="s">
        <v>536</v>
      </c>
      <c r="C1346" s="4">
        <v>1.9893523160020202E-9</v>
      </c>
      <c r="D1346" t="str">
        <f>_xlfn.TEXTBEFORE(Table6[[#This Row],[full rxn name]],Table6[[#This Row],[enz]])</f>
        <v>PROSYN-</v>
      </c>
      <c r="E1346" t="str">
        <f>SUBSTITUTE(_xlfn.TEXTAFTER(Table6[[#This Row],[full rxn name]],"-",-1),"'","")</f>
        <v>YDR483W</v>
      </c>
    </row>
    <row r="1347" spans="1:5" x14ac:dyDescent="0.2">
      <c r="A1347" t="s">
        <v>1706</v>
      </c>
      <c r="B1347" t="s">
        <v>536</v>
      </c>
      <c r="C1347" s="4">
        <v>2.0031706763076199E-7</v>
      </c>
      <c r="D1347" t="str">
        <f>_xlfn.TEXTBEFORE(Table6[[#This Row],[full rxn name]],Table6[[#This Row],[enz]])</f>
        <v>PROSYN-</v>
      </c>
      <c r="E1347" t="str">
        <f>SUBSTITUTE(_xlfn.TEXTAFTER(Table6[[#This Row],[full rxn name]],"-",-1),"'","")</f>
        <v>YDR487C</v>
      </c>
    </row>
    <row r="1348" spans="1:5" x14ac:dyDescent="0.2">
      <c r="A1348" t="s">
        <v>1707</v>
      </c>
      <c r="B1348" t="s">
        <v>536</v>
      </c>
      <c r="C1348" s="4">
        <v>6.75924676565442E-9</v>
      </c>
      <c r="D1348" t="str">
        <f>_xlfn.TEXTBEFORE(Table6[[#This Row],[full rxn name]],Table6[[#This Row],[enz]])</f>
        <v>PROSYN-</v>
      </c>
      <c r="E1348" t="str">
        <f>SUBSTITUTE(_xlfn.TEXTAFTER(Table6[[#This Row],[full rxn name]],"-",-1),"'","")</f>
        <v>YDR497C</v>
      </c>
    </row>
    <row r="1349" spans="1:5" x14ac:dyDescent="0.2">
      <c r="A1349" t="s">
        <v>1708</v>
      </c>
      <c r="B1349" t="s">
        <v>536</v>
      </c>
      <c r="C1349" s="4">
        <v>7.0545618402538598E-6</v>
      </c>
      <c r="D1349" t="str">
        <f>_xlfn.TEXTBEFORE(Table6[[#This Row],[full rxn name]],Table6[[#This Row],[enz]])</f>
        <v>PROSYN-</v>
      </c>
      <c r="E1349" t="str">
        <f>SUBSTITUTE(_xlfn.TEXTAFTER(Table6[[#This Row],[full rxn name]],"-",-1),"'","")</f>
        <v>YDR502C</v>
      </c>
    </row>
    <row r="1350" spans="1:5" x14ac:dyDescent="0.2">
      <c r="A1350" t="s">
        <v>1709</v>
      </c>
      <c r="B1350" t="s">
        <v>536</v>
      </c>
      <c r="C1350" s="4">
        <v>4.1209005160063102E-10</v>
      </c>
      <c r="D1350" t="str">
        <f>_xlfn.TEXTBEFORE(Table6[[#This Row],[full rxn name]],Table6[[#This Row],[enz]])</f>
        <v>PROSYN-</v>
      </c>
      <c r="E1350" t="str">
        <f>SUBSTITUTE(_xlfn.TEXTAFTER(Table6[[#This Row],[full rxn name]],"-",-1),"'","")</f>
        <v>YDR503C</v>
      </c>
    </row>
    <row r="1351" spans="1:5" x14ac:dyDescent="0.2">
      <c r="A1351" t="s">
        <v>1710</v>
      </c>
      <c r="B1351" t="s">
        <v>536</v>
      </c>
      <c r="C1351" s="4">
        <v>2.0155510233652299E-7</v>
      </c>
      <c r="D1351" t="str">
        <f>_xlfn.TEXTBEFORE(Table6[[#This Row],[full rxn name]],Table6[[#This Row],[enz]])</f>
        <v>PROSYN-</v>
      </c>
      <c r="E1351" t="str">
        <f>SUBSTITUTE(_xlfn.TEXTAFTER(Table6[[#This Row],[full rxn name]],"-",-1),"'","")</f>
        <v>YDR513W</v>
      </c>
    </row>
    <row r="1352" spans="1:5" x14ac:dyDescent="0.2">
      <c r="A1352" t="s">
        <v>1711</v>
      </c>
      <c r="B1352" t="s">
        <v>536</v>
      </c>
      <c r="C1352" s="4">
        <v>1.1070136395294199E-6</v>
      </c>
      <c r="D1352" t="str">
        <f>_xlfn.TEXTBEFORE(Table6[[#This Row],[full rxn name]],Table6[[#This Row],[enz]])</f>
        <v>PROSYN-</v>
      </c>
      <c r="E1352" t="str">
        <f>SUBSTITUTE(_xlfn.TEXTAFTER(Table6[[#This Row],[full rxn name]],"-",-1),"'","")</f>
        <v>YDR529C</v>
      </c>
    </row>
    <row r="1353" spans="1:5" x14ac:dyDescent="0.2">
      <c r="A1353" t="s">
        <v>1712</v>
      </c>
      <c r="B1353" t="s">
        <v>536</v>
      </c>
      <c r="C1353" s="4">
        <v>1.1246537336578599E-8</v>
      </c>
      <c r="D1353" t="str">
        <f>_xlfn.TEXTBEFORE(Table6[[#This Row],[full rxn name]],Table6[[#This Row],[enz]])</f>
        <v>PROSYN-</v>
      </c>
      <c r="E1353" t="str">
        <f>SUBSTITUTE(_xlfn.TEXTAFTER(Table6[[#This Row],[full rxn name]],"-",-1),"'","")</f>
        <v>YDR531W</v>
      </c>
    </row>
    <row r="1354" spans="1:5" x14ac:dyDescent="0.2">
      <c r="A1354" t="s">
        <v>1713</v>
      </c>
      <c r="B1354" t="s">
        <v>536</v>
      </c>
      <c r="C1354" s="4">
        <v>6.9633437158511302E-9</v>
      </c>
      <c r="D1354" t="str">
        <f>_xlfn.TEXTBEFORE(Table6[[#This Row],[full rxn name]],Table6[[#This Row],[enz]])</f>
        <v>PROSYN-</v>
      </c>
      <c r="E1354" t="str">
        <f>SUBSTITUTE(_xlfn.TEXTAFTER(Table6[[#This Row],[full rxn name]],"-",-1),"'","")</f>
        <v>YEL006W</v>
      </c>
    </row>
    <row r="1355" spans="1:5" x14ac:dyDescent="0.2">
      <c r="A1355" t="s">
        <v>1714</v>
      </c>
      <c r="B1355" t="s">
        <v>536</v>
      </c>
      <c r="C1355" s="4">
        <v>3.6088845492979502E-8</v>
      </c>
      <c r="D1355" t="str">
        <f>_xlfn.TEXTBEFORE(Table6[[#This Row],[full rxn name]],Table6[[#This Row],[enz]])</f>
        <v>PROSYN-</v>
      </c>
      <c r="E1355" t="str">
        <f>SUBSTITUTE(_xlfn.TEXTAFTER(Table6[[#This Row],[full rxn name]],"-",-1),"'","")</f>
        <v>YEL021W</v>
      </c>
    </row>
    <row r="1356" spans="1:5" x14ac:dyDescent="0.2">
      <c r="A1356" t="s">
        <v>1715</v>
      </c>
      <c r="B1356" t="s">
        <v>536</v>
      </c>
      <c r="C1356" s="4">
        <v>4.8451809587495598E-8</v>
      </c>
      <c r="D1356" t="str">
        <f>_xlfn.TEXTBEFORE(Table6[[#This Row],[full rxn name]],Table6[[#This Row],[enz]])</f>
        <v>PROSYN-</v>
      </c>
      <c r="E1356" t="str">
        <f>SUBSTITUTE(_xlfn.TEXTAFTER(Table6[[#This Row],[full rxn name]],"-",-1),"'","")</f>
        <v>YEL024W</v>
      </c>
    </row>
    <row r="1357" spans="1:5" x14ac:dyDescent="0.2">
      <c r="A1357" t="s">
        <v>1716</v>
      </c>
      <c r="B1357" t="s">
        <v>536</v>
      </c>
      <c r="C1357" s="4">
        <v>2.54362575446975E-9</v>
      </c>
      <c r="D1357" t="str">
        <f>_xlfn.TEXTBEFORE(Table6[[#This Row],[full rxn name]],Table6[[#This Row],[enz]])</f>
        <v>PROSYN-</v>
      </c>
      <c r="E1357" t="str">
        <f>SUBSTITUTE(_xlfn.TEXTAFTER(Table6[[#This Row],[full rxn name]],"-",-1),"'","")</f>
        <v>YEL027W</v>
      </c>
    </row>
    <row r="1358" spans="1:5" x14ac:dyDescent="0.2">
      <c r="A1358" t="s">
        <v>1717</v>
      </c>
      <c r="B1358" t="s">
        <v>536</v>
      </c>
      <c r="C1358" s="4">
        <v>3.3664604021073999E-9</v>
      </c>
      <c r="D1358" t="str">
        <f>_xlfn.TEXTBEFORE(Table6[[#This Row],[full rxn name]],Table6[[#This Row],[enz]])</f>
        <v>PROSYN-</v>
      </c>
      <c r="E1358" t="str">
        <f>SUBSTITUTE(_xlfn.TEXTAFTER(Table6[[#This Row],[full rxn name]],"-",-1),"'","")</f>
        <v>YEL029C</v>
      </c>
    </row>
    <row r="1359" spans="1:5" x14ac:dyDescent="0.2">
      <c r="A1359" t="s">
        <v>1718</v>
      </c>
      <c r="B1359" t="s">
        <v>536</v>
      </c>
      <c r="C1359" s="4">
        <v>5.6333545045481E-9</v>
      </c>
      <c r="D1359" t="str">
        <f>_xlfn.TEXTBEFORE(Table6[[#This Row],[full rxn name]],Table6[[#This Row],[enz]])</f>
        <v>PROSYN-</v>
      </c>
      <c r="E1359" t="str">
        <f>SUBSTITUTE(_xlfn.TEXTAFTER(Table6[[#This Row],[full rxn name]],"-",-1),"'","")</f>
        <v>YEL038W</v>
      </c>
    </row>
    <row r="1360" spans="1:5" x14ac:dyDescent="0.2">
      <c r="A1360" t="s">
        <v>1719</v>
      </c>
      <c r="B1360" t="s">
        <v>536</v>
      </c>
      <c r="C1360" s="4">
        <v>1.6223607670865301E-10</v>
      </c>
      <c r="D1360" t="str">
        <f>_xlfn.TEXTBEFORE(Table6[[#This Row],[full rxn name]],Table6[[#This Row],[enz]])</f>
        <v>PROSYN-</v>
      </c>
      <c r="E1360" t="str">
        <f>SUBSTITUTE(_xlfn.TEXTAFTER(Table6[[#This Row],[full rxn name]],"-",-1),"'","")</f>
        <v>YEL041W</v>
      </c>
    </row>
    <row r="1361" spans="1:5" x14ac:dyDescent="0.2">
      <c r="A1361" t="s">
        <v>1720</v>
      </c>
      <c r="B1361" t="s">
        <v>536</v>
      </c>
      <c r="C1361" s="4">
        <v>4.4901145118172499E-10</v>
      </c>
      <c r="D1361" t="str">
        <f>_xlfn.TEXTBEFORE(Table6[[#This Row],[full rxn name]],Table6[[#This Row],[enz]])</f>
        <v>PROSYN-</v>
      </c>
      <c r="E1361" t="str">
        <f>SUBSTITUTE(_xlfn.TEXTAFTER(Table6[[#This Row],[full rxn name]],"-",-1),"'","")</f>
        <v>YEL042W</v>
      </c>
    </row>
    <row r="1362" spans="1:5" x14ac:dyDescent="0.2">
      <c r="A1362" t="s">
        <v>1721</v>
      </c>
      <c r="B1362" t="s">
        <v>536</v>
      </c>
      <c r="C1362" s="4">
        <v>2.0593577892405101E-8</v>
      </c>
      <c r="D1362" t="str">
        <f>_xlfn.TEXTBEFORE(Table6[[#This Row],[full rxn name]],Table6[[#This Row],[enz]])</f>
        <v>PROSYN-</v>
      </c>
      <c r="E1362" t="str">
        <f>SUBSTITUTE(_xlfn.TEXTAFTER(Table6[[#This Row],[full rxn name]],"-",-1),"'","")</f>
        <v>YEL046C</v>
      </c>
    </row>
    <row r="1363" spans="1:5" x14ac:dyDescent="0.2">
      <c r="A1363" t="s">
        <v>1722</v>
      </c>
      <c r="B1363" t="s">
        <v>536</v>
      </c>
      <c r="C1363" s="4">
        <v>1.4375250493539501E-7</v>
      </c>
      <c r="D1363" t="str">
        <f>_xlfn.TEXTBEFORE(Table6[[#This Row],[full rxn name]],Table6[[#This Row],[enz]])</f>
        <v>PROSYN-</v>
      </c>
      <c r="E1363" t="str">
        <f>SUBSTITUTE(_xlfn.TEXTAFTER(Table6[[#This Row],[full rxn name]],"-",-1),"'","")</f>
        <v>YEL047C</v>
      </c>
    </row>
    <row r="1364" spans="1:5" x14ac:dyDescent="0.2">
      <c r="A1364" t="s">
        <v>1723</v>
      </c>
      <c r="B1364" t="s">
        <v>536</v>
      </c>
      <c r="C1364" s="4">
        <v>4.8294371542159999E-8</v>
      </c>
      <c r="D1364" t="str">
        <f>_xlfn.TEXTBEFORE(Table6[[#This Row],[full rxn name]],Table6[[#This Row],[enz]])</f>
        <v>PROSYN-</v>
      </c>
      <c r="E1364" t="str">
        <f>SUBSTITUTE(_xlfn.TEXTAFTER(Table6[[#This Row],[full rxn name]],"-",-1),"'","")</f>
        <v>YEL051W</v>
      </c>
    </row>
    <row r="1365" spans="1:5" x14ac:dyDescent="0.2">
      <c r="A1365" t="s">
        <v>1724</v>
      </c>
      <c r="B1365" t="s">
        <v>536</v>
      </c>
      <c r="C1365" s="4">
        <v>2.70461258416956E-8</v>
      </c>
      <c r="D1365" t="str">
        <f>_xlfn.TEXTBEFORE(Table6[[#This Row],[full rxn name]],Table6[[#This Row],[enz]])</f>
        <v>PROSYN-</v>
      </c>
      <c r="E1365" t="str">
        <f>SUBSTITUTE(_xlfn.TEXTAFTER(Table6[[#This Row],[full rxn name]],"-",-1),"'","")</f>
        <v>YEL058W</v>
      </c>
    </row>
    <row r="1366" spans="1:5" x14ac:dyDescent="0.2">
      <c r="A1366" t="s">
        <v>1725</v>
      </c>
      <c r="B1366" t="s">
        <v>536</v>
      </c>
      <c r="C1366" s="4">
        <v>2.7346928241045802E-9</v>
      </c>
      <c r="D1366" t="str">
        <f>_xlfn.TEXTBEFORE(Table6[[#This Row],[full rxn name]],Table6[[#This Row],[enz]])</f>
        <v>PROSYN-</v>
      </c>
      <c r="E1366" t="str">
        <f>SUBSTITUTE(_xlfn.TEXTAFTER(Table6[[#This Row],[full rxn name]],"-",-1),"'","")</f>
        <v>YEL063C</v>
      </c>
    </row>
    <row r="1367" spans="1:5" x14ac:dyDescent="0.2">
      <c r="A1367" t="s">
        <v>1726</v>
      </c>
      <c r="B1367" t="s">
        <v>536</v>
      </c>
      <c r="C1367" s="4">
        <v>6.1610087901265798E-8</v>
      </c>
      <c r="D1367" t="str">
        <f>_xlfn.TEXTBEFORE(Table6[[#This Row],[full rxn name]],Table6[[#This Row],[enz]])</f>
        <v>PROSYN-</v>
      </c>
      <c r="E1367" t="str">
        <f>SUBSTITUTE(_xlfn.TEXTAFTER(Table6[[#This Row],[full rxn name]],"-",-1),"'","")</f>
        <v>YEL071W</v>
      </c>
    </row>
    <row r="1368" spans="1:5" x14ac:dyDescent="0.2">
      <c r="A1368" t="s">
        <v>1727</v>
      </c>
      <c r="B1368" t="s">
        <v>536</v>
      </c>
      <c r="C1368" s="4">
        <v>1.8274680127721899E-7</v>
      </c>
      <c r="D1368" t="str">
        <f>_xlfn.TEXTBEFORE(Table6[[#This Row],[full rxn name]],Table6[[#This Row],[enz]])</f>
        <v>PROSYN-</v>
      </c>
      <c r="E1368" t="str">
        <f>SUBSTITUTE(_xlfn.TEXTAFTER(Table6[[#This Row],[full rxn name]],"-",-1),"'","")</f>
        <v>YER003C</v>
      </c>
    </row>
    <row r="1369" spans="1:5" x14ac:dyDescent="0.2">
      <c r="A1369" t="s">
        <v>1728</v>
      </c>
      <c r="B1369" t="s">
        <v>536</v>
      </c>
      <c r="C1369" s="4">
        <v>8.6869987193239705E-10</v>
      </c>
      <c r="D1369" t="str">
        <f>_xlfn.TEXTBEFORE(Table6[[#This Row],[full rxn name]],Table6[[#This Row],[enz]])</f>
        <v>PROSYN-</v>
      </c>
      <c r="E1369" t="str">
        <f>SUBSTITUTE(_xlfn.TEXTAFTER(Table6[[#This Row],[full rxn name]],"-",-1),"'","")</f>
        <v>YER005W</v>
      </c>
    </row>
    <row r="1370" spans="1:5" x14ac:dyDescent="0.2">
      <c r="A1370" t="s">
        <v>1729</v>
      </c>
      <c r="B1370" t="s">
        <v>536</v>
      </c>
      <c r="C1370" s="4">
        <v>7.79411579405196E-8</v>
      </c>
      <c r="D1370" t="str">
        <f>_xlfn.TEXTBEFORE(Table6[[#This Row],[full rxn name]],Table6[[#This Row],[enz]])</f>
        <v>PROSYN-</v>
      </c>
      <c r="E1370" t="str">
        <f>SUBSTITUTE(_xlfn.TEXTAFTER(Table6[[#This Row],[full rxn name]],"-",-1),"'","")</f>
        <v>YER014W</v>
      </c>
    </row>
    <row r="1371" spans="1:5" x14ac:dyDescent="0.2">
      <c r="A1371" t="s">
        <v>1730</v>
      </c>
      <c r="B1371" t="s">
        <v>536</v>
      </c>
      <c r="C1371" s="4">
        <v>2.8630725734057901E-8</v>
      </c>
      <c r="D1371" t="str">
        <f>_xlfn.TEXTBEFORE(Table6[[#This Row],[full rxn name]],Table6[[#This Row],[enz]])</f>
        <v>PROSYN-</v>
      </c>
      <c r="E1371" t="str">
        <f>SUBSTITUTE(_xlfn.TEXTAFTER(Table6[[#This Row],[full rxn name]],"-",-1),"'","")</f>
        <v>YER015W</v>
      </c>
    </row>
    <row r="1372" spans="1:5" x14ac:dyDescent="0.2">
      <c r="A1372" t="s">
        <v>1731</v>
      </c>
      <c r="B1372" t="s">
        <v>536</v>
      </c>
      <c r="C1372" s="4">
        <v>1.44021118932621E-9</v>
      </c>
      <c r="D1372" t="str">
        <f>_xlfn.TEXTBEFORE(Table6[[#This Row],[full rxn name]],Table6[[#This Row],[enz]])</f>
        <v>PROSYN-</v>
      </c>
      <c r="E1372" t="str">
        <f>SUBSTITUTE(_xlfn.TEXTAFTER(Table6[[#This Row],[full rxn name]],"-",-1),"'","")</f>
        <v>YER019W_rm</v>
      </c>
    </row>
    <row r="1373" spans="1:5" x14ac:dyDescent="0.2">
      <c r="A1373" t="s">
        <v>1732</v>
      </c>
      <c r="B1373" t="s">
        <v>536</v>
      </c>
      <c r="C1373" s="4">
        <v>4.57548081141306E-7</v>
      </c>
      <c r="D1373" t="str">
        <f>_xlfn.TEXTBEFORE(Table6[[#This Row],[full rxn name]],Table6[[#This Row],[enz]])</f>
        <v>PROSYN-</v>
      </c>
      <c r="E1373" t="str">
        <f>SUBSTITUTE(_xlfn.TEXTAFTER(Table6[[#This Row],[full rxn name]],"-",-1),"'","")</f>
        <v>YER023W</v>
      </c>
    </row>
    <row r="1374" spans="1:5" x14ac:dyDescent="0.2">
      <c r="A1374" t="s">
        <v>1733</v>
      </c>
      <c r="B1374" t="s">
        <v>536</v>
      </c>
      <c r="C1374" s="4">
        <v>1.9097524856034E-8</v>
      </c>
      <c r="D1374" t="str">
        <f>_xlfn.TEXTBEFORE(Table6[[#This Row],[full rxn name]],Table6[[#This Row],[enz]])</f>
        <v>PROSYN-</v>
      </c>
      <c r="E1374" t="str">
        <f>SUBSTITUTE(_xlfn.TEXTAFTER(Table6[[#This Row],[full rxn name]],"-",-1),"'","")</f>
        <v>YER024W</v>
      </c>
    </row>
    <row r="1375" spans="1:5" x14ac:dyDescent="0.2">
      <c r="A1375" t="s">
        <v>1734</v>
      </c>
      <c r="B1375" t="s">
        <v>536</v>
      </c>
      <c r="C1375" s="4">
        <v>2.68695420197084E-8</v>
      </c>
      <c r="D1375" t="str">
        <f>_xlfn.TEXTBEFORE(Table6[[#This Row],[full rxn name]],Table6[[#This Row],[enz]])</f>
        <v>PROSYN-</v>
      </c>
      <c r="E1375" t="str">
        <f>SUBSTITUTE(_xlfn.TEXTAFTER(Table6[[#This Row],[full rxn name]],"-",-1),"'","")</f>
        <v>YER026C</v>
      </c>
    </row>
    <row r="1376" spans="1:5" x14ac:dyDescent="0.2">
      <c r="A1376" t="s">
        <v>1735</v>
      </c>
      <c r="B1376" t="s">
        <v>536</v>
      </c>
      <c r="C1376" s="4">
        <v>2.1974072154288498E-5</v>
      </c>
      <c r="D1376" t="str">
        <f>_xlfn.TEXTBEFORE(Table6[[#This Row],[full rxn name]],Table6[[#This Row],[enz]])</f>
        <v>PROSYN-</v>
      </c>
      <c r="E1376" t="str">
        <f>SUBSTITUTE(_xlfn.TEXTAFTER(Table6[[#This Row],[full rxn name]],"-",-1),"'","")</f>
        <v>YER043C</v>
      </c>
    </row>
    <row r="1377" spans="1:5" x14ac:dyDescent="0.2">
      <c r="A1377" t="s">
        <v>1736</v>
      </c>
      <c r="B1377" t="s">
        <v>536</v>
      </c>
      <c r="C1377" s="4">
        <v>2.3272317254527701E-7</v>
      </c>
      <c r="D1377" t="str">
        <f>_xlfn.TEXTBEFORE(Table6[[#This Row],[full rxn name]],Table6[[#This Row],[enz]])</f>
        <v>PROSYN-</v>
      </c>
      <c r="E1377" t="str">
        <f>SUBSTITUTE(_xlfn.TEXTAFTER(Table6[[#This Row],[full rxn name]],"-",-1),"'","")</f>
        <v>YER052C</v>
      </c>
    </row>
    <row r="1378" spans="1:5" x14ac:dyDescent="0.2">
      <c r="A1378" t="s">
        <v>1737</v>
      </c>
      <c r="B1378" t="s">
        <v>536</v>
      </c>
      <c r="C1378" s="4">
        <v>2.1074712864615501E-8</v>
      </c>
      <c r="D1378" t="str">
        <f>_xlfn.TEXTBEFORE(Table6[[#This Row],[full rxn name]],Table6[[#This Row],[enz]])</f>
        <v>PROSYN-</v>
      </c>
      <c r="E1378" t="str">
        <f>SUBSTITUTE(_xlfn.TEXTAFTER(Table6[[#This Row],[full rxn name]],"-",-1),"'","")</f>
        <v>YER053C</v>
      </c>
    </row>
    <row r="1379" spans="1:5" x14ac:dyDescent="0.2">
      <c r="A1379" t="s">
        <v>1738</v>
      </c>
      <c r="B1379" t="s">
        <v>536</v>
      </c>
      <c r="C1379" s="4">
        <v>3.7880387146935799E-7</v>
      </c>
      <c r="D1379" t="str">
        <f>_xlfn.TEXTBEFORE(Table6[[#This Row],[full rxn name]],Table6[[#This Row],[enz]])</f>
        <v>PROSYN-</v>
      </c>
      <c r="E1379" t="str">
        <f>SUBSTITUTE(_xlfn.TEXTAFTER(Table6[[#This Row],[full rxn name]],"-",-1),"'","")</f>
        <v>YER055C</v>
      </c>
    </row>
    <row r="1380" spans="1:5" x14ac:dyDescent="0.2">
      <c r="A1380" t="s">
        <v>1739</v>
      </c>
      <c r="B1380" t="s">
        <v>536</v>
      </c>
      <c r="C1380" s="4">
        <v>1.8031130265786901E-7</v>
      </c>
      <c r="D1380" t="str">
        <f>_xlfn.TEXTBEFORE(Table6[[#This Row],[full rxn name]],Table6[[#This Row],[enz]])</f>
        <v>PROSYN-</v>
      </c>
      <c r="E1380" t="str">
        <f>SUBSTITUTE(_xlfn.TEXTAFTER(Table6[[#This Row],[full rxn name]],"-",-1),"'","")</f>
        <v>YER056C</v>
      </c>
    </row>
    <row r="1381" spans="1:5" x14ac:dyDescent="0.2">
      <c r="A1381" t="s">
        <v>1740</v>
      </c>
      <c r="B1381" t="s">
        <v>536</v>
      </c>
      <c r="C1381" s="4">
        <v>3.0042119362283098E-9</v>
      </c>
      <c r="D1381" t="str">
        <f>_xlfn.TEXTBEFORE(Table6[[#This Row],[full rxn name]],Table6[[#This Row],[enz]])</f>
        <v>PROSYN-</v>
      </c>
      <c r="E1381" t="str">
        <f>SUBSTITUTE(_xlfn.TEXTAFTER(Table6[[#This Row],[full rxn name]],"-",-1),"'","")</f>
        <v>YER061C</v>
      </c>
    </row>
    <row r="1382" spans="1:5" x14ac:dyDescent="0.2">
      <c r="A1382" t="s">
        <v>1741</v>
      </c>
      <c r="B1382" t="s">
        <v>536</v>
      </c>
      <c r="C1382" s="4">
        <v>1.5253421167444099E-7</v>
      </c>
      <c r="D1382" t="str">
        <f>_xlfn.TEXTBEFORE(Table6[[#This Row],[full rxn name]],Table6[[#This Row],[enz]])</f>
        <v>PROSYN-</v>
      </c>
      <c r="E1382" t="str">
        <f>SUBSTITUTE(_xlfn.TEXTAFTER(Table6[[#This Row],[full rxn name]],"-",-1),"'","")</f>
        <v>YER062C</v>
      </c>
    </row>
    <row r="1383" spans="1:5" x14ac:dyDescent="0.2">
      <c r="A1383" t="s">
        <v>1742</v>
      </c>
      <c r="B1383" t="s">
        <v>536</v>
      </c>
      <c r="C1383" s="4">
        <v>1.2592733657974499E-7</v>
      </c>
      <c r="D1383" t="str">
        <f>_xlfn.TEXTBEFORE(Table6[[#This Row],[full rxn name]],Table6[[#This Row],[enz]])</f>
        <v>PROSYN-</v>
      </c>
      <c r="E1383" t="str">
        <f>SUBSTITUTE(_xlfn.TEXTAFTER(Table6[[#This Row],[full rxn name]],"-",-1),"'","")</f>
        <v>YER065C</v>
      </c>
    </row>
    <row r="1384" spans="1:5" x14ac:dyDescent="0.2">
      <c r="A1384" t="s">
        <v>1743</v>
      </c>
      <c r="B1384" t="s">
        <v>536</v>
      </c>
      <c r="C1384" s="4">
        <v>2.9210654736268797E-7</v>
      </c>
      <c r="D1384" t="str">
        <f>_xlfn.TEXTBEFORE(Table6[[#This Row],[full rxn name]],Table6[[#This Row],[enz]])</f>
        <v>PROSYN-</v>
      </c>
      <c r="E1384" t="str">
        <f>SUBSTITUTE(_xlfn.TEXTAFTER(Table6[[#This Row],[full rxn name]],"-",-1),"'","")</f>
        <v>YER069W</v>
      </c>
    </row>
    <row r="1385" spans="1:5" x14ac:dyDescent="0.2">
      <c r="A1385" t="s">
        <v>1744</v>
      </c>
      <c r="B1385" t="s">
        <v>536</v>
      </c>
      <c r="C1385" s="4">
        <v>1.8557330659547701E-8</v>
      </c>
      <c r="D1385" t="str">
        <f>_xlfn.TEXTBEFORE(Table6[[#This Row],[full rxn name]],Table6[[#This Row],[enz]])</f>
        <v>PROSYN-</v>
      </c>
      <c r="E1385" t="str">
        <f>SUBSTITUTE(_xlfn.TEXTAFTER(Table6[[#This Row],[full rxn name]],"-",-1),"'","")</f>
        <v>YER070W</v>
      </c>
    </row>
    <row r="1386" spans="1:5" x14ac:dyDescent="0.2">
      <c r="A1386" t="s">
        <v>1745</v>
      </c>
      <c r="B1386" t="s">
        <v>536</v>
      </c>
      <c r="C1386" s="4">
        <v>2.5568729612574702E-6</v>
      </c>
      <c r="D1386" t="str">
        <f>_xlfn.TEXTBEFORE(Table6[[#This Row],[full rxn name]],Table6[[#This Row],[enz]])</f>
        <v>PROSYN-</v>
      </c>
      <c r="E1386" t="str">
        <f>SUBSTITUTE(_xlfn.TEXTAFTER(Table6[[#This Row],[full rxn name]],"-",-1),"'","")</f>
        <v>YER073W</v>
      </c>
    </row>
    <row r="1387" spans="1:5" x14ac:dyDescent="0.2">
      <c r="A1387" t="s">
        <v>1746</v>
      </c>
      <c r="B1387" t="s">
        <v>536</v>
      </c>
      <c r="C1387" s="4">
        <v>6.9526203090543896E-8</v>
      </c>
      <c r="D1387" t="str">
        <f>_xlfn.TEXTBEFORE(Table6[[#This Row],[full rxn name]],Table6[[#This Row],[enz]])</f>
        <v>PROSYN-</v>
      </c>
      <c r="E1387" t="str">
        <f>SUBSTITUTE(_xlfn.TEXTAFTER(Table6[[#This Row],[full rxn name]],"-",-1),"'","")</f>
        <v>YER090W</v>
      </c>
    </row>
    <row r="1388" spans="1:5" x14ac:dyDescent="0.2">
      <c r="A1388" t="s">
        <v>1747</v>
      </c>
      <c r="B1388" t="s">
        <v>536</v>
      </c>
      <c r="C1388" s="4">
        <v>2.18993491460109E-6</v>
      </c>
      <c r="D1388" t="str">
        <f>_xlfn.TEXTBEFORE(Table6[[#This Row],[full rxn name]],Table6[[#This Row],[enz]])</f>
        <v>PROSYN-</v>
      </c>
      <c r="E1388" t="str">
        <f>SUBSTITUTE(_xlfn.TEXTAFTER(Table6[[#This Row],[full rxn name]],"-",-1),"'","")</f>
        <v>YER091C</v>
      </c>
    </row>
    <row r="1389" spans="1:5" x14ac:dyDescent="0.2">
      <c r="A1389" t="s">
        <v>1748</v>
      </c>
      <c r="B1389" t="s">
        <v>536</v>
      </c>
      <c r="C1389" s="4">
        <v>9.1961222136697299E-10</v>
      </c>
      <c r="D1389" t="str">
        <f>_xlfn.TEXTBEFORE(Table6[[#This Row],[full rxn name]],Table6[[#This Row],[enz]])</f>
        <v>PROSYN-</v>
      </c>
      <c r="E1389" t="str">
        <f>SUBSTITUTE(_xlfn.TEXTAFTER(Table6[[#This Row],[full rxn name]],"-",-1),"'","")</f>
        <v>YER099C</v>
      </c>
    </row>
    <row r="1390" spans="1:5" x14ac:dyDescent="0.2">
      <c r="A1390" t="s">
        <v>1749</v>
      </c>
      <c r="B1390" t="s">
        <v>536</v>
      </c>
      <c r="C1390" s="4">
        <v>1.73770093737688E-8</v>
      </c>
      <c r="D1390" t="str">
        <f>_xlfn.TEXTBEFORE(Table6[[#This Row],[full rxn name]],Table6[[#This Row],[enz]])</f>
        <v>PROSYN-</v>
      </c>
      <c r="E1390" t="str">
        <f>SUBSTITUTE(_xlfn.TEXTAFTER(Table6[[#This Row],[full rxn name]],"-",-1),"'","")</f>
        <v>YER119C</v>
      </c>
    </row>
    <row r="1391" spans="1:5" x14ac:dyDescent="0.2">
      <c r="A1391" t="s">
        <v>1750</v>
      </c>
      <c r="B1391" t="s">
        <v>536</v>
      </c>
      <c r="C1391" s="4">
        <v>2.6936673982582898E-10</v>
      </c>
      <c r="D1391" t="str">
        <f>_xlfn.TEXTBEFORE(Table6[[#This Row],[full rxn name]],Table6[[#This Row],[enz]])</f>
        <v>PROSYN-</v>
      </c>
      <c r="E1391" t="str">
        <f>SUBSTITUTE(_xlfn.TEXTAFTER(Table6[[#This Row],[full rxn name]],"-",-1),"'","")</f>
        <v>YER152C</v>
      </c>
    </row>
    <row r="1392" spans="1:5" x14ac:dyDescent="0.2">
      <c r="A1392" t="s">
        <v>1751</v>
      </c>
      <c r="B1392" t="s">
        <v>536</v>
      </c>
      <c r="C1392" s="4">
        <v>4.18762033572861E-8</v>
      </c>
      <c r="D1392" t="str">
        <f>_xlfn.TEXTBEFORE(Table6[[#This Row],[full rxn name]],Table6[[#This Row],[enz]])</f>
        <v>PROSYN-</v>
      </c>
      <c r="E1392" t="str">
        <f>SUBSTITUTE(_xlfn.TEXTAFTER(Table6[[#This Row],[full rxn name]],"-",-1),"'","")</f>
        <v>YER174C</v>
      </c>
    </row>
    <row r="1393" spans="1:5" x14ac:dyDescent="0.2">
      <c r="A1393" t="s">
        <v>1752</v>
      </c>
      <c r="B1393" t="s">
        <v>536</v>
      </c>
      <c r="C1393" s="4">
        <v>8.1766376206565305E-10</v>
      </c>
      <c r="D1393" t="str">
        <f>_xlfn.TEXTBEFORE(Table6[[#This Row],[full rxn name]],Table6[[#This Row],[enz]])</f>
        <v>PROSYN-</v>
      </c>
      <c r="E1393" t="str">
        <f>SUBSTITUTE(_xlfn.TEXTAFTER(Table6[[#This Row],[full rxn name]],"-",-1),"'","")</f>
        <v>YER175C</v>
      </c>
    </row>
    <row r="1394" spans="1:5" x14ac:dyDescent="0.2">
      <c r="A1394" t="s">
        <v>1753</v>
      </c>
      <c r="B1394" t="s">
        <v>536</v>
      </c>
      <c r="C1394" s="4">
        <v>3.5895817965102899E-7</v>
      </c>
      <c r="D1394" t="str">
        <f>_xlfn.TEXTBEFORE(Table6[[#This Row],[full rxn name]],Table6[[#This Row],[enz]])</f>
        <v>PROSYN-</v>
      </c>
      <c r="E1394" t="str">
        <f>SUBSTITUTE(_xlfn.TEXTAFTER(Table6[[#This Row],[full rxn name]],"-",-1),"'","")</f>
        <v>YER178W</v>
      </c>
    </row>
    <row r="1395" spans="1:5" x14ac:dyDescent="0.2">
      <c r="A1395" t="s">
        <v>1754</v>
      </c>
      <c r="B1395" t="s">
        <v>536</v>
      </c>
      <c r="C1395" s="4">
        <v>3.4758236967574697E-8</v>
      </c>
      <c r="D1395" t="str">
        <f>_xlfn.TEXTBEFORE(Table6[[#This Row],[full rxn name]],Table6[[#This Row],[enz]])</f>
        <v>PROSYN-</v>
      </c>
      <c r="E1395" t="str">
        <f>SUBSTITUTE(_xlfn.TEXTAFTER(Table6[[#This Row],[full rxn name]],"-",-1),"'","")</f>
        <v>YFL017C</v>
      </c>
    </row>
    <row r="1396" spans="1:5" x14ac:dyDescent="0.2">
      <c r="A1396" t="s">
        <v>1755</v>
      </c>
      <c r="B1396" t="s">
        <v>536</v>
      </c>
      <c r="C1396" s="4">
        <v>3.9868025157783098E-7</v>
      </c>
      <c r="D1396" t="str">
        <f>_xlfn.TEXTBEFORE(Table6[[#This Row],[full rxn name]],Table6[[#This Row],[enz]])</f>
        <v>PROSYN-</v>
      </c>
      <c r="E1396" t="str">
        <f>SUBSTITUTE(_xlfn.TEXTAFTER(Table6[[#This Row],[full rxn name]],"-",-1),"'","")</f>
        <v>YFL018C</v>
      </c>
    </row>
    <row r="1397" spans="1:5" x14ac:dyDescent="0.2">
      <c r="A1397" t="s">
        <v>1756</v>
      </c>
      <c r="B1397" t="s">
        <v>536</v>
      </c>
      <c r="C1397" s="4">
        <v>3.4979186282816001E-8</v>
      </c>
      <c r="D1397" t="str">
        <f>_xlfn.TEXTBEFORE(Table6[[#This Row],[full rxn name]],Table6[[#This Row],[enz]])</f>
        <v>PROSYN-</v>
      </c>
      <c r="E1397" t="str">
        <f>SUBSTITUTE(_xlfn.TEXTAFTER(Table6[[#This Row],[full rxn name]],"-",-1),"'","")</f>
        <v>YFL022C</v>
      </c>
    </row>
    <row r="1398" spans="1:5" x14ac:dyDescent="0.2">
      <c r="A1398" t="s">
        <v>1757</v>
      </c>
      <c r="B1398" t="s">
        <v>536</v>
      </c>
      <c r="C1398" s="4">
        <v>2.3682473784193199E-8</v>
      </c>
      <c r="D1398" t="str">
        <f>_xlfn.TEXTBEFORE(Table6[[#This Row],[full rxn name]],Table6[[#This Row],[enz]])</f>
        <v>PROSYN-</v>
      </c>
      <c r="E1398" t="str">
        <f>SUBSTITUTE(_xlfn.TEXTAFTER(Table6[[#This Row],[full rxn name]],"-",-1),"'","")</f>
        <v>YFL030W</v>
      </c>
    </row>
    <row r="1399" spans="1:5" x14ac:dyDescent="0.2">
      <c r="A1399" t="s">
        <v>1758</v>
      </c>
      <c r="B1399" t="s">
        <v>536</v>
      </c>
      <c r="C1399" s="4">
        <v>3.8977969294197299E-7</v>
      </c>
      <c r="D1399" t="str">
        <f>_xlfn.TEXTBEFORE(Table6[[#This Row],[full rxn name]],Table6[[#This Row],[enz]])</f>
        <v>PROSYN-</v>
      </c>
      <c r="E1399" t="str">
        <f>SUBSTITUTE(_xlfn.TEXTAFTER(Table6[[#This Row],[full rxn name]],"-",-1),"'","")</f>
        <v>YFL045C</v>
      </c>
    </row>
    <row r="1400" spans="1:5" x14ac:dyDescent="0.2">
      <c r="A1400" t="s">
        <v>1759</v>
      </c>
      <c r="B1400" t="s">
        <v>536</v>
      </c>
      <c r="C1400" s="4">
        <v>3.4101715559702598E-8</v>
      </c>
      <c r="D1400" t="str">
        <f>_xlfn.TEXTBEFORE(Table6[[#This Row],[full rxn name]],Table6[[#This Row],[enz]])</f>
        <v>PROSYN-</v>
      </c>
      <c r="E1400" t="str">
        <f>SUBSTITUTE(_xlfn.TEXTAFTER(Table6[[#This Row],[full rxn name]],"-",-1),"'","")</f>
        <v>YFR015C</v>
      </c>
    </row>
    <row r="1401" spans="1:5" x14ac:dyDescent="0.2">
      <c r="A1401" t="s">
        <v>1760</v>
      </c>
      <c r="B1401" t="s">
        <v>536</v>
      </c>
      <c r="C1401" s="4">
        <v>6.4908138705186097E-10</v>
      </c>
      <c r="D1401" t="str">
        <f>_xlfn.TEXTBEFORE(Table6[[#This Row],[full rxn name]],Table6[[#This Row],[enz]])</f>
        <v>PROSYN-</v>
      </c>
      <c r="E1401" t="str">
        <f>SUBSTITUTE(_xlfn.TEXTAFTER(Table6[[#This Row],[full rxn name]],"-",-1),"'","")</f>
        <v>YFR019W</v>
      </c>
    </row>
    <row r="1402" spans="1:5" x14ac:dyDescent="0.2">
      <c r="A1402" t="s">
        <v>1761</v>
      </c>
      <c r="B1402" t="s">
        <v>536</v>
      </c>
      <c r="C1402" s="4">
        <v>7.41332337335736E-9</v>
      </c>
      <c r="D1402" t="str">
        <f>_xlfn.TEXTBEFORE(Table6[[#This Row],[full rxn name]],Table6[[#This Row],[enz]])</f>
        <v>PROSYN-</v>
      </c>
      <c r="E1402" t="str">
        <f>SUBSTITUTE(_xlfn.TEXTAFTER(Table6[[#This Row],[full rxn name]],"-",-1),"'","")</f>
        <v>YFR025C</v>
      </c>
    </row>
    <row r="1403" spans="1:5" x14ac:dyDescent="0.2">
      <c r="A1403" t="s">
        <v>1762</v>
      </c>
      <c r="B1403" t="s">
        <v>536</v>
      </c>
      <c r="C1403" s="4">
        <v>2.3937872759855398E-7</v>
      </c>
      <c r="D1403" t="str">
        <f>_xlfn.TEXTBEFORE(Table6[[#This Row],[full rxn name]],Table6[[#This Row],[enz]])</f>
        <v>PROSYN-</v>
      </c>
      <c r="E1403" t="str">
        <f>SUBSTITUTE(_xlfn.TEXTAFTER(Table6[[#This Row],[full rxn name]],"-",-1),"'","")</f>
        <v>YFR030W</v>
      </c>
    </row>
    <row r="1404" spans="1:5" x14ac:dyDescent="0.2">
      <c r="A1404" t="s">
        <v>1763</v>
      </c>
      <c r="B1404" t="s">
        <v>536</v>
      </c>
      <c r="C1404" s="4">
        <v>2.5564940813856799E-8</v>
      </c>
      <c r="D1404" t="str">
        <f>_xlfn.TEXTBEFORE(Table6[[#This Row],[full rxn name]],Table6[[#This Row],[enz]])</f>
        <v>PROSYN-</v>
      </c>
      <c r="E1404" t="str">
        <f>SUBSTITUTE(_xlfn.TEXTAFTER(Table6[[#This Row],[full rxn name]],"-",-1),"'","")</f>
        <v>YFR033C</v>
      </c>
    </row>
    <row r="1405" spans="1:5" x14ac:dyDescent="0.2">
      <c r="A1405" t="s">
        <v>1764</v>
      </c>
      <c r="B1405" t="s">
        <v>536</v>
      </c>
      <c r="C1405" s="4">
        <v>3.5312169922537799E-7</v>
      </c>
      <c r="D1405" t="str">
        <f>_xlfn.TEXTBEFORE(Table6[[#This Row],[full rxn name]],Table6[[#This Row],[enz]])</f>
        <v>PROSYN-</v>
      </c>
      <c r="E1405" t="str">
        <f>SUBSTITUTE(_xlfn.TEXTAFTER(Table6[[#This Row],[full rxn name]],"-",-1),"'","")</f>
        <v>YFR047C</v>
      </c>
    </row>
    <row r="1406" spans="1:5" x14ac:dyDescent="0.2">
      <c r="A1406" t="s">
        <v>1765</v>
      </c>
      <c r="B1406" t="s">
        <v>536</v>
      </c>
      <c r="C1406" s="4">
        <v>8.7617792052748196E-7</v>
      </c>
      <c r="D1406" t="str">
        <f>_xlfn.TEXTBEFORE(Table6[[#This Row],[full rxn name]],Table6[[#This Row],[enz]])</f>
        <v>PROSYN-</v>
      </c>
      <c r="E1406" t="str">
        <f>SUBSTITUTE(_xlfn.TEXTAFTER(Table6[[#This Row],[full rxn name]],"-",-1),"'","")</f>
        <v>YFR053C</v>
      </c>
    </row>
    <row r="1407" spans="1:5" x14ac:dyDescent="0.2">
      <c r="A1407" t="s">
        <v>1766</v>
      </c>
      <c r="B1407" t="s">
        <v>536</v>
      </c>
      <c r="C1407" s="4">
        <v>1.77958678363176E-7</v>
      </c>
      <c r="D1407" t="str">
        <f>_xlfn.TEXTBEFORE(Table6[[#This Row],[full rxn name]],Table6[[#This Row],[enz]])</f>
        <v>PROSYN-</v>
      </c>
      <c r="E1407" t="str">
        <f>SUBSTITUTE(_xlfn.TEXTAFTER(Table6[[#This Row],[full rxn name]],"-",-1),"'","")</f>
        <v>YGL001C</v>
      </c>
    </row>
    <row r="1408" spans="1:5" x14ac:dyDescent="0.2">
      <c r="A1408" t="s">
        <v>1767</v>
      </c>
      <c r="B1408" t="s">
        <v>536</v>
      </c>
      <c r="C1408" s="4">
        <v>2.6629887773074099E-6</v>
      </c>
      <c r="D1408" t="str">
        <f>_xlfn.TEXTBEFORE(Table6[[#This Row],[full rxn name]],Table6[[#This Row],[enz]])</f>
        <v>PROSYN-</v>
      </c>
      <c r="E1408" t="str">
        <f>SUBSTITUTE(_xlfn.TEXTAFTER(Table6[[#This Row],[full rxn name]],"-",-1),"'","")</f>
        <v>YGL008C</v>
      </c>
    </row>
    <row r="1409" spans="1:5" x14ac:dyDescent="0.2">
      <c r="A1409" t="s">
        <v>1768</v>
      </c>
      <c r="B1409" t="s">
        <v>536</v>
      </c>
      <c r="C1409" s="4">
        <v>2.5300996499340198E-7</v>
      </c>
      <c r="D1409" t="str">
        <f>_xlfn.TEXTBEFORE(Table6[[#This Row],[full rxn name]],Table6[[#This Row],[enz]])</f>
        <v>PROSYN-</v>
      </c>
      <c r="E1409" t="str">
        <f>SUBSTITUTE(_xlfn.TEXTAFTER(Table6[[#This Row],[full rxn name]],"-",-1),"'","")</f>
        <v>YGL009C</v>
      </c>
    </row>
    <row r="1410" spans="1:5" x14ac:dyDescent="0.2">
      <c r="A1410" t="s">
        <v>1769</v>
      </c>
      <c r="B1410" t="s">
        <v>536</v>
      </c>
      <c r="C1410" s="4">
        <v>6.1823953050787498E-9</v>
      </c>
      <c r="D1410" t="str">
        <f>_xlfn.TEXTBEFORE(Table6[[#This Row],[full rxn name]],Table6[[#This Row],[enz]])</f>
        <v>PROSYN-</v>
      </c>
      <c r="E1410" t="str">
        <f>SUBSTITUTE(_xlfn.TEXTAFTER(Table6[[#This Row],[full rxn name]],"-",-1),"'","")</f>
        <v>YGL012W</v>
      </c>
    </row>
    <row r="1411" spans="1:5" x14ac:dyDescent="0.2">
      <c r="A1411" t="s">
        <v>1770</v>
      </c>
      <c r="B1411" t="s">
        <v>536</v>
      </c>
      <c r="C1411" s="4">
        <v>1.7138376487459999E-7</v>
      </c>
      <c r="D1411" t="str">
        <f>_xlfn.TEXTBEFORE(Table6[[#This Row],[full rxn name]],Table6[[#This Row],[enz]])</f>
        <v>PROSYN-</v>
      </c>
      <c r="E1411" t="str">
        <f>SUBSTITUTE(_xlfn.TEXTAFTER(Table6[[#This Row],[full rxn name]],"-",-1),"'","")</f>
        <v>YGL026C</v>
      </c>
    </row>
    <row r="1412" spans="1:5" x14ac:dyDescent="0.2">
      <c r="A1412" t="s">
        <v>1771</v>
      </c>
      <c r="B1412" t="s">
        <v>536</v>
      </c>
      <c r="C1412" s="4">
        <v>9.06639485311612E-8</v>
      </c>
      <c r="D1412" t="str">
        <f>_xlfn.TEXTBEFORE(Table6[[#This Row],[full rxn name]],Table6[[#This Row],[enz]])</f>
        <v>PROSYN-</v>
      </c>
      <c r="E1412" t="str">
        <f>SUBSTITUTE(_xlfn.TEXTAFTER(Table6[[#This Row],[full rxn name]],"-",-1),"'","")</f>
        <v>YGL037C</v>
      </c>
    </row>
    <row r="1413" spans="1:5" x14ac:dyDescent="0.2">
      <c r="A1413" t="s">
        <v>1772</v>
      </c>
      <c r="B1413" t="s">
        <v>536</v>
      </c>
      <c r="C1413" s="4">
        <v>4.18977842270602E-7</v>
      </c>
      <c r="D1413" t="str">
        <f>_xlfn.TEXTBEFORE(Table6[[#This Row],[full rxn name]],Table6[[#This Row],[enz]])</f>
        <v>PROSYN-</v>
      </c>
      <c r="E1413" t="str">
        <f>SUBSTITUTE(_xlfn.TEXTAFTER(Table6[[#This Row],[full rxn name]],"-",-1),"'","")</f>
        <v>YGL040C</v>
      </c>
    </row>
    <row r="1414" spans="1:5" x14ac:dyDescent="0.2">
      <c r="A1414" t="s">
        <v>1773</v>
      </c>
      <c r="B1414" t="s">
        <v>536</v>
      </c>
      <c r="C1414" s="4">
        <v>3.6199690346095598E-9</v>
      </c>
      <c r="D1414" t="str">
        <f>_xlfn.TEXTBEFORE(Table6[[#This Row],[full rxn name]],Table6[[#This Row],[enz]])</f>
        <v>PROSYN-</v>
      </c>
      <c r="E1414" t="str">
        <f>SUBSTITUTE(_xlfn.TEXTAFTER(Table6[[#This Row],[full rxn name]],"-",-1),"'","")</f>
        <v>YGL055W</v>
      </c>
    </row>
    <row r="1415" spans="1:5" x14ac:dyDescent="0.2">
      <c r="A1415" t="s">
        <v>1774</v>
      </c>
      <c r="B1415" t="s">
        <v>536</v>
      </c>
      <c r="C1415" s="4">
        <v>3.5759199008190801E-7</v>
      </c>
      <c r="D1415" t="str">
        <f>_xlfn.TEXTBEFORE(Table6[[#This Row],[full rxn name]],Table6[[#This Row],[enz]])</f>
        <v>PROSYN-</v>
      </c>
      <c r="E1415" t="str">
        <f>SUBSTITUTE(_xlfn.TEXTAFTER(Table6[[#This Row],[full rxn name]],"-",-1),"'","")</f>
        <v>YGL062W</v>
      </c>
    </row>
    <row r="1416" spans="1:5" x14ac:dyDescent="0.2">
      <c r="A1416" t="s">
        <v>1775</v>
      </c>
      <c r="B1416" t="s">
        <v>536</v>
      </c>
      <c r="C1416" s="4">
        <v>4.2611584709021998E-10</v>
      </c>
      <c r="D1416" t="str">
        <f>_xlfn.TEXTBEFORE(Table6[[#This Row],[full rxn name]],Table6[[#This Row],[enz]])</f>
        <v>PROSYN-</v>
      </c>
      <c r="E1416" t="str">
        <f>SUBSTITUTE(_xlfn.TEXTAFTER(Table6[[#This Row],[full rxn name]],"-",-1),"'","")</f>
        <v>YGL067W</v>
      </c>
    </row>
    <row r="1417" spans="1:5" x14ac:dyDescent="0.2">
      <c r="A1417" t="s">
        <v>1776</v>
      </c>
      <c r="B1417" t="s">
        <v>536</v>
      </c>
      <c r="C1417" s="4">
        <v>3.8475848183035101E-9</v>
      </c>
      <c r="D1417" t="str">
        <f>_xlfn.TEXTBEFORE(Table6[[#This Row],[full rxn name]],Table6[[#This Row],[enz]])</f>
        <v>PROSYN-</v>
      </c>
      <c r="E1417" t="str">
        <f>SUBSTITUTE(_xlfn.TEXTAFTER(Table6[[#This Row],[full rxn name]],"-",-1),"'","")</f>
        <v>YGL084C</v>
      </c>
    </row>
    <row r="1418" spans="1:5" x14ac:dyDescent="0.2">
      <c r="A1418" t="s">
        <v>1777</v>
      </c>
      <c r="B1418" t="s">
        <v>536</v>
      </c>
      <c r="C1418" s="4">
        <v>6.8964169282619201E-9</v>
      </c>
      <c r="D1418" t="str">
        <f>_xlfn.TEXTBEFORE(Table6[[#This Row],[full rxn name]],Table6[[#This Row],[enz]])</f>
        <v>PROSYN-</v>
      </c>
      <c r="E1418" t="str">
        <f>SUBSTITUTE(_xlfn.TEXTAFTER(Table6[[#This Row],[full rxn name]],"-",-1),"'","")</f>
        <v>YGL119W</v>
      </c>
    </row>
    <row r="1419" spans="1:5" x14ac:dyDescent="0.2">
      <c r="A1419" t="s">
        <v>1778</v>
      </c>
      <c r="B1419" t="s">
        <v>536</v>
      </c>
      <c r="C1419" s="4">
        <v>1.15957563153369E-8</v>
      </c>
      <c r="D1419" t="str">
        <f>_xlfn.TEXTBEFORE(Table6[[#This Row],[full rxn name]],Table6[[#This Row],[enz]])</f>
        <v>PROSYN-</v>
      </c>
      <c r="E1419" t="str">
        <f>SUBSTITUTE(_xlfn.TEXTAFTER(Table6[[#This Row],[full rxn name]],"-",-1),"'","")</f>
        <v>YGL125W</v>
      </c>
    </row>
    <row r="1420" spans="1:5" x14ac:dyDescent="0.2">
      <c r="A1420" t="s">
        <v>1779</v>
      </c>
      <c r="B1420" t="s">
        <v>536</v>
      </c>
      <c r="C1420" s="4">
        <v>2.36280372659856E-10</v>
      </c>
      <c r="D1420" t="str">
        <f>_xlfn.TEXTBEFORE(Table6[[#This Row],[full rxn name]],Table6[[#This Row],[enz]])</f>
        <v>PROSYN-</v>
      </c>
      <c r="E1420" t="str">
        <f>SUBSTITUTE(_xlfn.TEXTAFTER(Table6[[#This Row],[full rxn name]],"-",-1),"'","")</f>
        <v>YGL142C</v>
      </c>
    </row>
    <row r="1421" spans="1:5" x14ac:dyDescent="0.2">
      <c r="A1421" t="s">
        <v>1780</v>
      </c>
      <c r="B1421" t="s">
        <v>536</v>
      </c>
      <c r="C1421" s="4">
        <v>2.5030952610146401E-7</v>
      </c>
      <c r="D1421" t="str">
        <f>_xlfn.TEXTBEFORE(Table6[[#This Row],[full rxn name]],Table6[[#This Row],[enz]])</f>
        <v>PROSYN-</v>
      </c>
      <c r="E1421" t="str">
        <f>SUBSTITUTE(_xlfn.TEXTAFTER(Table6[[#This Row],[full rxn name]],"-",-1),"'","")</f>
        <v>YGL148W</v>
      </c>
    </row>
    <row r="1422" spans="1:5" x14ac:dyDescent="0.2">
      <c r="A1422" t="s">
        <v>1781</v>
      </c>
      <c r="B1422" t="s">
        <v>536</v>
      </c>
      <c r="C1422" s="4">
        <v>7.9627743992560696E-8</v>
      </c>
      <c r="D1422" t="str">
        <f>_xlfn.TEXTBEFORE(Table6[[#This Row],[full rxn name]],Table6[[#This Row],[enz]])</f>
        <v>PROSYN-</v>
      </c>
      <c r="E1422" t="str">
        <f>SUBSTITUTE(_xlfn.TEXTAFTER(Table6[[#This Row],[full rxn name]],"-",-1),"'","")</f>
        <v>YGL154C</v>
      </c>
    </row>
    <row r="1423" spans="1:5" x14ac:dyDescent="0.2">
      <c r="A1423" t="s">
        <v>1782</v>
      </c>
      <c r="B1423" t="s">
        <v>536</v>
      </c>
      <c r="C1423" s="4">
        <v>4.9168442438947998E-10</v>
      </c>
      <c r="D1423" t="str">
        <f>_xlfn.TEXTBEFORE(Table6[[#This Row],[full rxn name]],Table6[[#This Row],[enz]])</f>
        <v>PROSYN-</v>
      </c>
      <c r="E1423" t="str">
        <f>SUBSTITUTE(_xlfn.TEXTAFTER(Table6[[#This Row],[full rxn name]],"-",-1),"'","")</f>
        <v>YGL184C</v>
      </c>
    </row>
    <row r="1424" spans="1:5" x14ac:dyDescent="0.2">
      <c r="A1424" t="s">
        <v>1783</v>
      </c>
      <c r="B1424" t="s">
        <v>536</v>
      </c>
      <c r="C1424" s="4">
        <v>1.0820457742168499E-9</v>
      </c>
      <c r="D1424" t="str">
        <f>_xlfn.TEXTBEFORE(Table6[[#This Row],[full rxn name]],Table6[[#This Row],[enz]])</f>
        <v>PROSYN-</v>
      </c>
      <c r="E1424" t="str">
        <f>SUBSTITUTE(_xlfn.TEXTAFTER(Table6[[#This Row],[full rxn name]],"-",-1),"'","")</f>
        <v>YGL186C</v>
      </c>
    </row>
    <row r="1425" spans="1:5" x14ac:dyDescent="0.2">
      <c r="A1425" t="s">
        <v>1784</v>
      </c>
      <c r="B1425" t="s">
        <v>536</v>
      </c>
      <c r="C1425" s="4">
        <v>9.5040340393252898E-8</v>
      </c>
      <c r="D1425" t="str">
        <f>_xlfn.TEXTBEFORE(Table6[[#This Row],[full rxn name]],Table6[[#This Row],[enz]])</f>
        <v>PROSYN-</v>
      </c>
      <c r="E1425" t="str">
        <f>SUBSTITUTE(_xlfn.TEXTAFTER(Table6[[#This Row],[full rxn name]],"-",-1),"'","")</f>
        <v>YGL187C</v>
      </c>
    </row>
    <row r="1426" spans="1:5" x14ac:dyDescent="0.2">
      <c r="A1426" t="s">
        <v>1785</v>
      </c>
      <c r="B1426" t="s">
        <v>536</v>
      </c>
      <c r="C1426" s="4">
        <v>1.9948812036192101E-7</v>
      </c>
      <c r="D1426" t="str">
        <f>_xlfn.TEXTBEFORE(Table6[[#This Row],[full rxn name]],Table6[[#This Row],[enz]])</f>
        <v>PROSYN-</v>
      </c>
      <c r="E1426" t="str">
        <f>SUBSTITUTE(_xlfn.TEXTAFTER(Table6[[#This Row],[full rxn name]],"-",-1),"'","")</f>
        <v>YGL191W</v>
      </c>
    </row>
    <row r="1427" spans="1:5" x14ac:dyDescent="0.2">
      <c r="A1427" t="s">
        <v>1786</v>
      </c>
      <c r="B1427" t="s">
        <v>536</v>
      </c>
      <c r="C1427" s="4">
        <v>6.4489239023465903E-7</v>
      </c>
      <c r="D1427" t="str">
        <f>_xlfn.TEXTBEFORE(Table6[[#This Row],[full rxn name]],Table6[[#This Row],[enz]])</f>
        <v>PROSYN-</v>
      </c>
      <c r="E1427" t="str">
        <f>SUBSTITUTE(_xlfn.TEXTAFTER(Table6[[#This Row],[full rxn name]],"-",-1),"'","")</f>
        <v>YGL202W</v>
      </c>
    </row>
    <row r="1428" spans="1:5" x14ac:dyDescent="0.2">
      <c r="A1428" t="s">
        <v>1787</v>
      </c>
      <c r="B1428" t="s">
        <v>536</v>
      </c>
      <c r="C1428" s="4">
        <v>1.0034436273052499E-9</v>
      </c>
      <c r="D1428" t="str">
        <f>_xlfn.TEXTBEFORE(Table6[[#This Row],[full rxn name]],Table6[[#This Row],[enz]])</f>
        <v>PROSYN-</v>
      </c>
      <c r="E1428" t="str">
        <f>SUBSTITUTE(_xlfn.TEXTAFTER(Table6[[#This Row],[full rxn name]],"-",-1),"'","")</f>
        <v>YGL225W</v>
      </c>
    </row>
    <row r="1429" spans="1:5" x14ac:dyDescent="0.2">
      <c r="A1429" t="s">
        <v>1788</v>
      </c>
      <c r="B1429" t="s">
        <v>536</v>
      </c>
      <c r="C1429" s="4">
        <v>2.4371027181513001E-7</v>
      </c>
      <c r="D1429" t="str">
        <f>_xlfn.TEXTBEFORE(Table6[[#This Row],[full rxn name]],Table6[[#This Row],[enz]])</f>
        <v>PROSYN-</v>
      </c>
      <c r="E1429" t="str">
        <f>SUBSTITUTE(_xlfn.TEXTAFTER(Table6[[#This Row],[full rxn name]],"-",-1),"'","")</f>
        <v>YGL234W</v>
      </c>
    </row>
    <row r="1430" spans="1:5" x14ac:dyDescent="0.2">
      <c r="A1430" t="s">
        <v>1789</v>
      </c>
      <c r="B1430" t="s">
        <v>536</v>
      </c>
      <c r="C1430" s="4">
        <v>6.2761049419825503E-7</v>
      </c>
      <c r="D1430" t="str">
        <f>_xlfn.TEXTBEFORE(Table6[[#This Row],[full rxn name]],Table6[[#This Row],[enz]])</f>
        <v>PROSYN-</v>
      </c>
      <c r="E1430" t="str">
        <f>SUBSTITUTE(_xlfn.TEXTAFTER(Table6[[#This Row],[full rxn name]],"-",-1),"'","")</f>
        <v>YGL245W</v>
      </c>
    </row>
    <row r="1431" spans="1:5" x14ac:dyDescent="0.2">
      <c r="A1431" t="s">
        <v>1790</v>
      </c>
      <c r="B1431" t="s">
        <v>536</v>
      </c>
      <c r="C1431" s="4">
        <v>2.4357820714726201E-9</v>
      </c>
      <c r="D1431" t="str">
        <f>_xlfn.TEXTBEFORE(Table6[[#This Row],[full rxn name]],Table6[[#This Row],[enz]])</f>
        <v>PROSYN-</v>
      </c>
      <c r="E1431" t="str">
        <f>SUBSTITUTE(_xlfn.TEXTAFTER(Table6[[#This Row],[full rxn name]],"-",-1),"'","")</f>
        <v>YGL248W</v>
      </c>
    </row>
    <row r="1432" spans="1:5" x14ac:dyDescent="0.2">
      <c r="A1432" t="s">
        <v>1791</v>
      </c>
      <c r="B1432" t="s">
        <v>536</v>
      </c>
      <c r="C1432" s="4">
        <v>7.5072303668147601E-7</v>
      </c>
      <c r="D1432" t="str">
        <f>_xlfn.TEXTBEFORE(Table6[[#This Row],[full rxn name]],Table6[[#This Row],[enz]])</f>
        <v>PROSYN-</v>
      </c>
      <c r="E1432" t="str">
        <f>SUBSTITUTE(_xlfn.TEXTAFTER(Table6[[#This Row],[full rxn name]],"-",-1),"'","")</f>
        <v>YGL253W</v>
      </c>
    </row>
    <row r="1433" spans="1:5" x14ac:dyDescent="0.2">
      <c r="A1433" t="s">
        <v>1792</v>
      </c>
      <c r="B1433" t="s">
        <v>536</v>
      </c>
      <c r="C1433" s="4">
        <v>7.20107323052416E-8</v>
      </c>
      <c r="D1433" t="str">
        <f>_xlfn.TEXTBEFORE(Table6[[#This Row],[full rxn name]],Table6[[#This Row],[enz]])</f>
        <v>PROSYN-</v>
      </c>
      <c r="E1433" t="str">
        <f>SUBSTITUTE(_xlfn.TEXTAFTER(Table6[[#This Row],[full rxn name]],"-",-1),"'","")</f>
        <v>YGR019W</v>
      </c>
    </row>
    <row r="1434" spans="1:5" x14ac:dyDescent="0.2">
      <c r="A1434" t="s">
        <v>1793</v>
      </c>
      <c r="B1434" t="s">
        <v>536</v>
      </c>
      <c r="C1434" s="4">
        <v>9.48084660229134E-8</v>
      </c>
      <c r="D1434" t="str">
        <f>_xlfn.TEXTBEFORE(Table6[[#This Row],[full rxn name]],Table6[[#This Row],[enz]])</f>
        <v>PROSYN-</v>
      </c>
      <c r="E1434" t="str">
        <f>SUBSTITUTE(_xlfn.TEXTAFTER(Table6[[#This Row],[full rxn name]],"-",-1),"'","")</f>
        <v>YGR032W</v>
      </c>
    </row>
    <row r="1435" spans="1:5" x14ac:dyDescent="0.2">
      <c r="A1435" t="s">
        <v>1794</v>
      </c>
      <c r="B1435" t="s">
        <v>536</v>
      </c>
      <c r="C1435" s="4">
        <v>1.4321575299339699E-8</v>
      </c>
      <c r="D1435" t="str">
        <f>_xlfn.TEXTBEFORE(Table6[[#This Row],[full rxn name]],Table6[[#This Row],[enz]])</f>
        <v>PROSYN-</v>
      </c>
      <c r="E1435" t="str">
        <f>SUBSTITUTE(_xlfn.TEXTAFTER(Table6[[#This Row],[full rxn name]],"-",-1),"'","")</f>
        <v>YGR055W</v>
      </c>
    </row>
    <row r="1436" spans="1:5" x14ac:dyDescent="0.2">
      <c r="A1436" t="s">
        <v>1795</v>
      </c>
      <c r="B1436" t="s">
        <v>536</v>
      </c>
      <c r="C1436" s="4">
        <v>6.2743124339327098E-8</v>
      </c>
      <c r="D1436" t="str">
        <f>_xlfn.TEXTBEFORE(Table6[[#This Row],[full rxn name]],Table6[[#This Row],[enz]])</f>
        <v>PROSYN-</v>
      </c>
      <c r="E1436" t="str">
        <f>SUBSTITUTE(_xlfn.TEXTAFTER(Table6[[#This Row],[full rxn name]],"-",-1),"'","")</f>
        <v>YGR060W</v>
      </c>
    </row>
    <row r="1437" spans="1:5" x14ac:dyDescent="0.2">
      <c r="A1437" t="s">
        <v>1796</v>
      </c>
      <c r="B1437" t="s">
        <v>536</v>
      </c>
      <c r="C1437" s="4">
        <v>2.9206558535092599E-8</v>
      </c>
      <c r="D1437" t="str">
        <f>_xlfn.TEXTBEFORE(Table6[[#This Row],[full rxn name]],Table6[[#This Row],[enz]])</f>
        <v>PROSYN-</v>
      </c>
      <c r="E1437" t="str">
        <f>SUBSTITUTE(_xlfn.TEXTAFTER(Table6[[#This Row],[full rxn name]],"-",-1),"'","")</f>
        <v>YGR061C</v>
      </c>
    </row>
    <row r="1438" spans="1:5" x14ac:dyDescent="0.2">
      <c r="A1438" t="s">
        <v>1797</v>
      </c>
      <c r="B1438" t="s">
        <v>536</v>
      </c>
      <c r="C1438" s="4">
        <v>7.5327443235939098E-8</v>
      </c>
      <c r="D1438" t="str">
        <f>_xlfn.TEXTBEFORE(Table6[[#This Row],[full rxn name]],Table6[[#This Row],[enz]])</f>
        <v>PROSYN-</v>
      </c>
      <c r="E1438" t="str">
        <f>SUBSTITUTE(_xlfn.TEXTAFTER(Table6[[#This Row],[full rxn name]],"-",-1),"'","")</f>
        <v>YGR094W_c</v>
      </c>
    </row>
    <row r="1439" spans="1:5" x14ac:dyDescent="0.2">
      <c r="A1439" t="s">
        <v>1798</v>
      </c>
      <c r="B1439" t="s">
        <v>536</v>
      </c>
      <c r="C1439" s="4">
        <v>1.0699874242566301E-9</v>
      </c>
      <c r="D1439" t="str">
        <f>_xlfn.TEXTBEFORE(Table6[[#This Row],[full rxn name]],Table6[[#This Row],[enz]])</f>
        <v>PROSYN-</v>
      </c>
      <c r="E1439" t="str">
        <f>SUBSTITUTE(_xlfn.TEXTAFTER(Table6[[#This Row],[full rxn name]],"-",-1),"'","")</f>
        <v>YGR110W</v>
      </c>
    </row>
    <row r="1440" spans="1:5" x14ac:dyDescent="0.2">
      <c r="A1440" t="s">
        <v>1799</v>
      </c>
      <c r="B1440" t="s">
        <v>536</v>
      </c>
      <c r="C1440" s="4">
        <v>1.6103529454864401E-7</v>
      </c>
      <c r="D1440" t="str">
        <f>_xlfn.TEXTBEFORE(Table6[[#This Row],[full rxn name]],Table6[[#This Row],[enz]])</f>
        <v>PROSYN-</v>
      </c>
      <c r="E1440" t="str">
        <f>SUBSTITUTE(_xlfn.TEXTAFTER(Table6[[#This Row],[full rxn name]],"-",-1),"'","")</f>
        <v>YGR124W</v>
      </c>
    </row>
    <row r="1441" spans="1:5" x14ac:dyDescent="0.2">
      <c r="A1441" t="s">
        <v>1800</v>
      </c>
      <c r="B1441" t="s">
        <v>536</v>
      </c>
      <c r="C1441" s="4">
        <v>1.83730252122119E-9</v>
      </c>
      <c r="D1441" t="str">
        <f>_xlfn.TEXTBEFORE(Table6[[#This Row],[full rxn name]],Table6[[#This Row],[enz]])</f>
        <v>PROSYN-</v>
      </c>
      <c r="E1441" t="str">
        <f>SUBSTITUTE(_xlfn.TEXTAFTER(Table6[[#This Row],[full rxn name]],"-",-1),"'","")</f>
        <v>YGR143W</v>
      </c>
    </row>
    <row r="1442" spans="1:5" x14ac:dyDescent="0.2">
      <c r="A1442" t="s">
        <v>1801</v>
      </c>
      <c r="B1442" t="s">
        <v>536</v>
      </c>
      <c r="C1442" s="4">
        <v>1.32544644192721E-6</v>
      </c>
      <c r="D1442" t="str">
        <f>_xlfn.TEXTBEFORE(Table6[[#This Row],[full rxn name]],Table6[[#This Row],[enz]])</f>
        <v>PROSYN-</v>
      </c>
      <c r="E1442" t="str">
        <f>SUBSTITUTE(_xlfn.TEXTAFTER(Table6[[#This Row],[full rxn name]],"-",-1),"'","")</f>
        <v>YGR155W</v>
      </c>
    </row>
    <row r="1443" spans="1:5" x14ac:dyDescent="0.2">
      <c r="A1443" t="s">
        <v>1802</v>
      </c>
      <c r="B1443" t="s">
        <v>536</v>
      </c>
      <c r="C1443" s="4">
        <v>7.5828822541492294E-8</v>
      </c>
      <c r="D1443" t="str">
        <f>_xlfn.TEXTBEFORE(Table6[[#This Row],[full rxn name]],Table6[[#This Row],[enz]])</f>
        <v>PROSYN-</v>
      </c>
      <c r="E1443" t="str">
        <f>SUBSTITUTE(_xlfn.TEXTAFTER(Table6[[#This Row],[full rxn name]],"-",-1),"'","")</f>
        <v>YGR157W</v>
      </c>
    </row>
    <row r="1444" spans="1:5" x14ac:dyDescent="0.2">
      <c r="A1444" t="s">
        <v>1803</v>
      </c>
      <c r="B1444" t="s">
        <v>536</v>
      </c>
      <c r="C1444" s="4">
        <v>3.5331060778118398E-10</v>
      </c>
      <c r="D1444" t="str">
        <f>_xlfn.TEXTBEFORE(Table6[[#This Row],[full rxn name]],Table6[[#This Row],[enz]])</f>
        <v>PROSYN-</v>
      </c>
      <c r="E1444" t="str">
        <f>SUBSTITUTE(_xlfn.TEXTAFTER(Table6[[#This Row],[full rxn name]],"-",-1),"'","")</f>
        <v>YGR170W</v>
      </c>
    </row>
    <row r="1445" spans="1:5" x14ac:dyDescent="0.2">
      <c r="A1445" t="s">
        <v>1804</v>
      </c>
      <c r="B1445" t="s">
        <v>536</v>
      </c>
      <c r="C1445" s="4">
        <v>7.0502531801291802E-10</v>
      </c>
      <c r="D1445" t="str">
        <f>_xlfn.TEXTBEFORE(Table6[[#This Row],[full rxn name]],Table6[[#This Row],[enz]])</f>
        <v>PROSYN-</v>
      </c>
      <c r="E1445" t="str">
        <f>SUBSTITUTE(_xlfn.TEXTAFTER(Table6[[#This Row],[full rxn name]],"-",-1),"'","")</f>
        <v>YGR171C</v>
      </c>
    </row>
    <row r="1446" spans="1:5" x14ac:dyDescent="0.2">
      <c r="A1446" t="s">
        <v>1805</v>
      </c>
      <c r="B1446" t="s">
        <v>536</v>
      </c>
      <c r="C1446" s="4">
        <v>2.03989144564521E-7</v>
      </c>
      <c r="D1446" t="str">
        <f>_xlfn.TEXTBEFORE(Table6[[#This Row],[full rxn name]],Table6[[#This Row],[enz]])</f>
        <v>PROSYN-</v>
      </c>
      <c r="E1446" t="str">
        <f>SUBSTITUTE(_xlfn.TEXTAFTER(Table6[[#This Row],[full rxn name]],"-",-1),"'","")</f>
        <v>YGR175C</v>
      </c>
    </row>
    <row r="1447" spans="1:5" x14ac:dyDescent="0.2">
      <c r="A1447" t="s">
        <v>1806</v>
      </c>
      <c r="B1447" t="s">
        <v>536</v>
      </c>
      <c r="C1447" s="4">
        <v>7.4050058309662797E-7</v>
      </c>
      <c r="D1447" t="str">
        <f>_xlfn.TEXTBEFORE(Table6[[#This Row],[full rxn name]],Table6[[#This Row],[enz]])</f>
        <v>PROSYN-</v>
      </c>
      <c r="E1447" t="str">
        <f>SUBSTITUTE(_xlfn.TEXTAFTER(Table6[[#This Row],[full rxn name]],"-",-1),"'","")</f>
        <v>YGR180C</v>
      </c>
    </row>
    <row r="1448" spans="1:5" x14ac:dyDescent="0.2">
      <c r="A1448" t="s">
        <v>1807</v>
      </c>
      <c r="B1448" t="s">
        <v>536</v>
      </c>
      <c r="C1448" s="4">
        <v>5.1021483083908999E-6</v>
      </c>
      <c r="D1448" t="str">
        <f>_xlfn.TEXTBEFORE(Table6[[#This Row],[full rxn name]],Table6[[#This Row],[enz]])</f>
        <v>PROSYN-</v>
      </c>
      <c r="E1448" t="str">
        <f>SUBSTITUTE(_xlfn.TEXTAFTER(Table6[[#This Row],[full rxn name]],"-",-1),"'","")</f>
        <v>YGR183C</v>
      </c>
    </row>
    <row r="1449" spans="1:5" x14ac:dyDescent="0.2">
      <c r="A1449" t="s">
        <v>1808</v>
      </c>
      <c r="B1449" t="s">
        <v>536</v>
      </c>
      <c r="C1449" s="4">
        <v>4.3907070735476302E-7</v>
      </c>
      <c r="D1449" t="str">
        <f>_xlfn.TEXTBEFORE(Table6[[#This Row],[full rxn name]],Table6[[#This Row],[enz]])</f>
        <v>PROSYN-</v>
      </c>
      <c r="E1449" t="str">
        <f>SUBSTITUTE(_xlfn.TEXTAFTER(Table6[[#This Row],[full rxn name]],"-",-1),"'","")</f>
        <v>YGR185C</v>
      </c>
    </row>
    <row r="1450" spans="1:5" x14ac:dyDescent="0.2">
      <c r="A1450" t="s">
        <v>1809</v>
      </c>
      <c r="B1450" t="s">
        <v>536</v>
      </c>
      <c r="C1450" s="4">
        <v>2.7018702056384201E-10</v>
      </c>
      <c r="D1450" t="str">
        <f>_xlfn.TEXTBEFORE(Table6[[#This Row],[full rxn name]],Table6[[#This Row],[enz]])</f>
        <v>PROSYN-</v>
      </c>
      <c r="E1450" t="str">
        <f>SUBSTITUTE(_xlfn.TEXTAFTER(Table6[[#This Row],[full rxn name]],"-",-1),"'","")</f>
        <v>YGR191W</v>
      </c>
    </row>
    <row r="1451" spans="1:5" x14ac:dyDescent="0.2">
      <c r="A1451" t="s">
        <v>1810</v>
      </c>
      <c r="B1451" t="s">
        <v>536</v>
      </c>
      <c r="C1451" s="4">
        <v>1.2790805550650999E-5</v>
      </c>
      <c r="D1451" t="str">
        <f>_xlfn.TEXTBEFORE(Table6[[#This Row],[full rxn name]],Table6[[#This Row],[enz]])</f>
        <v>PROSYN-</v>
      </c>
      <c r="E1451" t="str">
        <f>SUBSTITUTE(_xlfn.TEXTAFTER(Table6[[#This Row],[full rxn name]],"-",-1),"'","")</f>
        <v>YGR192C</v>
      </c>
    </row>
    <row r="1452" spans="1:5" x14ac:dyDescent="0.2">
      <c r="A1452" t="s">
        <v>1811</v>
      </c>
      <c r="B1452" t="s">
        <v>536</v>
      </c>
      <c r="C1452" s="4">
        <v>1.055762919367E-7</v>
      </c>
      <c r="D1452" t="str">
        <f>_xlfn.TEXTBEFORE(Table6[[#This Row],[full rxn name]],Table6[[#This Row],[enz]])</f>
        <v>PROSYN-</v>
      </c>
      <c r="E1452" t="str">
        <f>SUBSTITUTE(_xlfn.TEXTAFTER(Table6[[#This Row],[full rxn name]],"-",-1),"'","")</f>
        <v>YGR193C</v>
      </c>
    </row>
    <row r="1453" spans="1:5" x14ac:dyDescent="0.2">
      <c r="A1453" t="s">
        <v>1812</v>
      </c>
      <c r="B1453" t="s">
        <v>536</v>
      </c>
      <c r="C1453" s="4">
        <v>1.19829665137251E-8</v>
      </c>
      <c r="D1453" t="str">
        <f>_xlfn.TEXTBEFORE(Table6[[#This Row],[full rxn name]],Table6[[#This Row],[enz]])</f>
        <v>PROSYN-</v>
      </c>
      <c r="E1453" t="str">
        <f>SUBSTITUTE(_xlfn.TEXTAFTER(Table6[[#This Row],[full rxn name]],"-",-1),"'","")</f>
        <v>YGR194C</v>
      </c>
    </row>
    <row r="1454" spans="1:5" x14ac:dyDescent="0.2">
      <c r="A1454" t="s">
        <v>1813</v>
      </c>
      <c r="B1454" t="s">
        <v>536</v>
      </c>
      <c r="C1454" s="4">
        <v>1.7456472553124002E-8</v>
      </c>
      <c r="D1454" t="str">
        <f>_xlfn.TEXTBEFORE(Table6[[#This Row],[full rxn name]],Table6[[#This Row],[enz]])</f>
        <v>PROSYN-</v>
      </c>
      <c r="E1454" t="str">
        <f>SUBSTITUTE(_xlfn.TEXTAFTER(Table6[[#This Row],[full rxn name]],"-",-1),"'","")</f>
        <v>YGR202C</v>
      </c>
    </row>
    <row r="1455" spans="1:5" x14ac:dyDescent="0.2">
      <c r="A1455" t="s">
        <v>1814</v>
      </c>
      <c r="B1455" t="s">
        <v>536</v>
      </c>
      <c r="C1455" s="4">
        <v>2.7224241258799902E-7</v>
      </c>
      <c r="D1455" t="str">
        <f>_xlfn.TEXTBEFORE(Table6[[#This Row],[full rxn name]],Table6[[#This Row],[enz]])</f>
        <v>PROSYN-</v>
      </c>
      <c r="E1455" t="str">
        <f>SUBSTITUTE(_xlfn.TEXTAFTER(Table6[[#This Row],[full rxn name]],"-",-1),"'","")</f>
        <v>YGR204W</v>
      </c>
    </row>
    <row r="1456" spans="1:5" x14ac:dyDescent="0.2">
      <c r="A1456" t="s">
        <v>1815</v>
      </c>
      <c r="B1456" t="s">
        <v>536</v>
      </c>
      <c r="C1456" s="4">
        <v>7.56939419994507E-9</v>
      </c>
      <c r="D1456" t="str">
        <f>_xlfn.TEXTBEFORE(Table6[[#This Row],[full rxn name]],Table6[[#This Row],[enz]])</f>
        <v>PROSYN-</v>
      </c>
      <c r="E1456" t="str">
        <f>SUBSTITUTE(_xlfn.TEXTAFTER(Table6[[#This Row],[full rxn name]],"-",-1),"'","")</f>
        <v>YGR208W</v>
      </c>
    </row>
    <row r="1457" spans="1:5" x14ac:dyDescent="0.2">
      <c r="A1457" t="s">
        <v>1816</v>
      </c>
      <c r="B1457" t="s">
        <v>536</v>
      </c>
      <c r="C1457" s="4">
        <v>1.4728912333248299E-6</v>
      </c>
      <c r="D1457" t="str">
        <f>_xlfn.TEXTBEFORE(Table6[[#This Row],[full rxn name]],Table6[[#This Row],[enz]])</f>
        <v>PROSYN-</v>
      </c>
      <c r="E1457" t="str">
        <f>SUBSTITUTE(_xlfn.TEXTAFTER(Table6[[#This Row],[full rxn name]],"-",-1),"'","")</f>
        <v>YGR209C</v>
      </c>
    </row>
    <row r="1458" spans="1:5" x14ac:dyDescent="0.2">
      <c r="A1458" t="s">
        <v>1817</v>
      </c>
      <c r="B1458" t="s">
        <v>536</v>
      </c>
      <c r="C1458" s="4">
        <v>3.2593374480716103E-7</v>
      </c>
      <c r="D1458" t="str">
        <f>_xlfn.TEXTBEFORE(Table6[[#This Row],[full rxn name]],Table6[[#This Row],[enz]])</f>
        <v>PROSYN-</v>
      </c>
      <c r="E1458" t="str">
        <f>SUBSTITUTE(_xlfn.TEXTAFTER(Table6[[#This Row],[full rxn name]],"-",-1),"'","")</f>
        <v>YGR240C</v>
      </c>
    </row>
    <row r="1459" spans="1:5" x14ac:dyDescent="0.2">
      <c r="A1459" t="s">
        <v>1818</v>
      </c>
      <c r="B1459" t="s">
        <v>536</v>
      </c>
      <c r="C1459" s="4">
        <v>4.0951440233031299E-7</v>
      </c>
      <c r="D1459" t="str">
        <f>_xlfn.TEXTBEFORE(Table6[[#This Row],[full rxn name]],Table6[[#This Row],[enz]])</f>
        <v>PROSYN-</v>
      </c>
      <c r="E1459" t="str">
        <f>SUBSTITUTE(_xlfn.TEXTAFTER(Table6[[#This Row],[full rxn name]],"-",-1),"'","")</f>
        <v>YGR244C</v>
      </c>
    </row>
    <row r="1460" spans="1:5" x14ac:dyDescent="0.2">
      <c r="A1460" t="s">
        <v>1819</v>
      </c>
      <c r="B1460" t="s">
        <v>536</v>
      </c>
      <c r="C1460" s="4">
        <v>1.76915657215993E-8</v>
      </c>
      <c r="D1460" t="str">
        <f>_xlfn.TEXTBEFORE(Table6[[#This Row],[full rxn name]],Table6[[#This Row],[enz]])</f>
        <v>PROSYN-</v>
      </c>
      <c r="E1460" t="str">
        <f>SUBSTITUTE(_xlfn.TEXTAFTER(Table6[[#This Row],[full rxn name]],"-",-1),"'","")</f>
        <v>YGR247W</v>
      </c>
    </row>
    <row r="1461" spans="1:5" x14ac:dyDescent="0.2">
      <c r="A1461" t="s">
        <v>1820</v>
      </c>
      <c r="B1461" t="s">
        <v>536</v>
      </c>
      <c r="C1461" s="4">
        <v>1.03832443308595E-5</v>
      </c>
      <c r="D1461" t="str">
        <f>_xlfn.TEXTBEFORE(Table6[[#This Row],[full rxn name]],Table6[[#This Row],[enz]])</f>
        <v>PROSYN-</v>
      </c>
      <c r="E1461" t="str">
        <f>SUBSTITUTE(_xlfn.TEXTAFTER(Table6[[#This Row],[full rxn name]],"-",-1),"'","")</f>
        <v>YGR254W</v>
      </c>
    </row>
    <row r="1462" spans="1:5" x14ac:dyDescent="0.2">
      <c r="A1462" t="s">
        <v>1821</v>
      </c>
      <c r="B1462" t="s">
        <v>536</v>
      </c>
      <c r="C1462" s="4">
        <v>6.9824994959231697E-9</v>
      </c>
      <c r="D1462" t="str">
        <f>_xlfn.TEXTBEFORE(Table6[[#This Row],[full rxn name]],Table6[[#This Row],[enz]])</f>
        <v>PROSYN-</v>
      </c>
      <c r="E1462" t="str">
        <f>SUBSTITUTE(_xlfn.TEXTAFTER(Table6[[#This Row],[full rxn name]],"-",-1),"'","")</f>
        <v>YGR255C</v>
      </c>
    </row>
    <row r="1463" spans="1:5" x14ac:dyDescent="0.2">
      <c r="A1463" t="s">
        <v>1822</v>
      </c>
      <c r="B1463" t="s">
        <v>536</v>
      </c>
      <c r="C1463" s="4">
        <v>1.69009743917041E-9</v>
      </c>
      <c r="D1463" t="str">
        <f>_xlfn.TEXTBEFORE(Table6[[#This Row],[full rxn name]],Table6[[#This Row],[enz]])</f>
        <v>PROSYN-</v>
      </c>
      <c r="E1463" t="str">
        <f>SUBSTITUTE(_xlfn.TEXTAFTER(Table6[[#This Row],[full rxn name]],"-",-1),"'","")</f>
        <v>YGR260W</v>
      </c>
    </row>
    <row r="1464" spans="1:5" x14ac:dyDescent="0.2">
      <c r="A1464" t="s">
        <v>1823</v>
      </c>
      <c r="B1464" t="s">
        <v>536</v>
      </c>
      <c r="C1464" s="4">
        <v>4.9580354469549397E-8</v>
      </c>
      <c r="D1464" t="str">
        <f>_xlfn.TEXTBEFORE(Table6[[#This Row],[full rxn name]],Table6[[#This Row],[enz]])</f>
        <v>PROSYN-</v>
      </c>
      <c r="E1464" t="str">
        <f>SUBSTITUTE(_xlfn.TEXTAFTER(Table6[[#This Row],[full rxn name]],"-",-1),"'","")</f>
        <v>YGR264C</v>
      </c>
    </row>
    <row r="1465" spans="1:5" x14ac:dyDescent="0.2">
      <c r="A1465" t="s">
        <v>1824</v>
      </c>
      <c r="B1465" t="s">
        <v>536</v>
      </c>
      <c r="C1465" s="4">
        <v>7.6226184493755704E-8</v>
      </c>
      <c r="D1465" t="str">
        <f>_xlfn.TEXTBEFORE(Table6[[#This Row],[full rxn name]],Table6[[#This Row],[enz]])</f>
        <v>PROSYN-</v>
      </c>
      <c r="E1465" t="str">
        <f>SUBSTITUTE(_xlfn.TEXTAFTER(Table6[[#This Row],[full rxn name]],"-",-1),"'","")</f>
        <v>YGR267C</v>
      </c>
    </row>
    <row r="1466" spans="1:5" x14ac:dyDescent="0.2">
      <c r="A1466" t="s">
        <v>1825</v>
      </c>
      <c r="B1466" t="s">
        <v>536</v>
      </c>
      <c r="C1466" s="4">
        <v>3.0568892184954898E-8</v>
      </c>
      <c r="D1466" t="str">
        <f>_xlfn.TEXTBEFORE(Table6[[#This Row],[full rxn name]],Table6[[#This Row],[enz]])</f>
        <v>PROSYN-</v>
      </c>
      <c r="E1466" t="str">
        <f>SUBSTITUTE(_xlfn.TEXTAFTER(Table6[[#This Row],[full rxn name]],"-",-1),"'","")</f>
        <v>YGR277C</v>
      </c>
    </row>
    <row r="1467" spans="1:5" x14ac:dyDescent="0.2">
      <c r="A1467" t="s">
        <v>1826</v>
      </c>
      <c r="B1467" t="s">
        <v>536</v>
      </c>
      <c r="C1467" s="4">
        <v>4.92163139281558E-6</v>
      </c>
      <c r="D1467" t="str">
        <f>_xlfn.TEXTBEFORE(Table6[[#This Row],[full rxn name]],Table6[[#This Row],[enz]])</f>
        <v>PROSYN-</v>
      </c>
      <c r="E1467" t="str">
        <f>SUBSTITUTE(_xlfn.TEXTAFTER(Table6[[#This Row],[full rxn name]],"-",-1),"'","")</f>
        <v>YGR282C</v>
      </c>
    </row>
    <row r="1468" spans="1:5" x14ac:dyDescent="0.2">
      <c r="A1468" t="s">
        <v>1827</v>
      </c>
      <c r="B1468" t="s">
        <v>536</v>
      </c>
      <c r="C1468" s="4">
        <v>3.3553459233847103E-8</v>
      </c>
      <c r="D1468" t="str">
        <f>_xlfn.TEXTBEFORE(Table6[[#This Row],[full rxn name]],Table6[[#This Row],[enz]])</f>
        <v>PROSYN-</v>
      </c>
      <c r="E1468" t="str">
        <f>SUBSTITUTE(_xlfn.TEXTAFTER(Table6[[#This Row],[full rxn name]],"-",-1),"'","")</f>
        <v>YGR286C</v>
      </c>
    </row>
    <row r="1469" spans="1:5" x14ac:dyDescent="0.2">
      <c r="A1469" t="s">
        <v>1828</v>
      </c>
      <c r="B1469" t="s">
        <v>536</v>
      </c>
      <c r="C1469" s="4">
        <v>1.45262642880902E-9</v>
      </c>
      <c r="D1469" t="str">
        <f>_xlfn.TEXTBEFORE(Table6[[#This Row],[full rxn name]],Table6[[#This Row],[enz]])</f>
        <v>PROSYN-</v>
      </c>
      <c r="E1469" t="str">
        <f>SUBSTITUTE(_xlfn.TEXTAFTER(Table6[[#This Row],[full rxn name]],"-",-1),"'","")</f>
        <v>YHL003C</v>
      </c>
    </row>
    <row r="1470" spans="1:5" x14ac:dyDescent="0.2">
      <c r="A1470" t="s">
        <v>1829</v>
      </c>
      <c r="B1470" t="s">
        <v>536</v>
      </c>
      <c r="C1470" s="4">
        <v>1.1987267823981401E-7</v>
      </c>
      <c r="D1470" t="str">
        <f>_xlfn.TEXTBEFORE(Table6[[#This Row],[full rxn name]],Table6[[#This Row],[enz]])</f>
        <v>PROSYN-</v>
      </c>
      <c r="E1470" t="str">
        <f>SUBSTITUTE(_xlfn.TEXTAFTER(Table6[[#This Row],[full rxn name]],"-",-1),"'","")</f>
        <v>YHL011C</v>
      </c>
    </row>
    <row r="1471" spans="1:5" x14ac:dyDescent="0.2">
      <c r="A1471" t="s">
        <v>1830</v>
      </c>
      <c r="B1471" t="s">
        <v>536</v>
      </c>
      <c r="C1471" s="4">
        <v>1.02145605387417E-8</v>
      </c>
      <c r="D1471" t="str">
        <f>_xlfn.TEXTBEFORE(Table6[[#This Row],[full rxn name]],Table6[[#This Row],[enz]])</f>
        <v>PROSYN-</v>
      </c>
      <c r="E1471" t="str">
        <f>SUBSTITUTE(_xlfn.TEXTAFTER(Table6[[#This Row],[full rxn name]],"-",-1),"'","")</f>
        <v>YHL032C</v>
      </c>
    </row>
    <row r="1472" spans="1:5" x14ac:dyDescent="0.2">
      <c r="A1472" t="s">
        <v>1831</v>
      </c>
      <c r="B1472" t="s">
        <v>536</v>
      </c>
      <c r="C1472" s="4">
        <v>1.5798423618110001E-6</v>
      </c>
      <c r="D1472" t="str">
        <f>_xlfn.TEXTBEFORE(Table6[[#This Row],[full rxn name]],Table6[[#This Row],[enz]])</f>
        <v>PROSYN-YHR001W-</v>
      </c>
      <c r="E1472" t="str">
        <f>SUBSTITUTE(_xlfn.TEXTAFTER(Table6[[#This Row],[full rxn name]],"-",-1),"'","")</f>
        <v>A</v>
      </c>
    </row>
    <row r="1473" spans="1:5" x14ac:dyDescent="0.2">
      <c r="A1473" t="s">
        <v>1832</v>
      </c>
      <c r="B1473" t="s">
        <v>536</v>
      </c>
      <c r="C1473" s="4">
        <v>1.2310030233421E-9</v>
      </c>
      <c r="D1473" t="str">
        <f>_xlfn.TEXTBEFORE(Table6[[#This Row],[full rxn name]],Table6[[#This Row],[enz]])</f>
        <v>PROSYN-</v>
      </c>
      <c r="E1473" t="str">
        <f>SUBSTITUTE(_xlfn.TEXTAFTER(Table6[[#This Row],[full rxn name]],"-",-1),"'","")</f>
        <v>YHR002W</v>
      </c>
    </row>
    <row r="1474" spans="1:5" x14ac:dyDescent="0.2">
      <c r="A1474" t="s">
        <v>1833</v>
      </c>
      <c r="B1474" t="s">
        <v>536</v>
      </c>
      <c r="C1474" s="4">
        <v>6.9600668316111706E-8</v>
      </c>
      <c r="D1474" t="str">
        <f>_xlfn.TEXTBEFORE(Table6[[#This Row],[full rxn name]],Table6[[#This Row],[enz]])</f>
        <v>PROSYN-</v>
      </c>
      <c r="E1474" t="str">
        <f>SUBSTITUTE(_xlfn.TEXTAFTER(Table6[[#This Row],[full rxn name]],"-",-1),"'","")</f>
        <v>YHR007C</v>
      </c>
    </row>
    <row r="1475" spans="1:5" x14ac:dyDescent="0.2">
      <c r="A1475" t="s">
        <v>1834</v>
      </c>
      <c r="B1475" t="s">
        <v>536</v>
      </c>
      <c r="C1475" s="4">
        <v>1.5849042375458099E-8</v>
      </c>
      <c r="D1475" t="str">
        <f>_xlfn.TEXTBEFORE(Table6[[#This Row],[full rxn name]],Table6[[#This Row],[enz]])</f>
        <v>PROSYN-</v>
      </c>
      <c r="E1475" t="str">
        <f>SUBSTITUTE(_xlfn.TEXTAFTER(Table6[[#This Row],[full rxn name]],"-",-1),"'","")</f>
        <v>YHR011W</v>
      </c>
    </row>
    <row r="1476" spans="1:5" x14ac:dyDescent="0.2">
      <c r="A1476" t="s">
        <v>1835</v>
      </c>
      <c r="B1476" t="s">
        <v>536</v>
      </c>
      <c r="C1476" s="4">
        <v>2.7176678662775803E-7</v>
      </c>
      <c r="D1476" t="str">
        <f>_xlfn.TEXTBEFORE(Table6[[#This Row],[full rxn name]],Table6[[#This Row],[enz]])</f>
        <v>PROSYN-</v>
      </c>
      <c r="E1476" t="str">
        <f>SUBSTITUTE(_xlfn.TEXTAFTER(Table6[[#This Row],[full rxn name]],"-",-1),"'","")</f>
        <v>YHR018C</v>
      </c>
    </row>
    <row r="1477" spans="1:5" x14ac:dyDescent="0.2">
      <c r="A1477" t="s">
        <v>1836</v>
      </c>
      <c r="B1477" t="s">
        <v>536</v>
      </c>
      <c r="C1477" s="4">
        <v>3.3719724742203898E-7</v>
      </c>
      <c r="D1477" t="str">
        <f>_xlfn.TEXTBEFORE(Table6[[#This Row],[full rxn name]],Table6[[#This Row],[enz]])</f>
        <v>PROSYN-</v>
      </c>
      <c r="E1477" t="str">
        <f>SUBSTITUTE(_xlfn.TEXTAFTER(Table6[[#This Row],[full rxn name]],"-",-1),"'","")</f>
        <v>YHR019C</v>
      </c>
    </row>
    <row r="1478" spans="1:5" x14ac:dyDescent="0.2">
      <c r="A1478" t="s">
        <v>1837</v>
      </c>
      <c r="B1478" t="s">
        <v>536</v>
      </c>
      <c r="C1478" s="4">
        <v>2.9785314681838199E-8</v>
      </c>
      <c r="D1478" t="str">
        <f>_xlfn.TEXTBEFORE(Table6[[#This Row],[full rxn name]],Table6[[#This Row],[enz]])</f>
        <v>PROSYN-</v>
      </c>
      <c r="E1478" t="str">
        <f>SUBSTITUTE(_xlfn.TEXTAFTER(Table6[[#This Row],[full rxn name]],"-",-1),"'","")</f>
        <v>YHR020W</v>
      </c>
    </row>
    <row r="1479" spans="1:5" x14ac:dyDescent="0.2">
      <c r="A1479" t="s">
        <v>1838</v>
      </c>
      <c r="B1479" t="s">
        <v>536</v>
      </c>
      <c r="C1479" s="4">
        <v>1.6649904835142399E-7</v>
      </c>
      <c r="D1479" t="str">
        <f>_xlfn.TEXTBEFORE(Table6[[#This Row],[full rxn name]],Table6[[#This Row],[enz]])</f>
        <v>PROSYN-</v>
      </c>
      <c r="E1479" t="str">
        <f>SUBSTITUTE(_xlfn.TEXTAFTER(Table6[[#This Row],[full rxn name]],"-",-1),"'","")</f>
        <v>YHR025W</v>
      </c>
    </row>
    <row r="1480" spans="1:5" x14ac:dyDescent="0.2">
      <c r="A1480" t="s">
        <v>1839</v>
      </c>
      <c r="B1480" t="s">
        <v>536</v>
      </c>
      <c r="C1480" s="4">
        <v>3.3191817119215197E-8</v>
      </c>
      <c r="D1480" t="str">
        <f>_xlfn.TEXTBEFORE(Table6[[#This Row],[full rxn name]],Table6[[#This Row],[enz]])</f>
        <v>PROSYN-</v>
      </c>
      <c r="E1480" t="str">
        <f>SUBSTITUTE(_xlfn.TEXTAFTER(Table6[[#This Row],[full rxn name]],"-",-1),"'","")</f>
        <v>YHR026W_vm</v>
      </c>
    </row>
    <row r="1481" spans="1:5" x14ac:dyDescent="0.2">
      <c r="A1481" t="s">
        <v>1840</v>
      </c>
      <c r="B1481" t="s">
        <v>536</v>
      </c>
      <c r="C1481" s="4">
        <v>4.8851020124528095E-7</v>
      </c>
      <c r="D1481" t="str">
        <f>_xlfn.TEXTBEFORE(Table6[[#This Row],[full rxn name]],Table6[[#This Row],[enz]])</f>
        <v>PROSYN-</v>
      </c>
      <c r="E1481" t="str">
        <f>SUBSTITUTE(_xlfn.TEXTAFTER(Table6[[#This Row],[full rxn name]],"-",-1),"'","")</f>
        <v>YHR037W</v>
      </c>
    </row>
    <row r="1482" spans="1:5" x14ac:dyDescent="0.2">
      <c r="A1482" t="s">
        <v>1841</v>
      </c>
      <c r="B1482" t="s">
        <v>536</v>
      </c>
      <c r="C1482" s="4">
        <v>9.3209992911693798E-8</v>
      </c>
      <c r="D1482" t="str">
        <f>_xlfn.TEXTBEFORE(Table6[[#This Row],[full rxn name]],Table6[[#This Row],[enz]])</f>
        <v>PROSYN-</v>
      </c>
      <c r="E1482" t="str">
        <f>SUBSTITUTE(_xlfn.TEXTAFTER(Table6[[#This Row],[full rxn name]],"-",-1),"'","")</f>
        <v>YHR042W</v>
      </c>
    </row>
    <row r="1483" spans="1:5" x14ac:dyDescent="0.2">
      <c r="A1483" t="s">
        <v>1842</v>
      </c>
      <c r="B1483" t="s">
        <v>536</v>
      </c>
      <c r="C1483" s="4">
        <v>2.6923522373046098E-9</v>
      </c>
      <c r="D1483" t="str">
        <f>_xlfn.TEXTBEFORE(Table6[[#This Row],[full rxn name]],Table6[[#This Row],[enz]])</f>
        <v>PROSYN-</v>
      </c>
      <c r="E1483" t="str">
        <f>SUBSTITUTE(_xlfn.TEXTAFTER(Table6[[#This Row],[full rxn name]],"-",-1),"'","")</f>
        <v>YHR046C</v>
      </c>
    </row>
    <row r="1484" spans="1:5" x14ac:dyDescent="0.2">
      <c r="A1484" t="s">
        <v>1843</v>
      </c>
      <c r="B1484" t="s">
        <v>536</v>
      </c>
      <c r="C1484" s="4">
        <v>1.7483084101796901E-6</v>
      </c>
      <c r="D1484" t="str">
        <f>_xlfn.TEXTBEFORE(Table6[[#This Row],[full rxn name]],Table6[[#This Row],[enz]])</f>
        <v>PROSYN-</v>
      </c>
      <c r="E1484" t="str">
        <f>SUBSTITUTE(_xlfn.TEXTAFTER(Table6[[#This Row],[full rxn name]],"-",-1),"'","")</f>
        <v>YHR051W</v>
      </c>
    </row>
    <row r="1485" spans="1:5" x14ac:dyDescent="0.2">
      <c r="A1485" t="s">
        <v>1844</v>
      </c>
      <c r="B1485" t="s">
        <v>536</v>
      </c>
      <c r="C1485" s="4">
        <v>1.3859475756119699E-8</v>
      </c>
      <c r="D1485" t="str">
        <f>_xlfn.TEXTBEFORE(Table6[[#This Row],[full rxn name]],Table6[[#This Row],[enz]])</f>
        <v>PROSYN-</v>
      </c>
      <c r="E1485" t="str">
        <f>SUBSTITUTE(_xlfn.TEXTAFTER(Table6[[#This Row],[full rxn name]],"-",-1),"'","")</f>
        <v>YHR063C</v>
      </c>
    </row>
    <row r="1486" spans="1:5" x14ac:dyDescent="0.2">
      <c r="A1486" t="s">
        <v>1845</v>
      </c>
      <c r="B1486" t="s">
        <v>536</v>
      </c>
      <c r="C1486" s="4">
        <v>5.9836074502100099E-8</v>
      </c>
      <c r="D1486" t="str">
        <f>_xlfn.TEXTBEFORE(Table6[[#This Row],[full rxn name]],Table6[[#This Row],[enz]])</f>
        <v>PROSYN-</v>
      </c>
      <c r="E1486" t="str">
        <f>SUBSTITUTE(_xlfn.TEXTAFTER(Table6[[#This Row],[full rxn name]],"-",-1),"'","")</f>
        <v>YHR068W</v>
      </c>
    </row>
    <row r="1487" spans="1:5" x14ac:dyDescent="0.2">
      <c r="A1487" t="s">
        <v>1846</v>
      </c>
      <c r="B1487" t="s">
        <v>536</v>
      </c>
      <c r="C1487" s="4">
        <v>4.9637822109165299E-9</v>
      </c>
      <c r="D1487" t="str">
        <f>_xlfn.TEXTBEFORE(Table6[[#This Row],[full rxn name]],Table6[[#This Row],[enz]])</f>
        <v>PROSYN-</v>
      </c>
      <c r="E1487" t="str">
        <f>SUBSTITUTE(_xlfn.TEXTAFTER(Table6[[#This Row],[full rxn name]],"-",-1),"'","")</f>
        <v>YHR072W</v>
      </c>
    </row>
    <row r="1488" spans="1:5" x14ac:dyDescent="0.2">
      <c r="A1488" t="s">
        <v>1847</v>
      </c>
      <c r="B1488" t="s">
        <v>536</v>
      </c>
      <c r="C1488" s="4">
        <v>1.9966273985956799E-8</v>
      </c>
      <c r="D1488" t="str">
        <f>_xlfn.TEXTBEFORE(Table6[[#This Row],[full rxn name]],Table6[[#This Row],[enz]])</f>
        <v>PROSYN-</v>
      </c>
      <c r="E1488" t="str">
        <f>SUBSTITUTE(_xlfn.TEXTAFTER(Table6[[#This Row],[full rxn name]],"-",-1),"'","")</f>
        <v>YHR074W_c</v>
      </c>
    </row>
    <row r="1489" spans="1:5" x14ac:dyDescent="0.2">
      <c r="A1489" t="s">
        <v>1848</v>
      </c>
      <c r="B1489" t="s">
        <v>536</v>
      </c>
      <c r="C1489" s="4">
        <v>2.9692976231914698E-9</v>
      </c>
      <c r="D1489" t="str">
        <f>_xlfn.TEXTBEFORE(Table6[[#This Row],[full rxn name]],Table6[[#This Row],[enz]])</f>
        <v>PROSYN-</v>
      </c>
      <c r="E1489" t="str">
        <f>SUBSTITUTE(_xlfn.TEXTAFTER(Table6[[#This Row],[full rxn name]],"-",-1),"'","")</f>
        <v>YHR091C</v>
      </c>
    </row>
    <row r="1490" spans="1:5" x14ac:dyDescent="0.2">
      <c r="A1490" t="s">
        <v>1849</v>
      </c>
      <c r="B1490" t="s">
        <v>536</v>
      </c>
      <c r="C1490" s="4">
        <v>1.6106306655476901E-7</v>
      </c>
      <c r="D1490" t="str">
        <f>_xlfn.TEXTBEFORE(Table6[[#This Row],[full rxn name]],Table6[[#This Row],[enz]])</f>
        <v>PROSYN-</v>
      </c>
      <c r="E1490" t="str">
        <f>SUBSTITUTE(_xlfn.TEXTAFTER(Table6[[#This Row],[full rxn name]],"-",-1),"'","")</f>
        <v>YHR104W</v>
      </c>
    </row>
    <row r="1491" spans="1:5" x14ac:dyDescent="0.2">
      <c r="A1491" t="s">
        <v>1850</v>
      </c>
      <c r="B1491" t="s">
        <v>536</v>
      </c>
      <c r="C1491" s="4">
        <v>5.3812863691499897E-8</v>
      </c>
      <c r="D1491" t="str">
        <f>_xlfn.TEXTBEFORE(Table6[[#This Row],[full rxn name]],Table6[[#This Row],[enz]])</f>
        <v>PROSYN-</v>
      </c>
      <c r="E1491" t="str">
        <f>SUBSTITUTE(_xlfn.TEXTAFTER(Table6[[#This Row],[full rxn name]],"-",-1),"'","")</f>
        <v>YHR106W</v>
      </c>
    </row>
    <row r="1492" spans="1:5" x14ac:dyDescent="0.2">
      <c r="A1492" t="s">
        <v>1851</v>
      </c>
      <c r="B1492" t="s">
        <v>536</v>
      </c>
      <c r="C1492" s="4">
        <v>6.5163365022944396E-10</v>
      </c>
      <c r="D1492" t="str">
        <f>_xlfn.TEXTBEFORE(Table6[[#This Row],[full rxn name]],Table6[[#This Row],[enz]])</f>
        <v>PROSYN-</v>
      </c>
      <c r="E1492" t="str">
        <f>SUBSTITUTE(_xlfn.TEXTAFTER(Table6[[#This Row],[full rxn name]],"-",-1),"'","")</f>
        <v>YHR123W</v>
      </c>
    </row>
    <row r="1493" spans="1:5" x14ac:dyDescent="0.2">
      <c r="A1493" t="s">
        <v>1852</v>
      </c>
      <c r="B1493" t="s">
        <v>536</v>
      </c>
      <c r="C1493" s="4">
        <v>1.25405139975595E-7</v>
      </c>
      <c r="D1493" t="str">
        <f>_xlfn.TEXTBEFORE(Table6[[#This Row],[full rxn name]],Table6[[#This Row],[enz]])</f>
        <v>PROSYN-</v>
      </c>
      <c r="E1493" t="str">
        <f>SUBSTITUTE(_xlfn.TEXTAFTER(Table6[[#This Row],[full rxn name]],"-",-1),"'","")</f>
        <v>YHR163W</v>
      </c>
    </row>
    <row r="1494" spans="1:5" x14ac:dyDescent="0.2">
      <c r="A1494" t="s">
        <v>1853</v>
      </c>
      <c r="B1494" t="s">
        <v>536</v>
      </c>
      <c r="C1494" s="4">
        <v>1.56890994103494E-5</v>
      </c>
      <c r="D1494" t="str">
        <f>_xlfn.TEXTBEFORE(Table6[[#This Row],[full rxn name]],Table6[[#This Row],[enz]])</f>
        <v>PROSYN-</v>
      </c>
      <c r="E1494" t="str">
        <f>SUBSTITUTE(_xlfn.TEXTAFTER(Table6[[#This Row],[full rxn name]],"-",-1),"'","")</f>
        <v>YHR174W</v>
      </c>
    </row>
    <row r="1495" spans="1:5" x14ac:dyDescent="0.2">
      <c r="A1495" t="s">
        <v>1854</v>
      </c>
      <c r="B1495" t="s">
        <v>536</v>
      </c>
      <c r="C1495" s="4">
        <v>1.5309210397251801E-6</v>
      </c>
      <c r="D1495" t="str">
        <f>_xlfn.TEXTBEFORE(Table6[[#This Row],[full rxn name]],Table6[[#This Row],[enz]])</f>
        <v>PROSYN-</v>
      </c>
      <c r="E1495" t="str">
        <f>SUBSTITUTE(_xlfn.TEXTAFTER(Table6[[#This Row],[full rxn name]],"-",-1),"'","")</f>
        <v>YHR183W</v>
      </c>
    </row>
    <row r="1496" spans="1:5" x14ac:dyDescent="0.2">
      <c r="A1496" t="s">
        <v>1855</v>
      </c>
      <c r="B1496" t="s">
        <v>536</v>
      </c>
      <c r="C1496" s="4">
        <v>4.3980993351384601E-7</v>
      </c>
      <c r="D1496" t="str">
        <f>_xlfn.TEXTBEFORE(Table6[[#This Row],[full rxn name]],Table6[[#This Row],[enz]])</f>
        <v>PROSYN-</v>
      </c>
      <c r="E1496" t="str">
        <f>SUBSTITUTE(_xlfn.TEXTAFTER(Table6[[#This Row],[full rxn name]],"-",-1),"'","")</f>
        <v>YHR190W</v>
      </c>
    </row>
    <row r="1497" spans="1:5" x14ac:dyDescent="0.2">
      <c r="A1497" t="s">
        <v>1856</v>
      </c>
      <c r="B1497" t="s">
        <v>536</v>
      </c>
      <c r="C1497" s="4">
        <v>3.4328042196046599E-7</v>
      </c>
      <c r="D1497" t="str">
        <f>_xlfn.TEXTBEFORE(Table6[[#This Row],[full rxn name]],Table6[[#This Row],[enz]])</f>
        <v>PROSYN-</v>
      </c>
      <c r="E1497" t="str">
        <f>SUBSTITUTE(_xlfn.TEXTAFTER(Table6[[#This Row],[full rxn name]],"-",-1),"'","")</f>
        <v>YHR208W</v>
      </c>
    </row>
    <row r="1498" spans="1:5" x14ac:dyDescent="0.2">
      <c r="A1498" t="s">
        <v>1857</v>
      </c>
      <c r="B1498" t="s">
        <v>536</v>
      </c>
      <c r="C1498" s="4">
        <v>4.4885867396746801E-10</v>
      </c>
      <c r="D1498" t="str">
        <f>_xlfn.TEXTBEFORE(Table6[[#This Row],[full rxn name]],Table6[[#This Row],[enz]])</f>
        <v>PROSYN-</v>
      </c>
      <c r="E1498" t="str">
        <f>SUBSTITUTE(_xlfn.TEXTAFTER(Table6[[#This Row],[full rxn name]],"-",-1),"'","")</f>
        <v>YIL002C</v>
      </c>
    </row>
    <row r="1499" spans="1:5" x14ac:dyDescent="0.2">
      <c r="A1499" t="s">
        <v>1858</v>
      </c>
      <c r="B1499" t="s">
        <v>536</v>
      </c>
      <c r="C1499" s="4">
        <v>5.9371093624969402E-9</v>
      </c>
      <c r="D1499" t="str">
        <f>_xlfn.TEXTBEFORE(Table6[[#This Row],[full rxn name]],Table6[[#This Row],[enz]])</f>
        <v>PROSYN-</v>
      </c>
      <c r="E1499" t="str">
        <f>SUBSTITUTE(_xlfn.TEXTAFTER(Table6[[#This Row],[full rxn name]],"-",-1),"'","")</f>
        <v>YIL006W</v>
      </c>
    </row>
    <row r="1500" spans="1:5" x14ac:dyDescent="0.2">
      <c r="A1500" t="s">
        <v>1859</v>
      </c>
      <c r="B1500" t="s">
        <v>536</v>
      </c>
      <c r="C1500" s="4">
        <v>4.3339755297563999E-8</v>
      </c>
      <c r="D1500" t="str">
        <f>_xlfn.TEXTBEFORE(Table6[[#This Row],[full rxn name]],Table6[[#This Row],[enz]])</f>
        <v>PROSYN-</v>
      </c>
      <c r="E1500" t="str">
        <f>SUBSTITUTE(_xlfn.TEXTAFTER(Table6[[#This Row],[full rxn name]],"-",-1),"'","")</f>
        <v>YIL010W</v>
      </c>
    </row>
    <row r="1501" spans="1:5" x14ac:dyDescent="0.2">
      <c r="A1501" t="s">
        <v>1860</v>
      </c>
      <c r="B1501" t="s">
        <v>536</v>
      </c>
      <c r="C1501" s="4">
        <v>7.9122096449448906E-8</v>
      </c>
      <c r="D1501" t="str">
        <f>_xlfn.TEXTBEFORE(Table6[[#This Row],[full rxn name]],Table6[[#This Row],[enz]])</f>
        <v>PROSYN-</v>
      </c>
      <c r="E1501" t="str">
        <f>SUBSTITUTE(_xlfn.TEXTAFTER(Table6[[#This Row],[full rxn name]],"-",-1),"'","")</f>
        <v>YIL053W</v>
      </c>
    </row>
    <row r="1502" spans="1:5" x14ac:dyDescent="0.2">
      <c r="A1502" t="s">
        <v>1861</v>
      </c>
      <c r="B1502" t="s">
        <v>536</v>
      </c>
      <c r="C1502" s="4">
        <v>1.31276158948314E-8</v>
      </c>
      <c r="D1502" t="str">
        <f>_xlfn.TEXTBEFORE(Table6[[#This Row],[full rxn name]],Table6[[#This Row],[enz]])</f>
        <v>PROSYN-</v>
      </c>
      <c r="E1502" t="str">
        <f>SUBSTITUTE(_xlfn.TEXTAFTER(Table6[[#This Row],[full rxn name]],"-",-1),"'","")</f>
        <v>YIL074C</v>
      </c>
    </row>
    <row r="1503" spans="1:5" x14ac:dyDescent="0.2">
      <c r="A1503" t="s">
        <v>1862</v>
      </c>
      <c r="B1503" t="s">
        <v>536</v>
      </c>
      <c r="C1503" s="4">
        <v>1.9335098229285601E-7</v>
      </c>
      <c r="D1503" t="str">
        <f>_xlfn.TEXTBEFORE(Table6[[#This Row],[full rxn name]],Table6[[#This Row],[enz]])</f>
        <v>PROSYN-</v>
      </c>
      <c r="E1503" t="str">
        <f>SUBSTITUTE(_xlfn.TEXTAFTER(Table6[[#This Row],[full rxn name]],"-",-1),"'","")</f>
        <v>YIL078W</v>
      </c>
    </row>
    <row r="1504" spans="1:5" x14ac:dyDescent="0.2">
      <c r="A1504" t="s">
        <v>1863</v>
      </c>
      <c r="B1504" t="s">
        <v>536</v>
      </c>
      <c r="C1504" s="4">
        <v>1.1182083381241799E-8</v>
      </c>
      <c r="D1504" t="str">
        <f>_xlfn.TEXTBEFORE(Table6[[#This Row],[full rxn name]],Table6[[#This Row],[enz]])</f>
        <v>PROSYN-</v>
      </c>
      <c r="E1504" t="str">
        <f>SUBSTITUTE(_xlfn.TEXTAFTER(Table6[[#This Row],[full rxn name]],"-",-1),"'","")</f>
        <v>YIL083C</v>
      </c>
    </row>
    <row r="1505" spans="1:5" x14ac:dyDescent="0.2">
      <c r="A1505" t="s">
        <v>1864</v>
      </c>
      <c r="B1505" t="s">
        <v>536</v>
      </c>
      <c r="C1505" s="4">
        <v>3.7871111626463899E-7</v>
      </c>
      <c r="D1505" t="str">
        <f>_xlfn.TEXTBEFORE(Table6[[#This Row],[full rxn name]],Table6[[#This Row],[enz]])</f>
        <v>PROSYN-</v>
      </c>
      <c r="E1505" t="str">
        <f>SUBSTITUTE(_xlfn.TEXTAFTER(Table6[[#This Row],[full rxn name]],"-",-1),"'","")</f>
        <v>YIL094C</v>
      </c>
    </row>
    <row r="1506" spans="1:5" x14ac:dyDescent="0.2">
      <c r="A1506" t="s">
        <v>1865</v>
      </c>
      <c r="B1506" t="s">
        <v>536</v>
      </c>
      <c r="C1506" s="4">
        <v>2.78598571734352E-9</v>
      </c>
      <c r="D1506" t="str">
        <f>_xlfn.TEXTBEFORE(Table6[[#This Row],[full rxn name]],Table6[[#This Row],[enz]])</f>
        <v>PROSYN-</v>
      </c>
      <c r="E1506" t="str">
        <f>SUBSTITUTE(_xlfn.TEXTAFTER(Table6[[#This Row],[full rxn name]],"-",-1),"'","")</f>
        <v>YIL107C</v>
      </c>
    </row>
    <row r="1507" spans="1:5" x14ac:dyDescent="0.2">
      <c r="A1507" t="s">
        <v>1866</v>
      </c>
      <c r="B1507" t="s">
        <v>536</v>
      </c>
      <c r="C1507" s="4">
        <v>2.5474562521948999E-8</v>
      </c>
      <c r="D1507" t="str">
        <f>_xlfn.TEXTBEFORE(Table6[[#This Row],[full rxn name]],Table6[[#This Row],[enz]])</f>
        <v>PROSYN-</v>
      </c>
      <c r="E1507" t="str">
        <f>SUBSTITUTE(_xlfn.TEXTAFTER(Table6[[#This Row],[full rxn name]],"-",-1),"'","")</f>
        <v>YIL111W</v>
      </c>
    </row>
    <row r="1508" spans="1:5" x14ac:dyDescent="0.2">
      <c r="A1508" t="s">
        <v>1867</v>
      </c>
      <c r="B1508" t="s">
        <v>536</v>
      </c>
      <c r="C1508" s="4">
        <v>1.16758118909399E-7</v>
      </c>
      <c r="D1508" t="str">
        <f>_xlfn.TEXTBEFORE(Table6[[#This Row],[full rxn name]],Table6[[#This Row],[enz]])</f>
        <v>PROSYN-</v>
      </c>
      <c r="E1508" t="str">
        <f>SUBSTITUTE(_xlfn.TEXTAFTER(Table6[[#This Row],[full rxn name]],"-",-1),"'","")</f>
        <v>YIL116W</v>
      </c>
    </row>
    <row r="1509" spans="1:5" x14ac:dyDescent="0.2">
      <c r="A1509" t="s">
        <v>1868</v>
      </c>
      <c r="B1509" t="s">
        <v>536</v>
      </c>
      <c r="C1509" s="4">
        <v>1.4084227810967E-7</v>
      </c>
      <c r="D1509" t="str">
        <f>_xlfn.TEXTBEFORE(Table6[[#This Row],[full rxn name]],Table6[[#This Row],[enz]])</f>
        <v>PROSYN-</v>
      </c>
      <c r="E1509" t="str">
        <f>SUBSTITUTE(_xlfn.TEXTAFTER(Table6[[#This Row],[full rxn name]],"-",-1),"'","")</f>
        <v>YIL124W_r</v>
      </c>
    </row>
    <row r="1510" spans="1:5" x14ac:dyDescent="0.2">
      <c r="A1510" t="s">
        <v>1869</v>
      </c>
      <c r="B1510" t="s">
        <v>536</v>
      </c>
      <c r="C1510" s="4">
        <v>6.4795336448206405E-8</v>
      </c>
      <c r="D1510" t="str">
        <f>_xlfn.TEXTBEFORE(Table6[[#This Row],[full rxn name]],Table6[[#This Row],[enz]])</f>
        <v>PROSYN-</v>
      </c>
      <c r="E1510" t="str">
        <f>SUBSTITUTE(_xlfn.TEXTAFTER(Table6[[#This Row],[full rxn name]],"-",-1),"'","")</f>
        <v>YIL125W</v>
      </c>
    </row>
    <row r="1511" spans="1:5" x14ac:dyDescent="0.2">
      <c r="A1511" t="s">
        <v>1870</v>
      </c>
      <c r="B1511" t="s">
        <v>536</v>
      </c>
      <c r="C1511" s="4">
        <v>2.5505836393617401E-7</v>
      </c>
      <c r="D1511" t="str">
        <f>_xlfn.TEXTBEFORE(Table6[[#This Row],[full rxn name]],Table6[[#This Row],[enz]])</f>
        <v>PROSYN-</v>
      </c>
      <c r="E1511" t="str">
        <f>SUBSTITUTE(_xlfn.TEXTAFTER(Table6[[#This Row],[full rxn name]],"-",-1),"'","")</f>
        <v>YIL155C</v>
      </c>
    </row>
    <row r="1512" spans="1:5" x14ac:dyDescent="0.2">
      <c r="A1512" t="s">
        <v>1871</v>
      </c>
      <c r="B1512" t="s">
        <v>536</v>
      </c>
      <c r="C1512" s="4">
        <v>9.9053640686938404E-7</v>
      </c>
      <c r="D1512" t="str">
        <f>_xlfn.TEXTBEFORE(Table6[[#This Row],[full rxn name]],Table6[[#This Row],[enz]])</f>
        <v>PROSYN-</v>
      </c>
      <c r="E1512" t="str">
        <f>SUBSTITUTE(_xlfn.TEXTAFTER(Table6[[#This Row],[full rxn name]],"-",-1),"'","")</f>
        <v>YIL162W</v>
      </c>
    </row>
    <row r="1513" spans="1:5" x14ac:dyDescent="0.2">
      <c r="A1513" t="s">
        <v>1872</v>
      </c>
      <c r="B1513" t="s">
        <v>536</v>
      </c>
      <c r="C1513" s="4">
        <v>4.9224290992155398E-8</v>
      </c>
      <c r="D1513" t="str">
        <f>_xlfn.TEXTBEFORE(Table6[[#This Row],[full rxn name]],Table6[[#This Row],[enz]])</f>
        <v>PROSYN-</v>
      </c>
      <c r="E1513" t="str">
        <f>SUBSTITUTE(_xlfn.TEXTAFTER(Table6[[#This Row],[full rxn name]],"-",-1),"'","")</f>
        <v>YIR029W</v>
      </c>
    </row>
    <row r="1514" spans="1:5" x14ac:dyDescent="0.2">
      <c r="A1514" t="s">
        <v>1873</v>
      </c>
      <c r="B1514" t="s">
        <v>536</v>
      </c>
      <c r="C1514" s="4">
        <v>4.1904704432318098E-7</v>
      </c>
      <c r="D1514" t="str">
        <f>_xlfn.TEXTBEFORE(Table6[[#This Row],[full rxn name]],Table6[[#This Row],[enz]])</f>
        <v>PROSYN-</v>
      </c>
      <c r="E1514" t="str">
        <f>SUBSTITUTE(_xlfn.TEXTAFTER(Table6[[#This Row],[full rxn name]],"-",-1),"'","")</f>
        <v>YIR034C</v>
      </c>
    </row>
    <row r="1515" spans="1:5" x14ac:dyDescent="0.2">
      <c r="A1515" t="s">
        <v>1874</v>
      </c>
      <c r="B1515" t="s">
        <v>536</v>
      </c>
      <c r="C1515" s="4">
        <v>9.0292059724993098E-7</v>
      </c>
      <c r="D1515" t="str">
        <f>_xlfn.TEXTBEFORE(Table6[[#This Row],[full rxn name]],Table6[[#This Row],[enz]])</f>
        <v>PROSYN-</v>
      </c>
      <c r="E1515" t="str">
        <f>SUBSTITUTE(_xlfn.TEXTAFTER(Table6[[#This Row],[full rxn name]],"-",-1),"'","")</f>
        <v>YIR037W</v>
      </c>
    </row>
    <row r="1516" spans="1:5" x14ac:dyDescent="0.2">
      <c r="A1516" t="s">
        <v>1875</v>
      </c>
      <c r="B1516" t="s">
        <v>536</v>
      </c>
      <c r="C1516" s="4">
        <v>2.2029081996775799E-9</v>
      </c>
      <c r="D1516" t="str">
        <f>_xlfn.TEXTBEFORE(Table6[[#This Row],[full rxn name]],Table6[[#This Row],[enz]])</f>
        <v>PROSYN-</v>
      </c>
      <c r="E1516" t="str">
        <f>SUBSTITUTE(_xlfn.TEXTAFTER(Table6[[#This Row],[full rxn name]],"-",-1),"'","")</f>
        <v>YJL005W</v>
      </c>
    </row>
    <row r="1517" spans="1:5" x14ac:dyDescent="0.2">
      <c r="A1517" t="s">
        <v>1876</v>
      </c>
      <c r="B1517" t="s">
        <v>536</v>
      </c>
      <c r="C1517" s="4">
        <v>5.7360380302968201E-8</v>
      </c>
      <c r="D1517" t="str">
        <f>_xlfn.TEXTBEFORE(Table6[[#This Row],[full rxn name]],Table6[[#This Row],[enz]])</f>
        <v>PROSYN-</v>
      </c>
      <c r="E1517" t="str">
        <f>SUBSTITUTE(_xlfn.TEXTAFTER(Table6[[#This Row],[full rxn name]],"-",-1),"'","")</f>
        <v>YJL026W</v>
      </c>
    </row>
    <row r="1518" spans="1:5" x14ac:dyDescent="0.2">
      <c r="A1518" t="s">
        <v>1877</v>
      </c>
      <c r="B1518" t="s">
        <v>536</v>
      </c>
      <c r="C1518" s="4">
        <v>5.1898143444539502E-8</v>
      </c>
      <c r="D1518" t="str">
        <f>_xlfn.TEXTBEFORE(Table6[[#This Row],[full rxn name]],Table6[[#This Row],[enz]])</f>
        <v>PROSYN-</v>
      </c>
      <c r="E1518" t="str">
        <f>SUBSTITUTE(_xlfn.TEXTAFTER(Table6[[#This Row],[full rxn name]],"-",-1),"'","")</f>
        <v>YJL045W</v>
      </c>
    </row>
    <row r="1519" spans="1:5" x14ac:dyDescent="0.2">
      <c r="A1519" t="s">
        <v>1878</v>
      </c>
      <c r="B1519" t="s">
        <v>536</v>
      </c>
      <c r="C1519" s="4">
        <v>9.7300597696790099E-6</v>
      </c>
      <c r="D1519" t="str">
        <f>_xlfn.TEXTBEFORE(Table6[[#This Row],[full rxn name]],Table6[[#This Row],[enz]])</f>
        <v>PROSYN-</v>
      </c>
      <c r="E1519" t="str">
        <f>SUBSTITUTE(_xlfn.TEXTAFTER(Table6[[#This Row],[full rxn name]],"-",-1),"'","")</f>
        <v>YJL052W</v>
      </c>
    </row>
    <row r="1520" spans="1:5" x14ac:dyDescent="0.2">
      <c r="A1520" t="s">
        <v>1879</v>
      </c>
      <c r="B1520" t="s">
        <v>536</v>
      </c>
      <c r="C1520" s="4">
        <v>1.9931023273289399E-8</v>
      </c>
      <c r="D1520" t="str">
        <f>_xlfn.TEXTBEFORE(Table6[[#This Row],[full rxn name]],Table6[[#This Row],[enz]])</f>
        <v>PROSYN-</v>
      </c>
      <c r="E1520" t="str">
        <f>SUBSTITUTE(_xlfn.TEXTAFTER(Table6[[#This Row],[full rxn name]],"-",-1),"'","")</f>
        <v>YJL060W</v>
      </c>
    </row>
    <row r="1521" spans="1:5" x14ac:dyDescent="0.2">
      <c r="A1521" t="s">
        <v>1880</v>
      </c>
      <c r="B1521" t="s">
        <v>536</v>
      </c>
      <c r="C1521" s="4">
        <v>3.3646223300017199E-9</v>
      </c>
      <c r="D1521" t="str">
        <f>_xlfn.TEXTBEFORE(Table6[[#This Row],[full rxn name]],Table6[[#This Row],[enz]])</f>
        <v>PROSYN-</v>
      </c>
      <c r="E1521" t="str">
        <f>SUBSTITUTE(_xlfn.TEXTAFTER(Table6[[#This Row],[full rxn name]],"-",-1),"'","")</f>
        <v>YJL071W</v>
      </c>
    </row>
    <row r="1522" spans="1:5" x14ac:dyDescent="0.2">
      <c r="A1522" t="s">
        <v>1881</v>
      </c>
      <c r="B1522" t="s">
        <v>536</v>
      </c>
      <c r="C1522" s="4">
        <v>5.3524217882499398E-7</v>
      </c>
      <c r="D1522" t="str">
        <f>_xlfn.TEXTBEFORE(Table6[[#This Row],[full rxn name]],Table6[[#This Row],[enz]])</f>
        <v>PROSYN-</v>
      </c>
      <c r="E1522" t="str">
        <f>SUBSTITUTE(_xlfn.TEXTAFTER(Table6[[#This Row],[full rxn name]],"-",-1),"'","")</f>
        <v>YJL088W</v>
      </c>
    </row>
    <row r="1523" spans="1:5" x14ac:dyDescent="0.2">
      <c r="A1523" t="s">
        <v>1882</v>
      </c>
      <c r="B1523" t="s">
        <v>536</v>
      </c>
      <c r="C1523" s="4">
        <v>9.0063803547614296E-9</v>
      </c>
      <c r="D1523" t="str">
        <f>_xlfn.TEXTBEFORE(Table6[[#This Row],[full rxn name]],Table6[[#This Row],[enz]])</f>
        <v>PROSYN-</v>
      </c>
      <c r="E1523" t="str">
        <f>SUBSTITUTE(_xlfn.TEXTAFTER(Table6[[#This Row],[full rxn name]],"-",-1),"'","")</f>
        <v>YJL097W</v>
      </c>
    </row>
    <row r="1524" spans="1:5" x14ac:dyDescent="0.2">
      <c r="A1524" t="s">
        <v>1883</v>
      </c>
      <c r="B1524" t="s">
        <v>536</v>
      </c>
      <c r="C1524" s="4">
        <v>2.0492191666735898E-9</v>
      </c>
      <c r="D1524" t="str">
        <f>_xlfn.TEXTBEFORE(Table6[[#This Row],[full rxn name]],Table6[[#This Row],[enz]])</f>
        <v>PROSYN-</v>
      </c>
      <c r="E1524" t="str">
        <f>SUBSTITUTE(_xlfn.TEXTAFTER(Table6[[#This Row],[full rxn name]],"-",-1),"'","")</f>
        <v>YJL100W_vm</v>
      </c>
    </row>
    <row r="1525" spans="1:5" x14ac:dyDescent="0.2">
      <c r="A1525" t="s">
        <v>1884</v>
      </c>
      <c r="B1525" t="s">
        <v>536</v>
      </c>
      <c r="C1525" s="4">
        <v>1.0605556074117399E-8</v>
      </c>
      <c r="D1525" t="str">
        <f>_xlfn.TEXTBEFORE(Table6[[#This Row],[full rxn name]],Table6[[#This Row],[enz]])</f>
        <v>PROSYN-</v>
      </c>
      <c r="E1525" t="str">
        <f>SUBSTITUTE(_xlfn.TEXTAFTER(Table6[[#This Row],[full rxn name]],"-",-1),"'","")</f>
        <v>YJL101C</v>
      </c>
    </row>
    <row r="1526" spans="1:5" x14ac:dyDescent="0.2">
      <c r="A1526" t="s">
        <v>1885</v>
      </c>
      <c r="B1526" t="s">
        <v>536</v>
      </c>
      <c r="C1526" s="4">
        <v>1.10629566065264E-7</v>
      </c>
      <c r="D1526" t="str">
        <f>_xlfn.TEXTBEFORE(Table6[[#This Row],[full rxn name]],Table6[[#This Row],[enz]])</f>
        <v>PROSYN-</v>
      </c>
      <c r="E1526" t="str">
        <f>SUBSTITUTE(_xlfn.TEXTAFTER(Table6[[#This Row],[full rxn name]],"-",-1),"'","")</f>
        <v>YJL121C</v>
      </c>
    </row>
    <row r="1527" spans="1:5" x14ac:dyDescent="0.2">
      <c r="A1527" t="s">
        <v>1886</v>
      </c>
      <c r="B1527" t="s">
        <v>536</v>
      </c>
      <c r="C1527" s="4">
        <v>2.1127932299152599E-7</v>
      </c>
      <c r="D1527" t="str">
        <f>_xlfn.TEXTBEFORE(Table6[[#This Row],[full rxn name]],Table6[[#This Row],[enz]])</f>
        <v>PROSYN-</v>
      </c>
      <c r="E1527" t="str">
        <f>SUBSTITUTE(_xlfn.TEXTAFTER(Table6[[#This Row],[full rxn name]],"-",-1),"'","")</f>
        <v>YJL130C</v>
      </c>
    </row>
    <row r="1528" spans="1:5" x14ac:dyDescent="0.2">
      <c r="A1528" t="s">
        <v>1887</v>
      </c>
      <c r="B1528" t="s">
        <v>536</v>
      </c>
      <c r="C1528" s="4">
        <v>3.0056794333088598E-9</v>
      </c>
      <c r="D1528" t="str">
        <f>_xlfn.TEXTBEFORE(Table6[[#This Row],[full rxn name]],Table6[[#This Row],[enz]])</f>
        <v>PROSYN-</v>
      </c>
      <c r="E1528" t="str">
        <f>SUBSTITUTE(_xlfn.TEXTAFTER(Table6[[#This Row],[full rxn name]],"-",-1),"'","")</f>
        <v>YJL137C</v>
      </c>
    </row>
    <row r="1529" spans="1:5" x14ac:dyDescent="0.2">
      <c r="A1529" t="s">
        <v>1888</v>
      </c>
      <c r="B1529" t="s">
        <v>536</v>
      </c>
      <c r="C1529" s="4">
        <v>7.5228837827450498E-10</v>
      </c>
      <c r="D1529" t="str">
        <f>_xlfn.TEXTBEFORE(Table6[[#This Row],[full rxn name]],Table6[[#This Row],[enz]])</f>
        <v>PROSYN-</v>
      </c>
      <c r="E1529" t="str">
        <f>SUBSTITUTE(_xlfn.TEXTAFTER(Table6[[#This Row],[full rxn name]],"-",-1),"'","")</f>
        <v>YJL139C</v>
      </c>
    </row>
    <row r="1530" spans="1:5" x14ac:dyDescent="0.2">
      <c r="A1530" t="s">
        <v>1889</v>
      </c>
      <c r="B1530" t="s">
        <v>536</v>
      </c>
      <c r="C1530" s="4">
        <v>1.03595342819949E-6</v>
      </c>
      <c r="D1530" t="str">
        <f>_xlfn.TEXTBEFORE(Table6[[#This Row],[full rxn name]],Table6[[#This Row],[enz]])</f>
        <v>PROSYN-</v>
      </c>
      <c r="E1530" t="str">
        <f>SUBSTITUTE(_xlfn.TEXTAFTER(Table6[[#This Row],[full rxn name]],"-",-1),"'","")</f>
        <v>YJL153C</v>
      </c>
    </row>
    <row r="1531" spans="1:5" x14ac:dyDescent="0.2">
      <c r="A1531" t="s">
        <v>1890</v>
      </c>
      <c r="B1531" t="s">
        <v>536</v>
      </c>
      <c r="C1531" s="4">
        <v>1.24852107806989E-8</v>
      </c>
      <c r="D1531" t="str">
        <f>_xlfn.TEXTBEFORE(Table6[[#This Row],[full rxn name]],Table6[[#This Row],[enz]])</f>
        <v>PROSYN-</v>
      </c>
      <c r="E1531" t="str">
        <f>SUBSTITUTE(_xlfn.TEXTAFTER(Table6[[#This Row],[full rxn name]],"-",-1),"'","")</f>
        <v>YJL155C</v>
      </c>
    </row>
    <row r="1532" spans="1:5" x14ac:dyDescent="0.2">
      <c r="A1532" t="s">
        <v>1891</v>
      </c>
      <c r="B1532" t="s">
        <v>536</v>
      </c>
      <c r="C1532" s="4">
        <v>2.5564940813856799E-8</v>
      </c>
      <c r="D1532" t="str">
        <f>_xlfn.TEXTBEFORE(Table6[[#This Row],[full rxn name]],Table6[[#This Row],[enz]])</f>
        <v>PROSYN-</v>
      </c>
      <c r="E1532" t="str">
        <f>SUBSTITUTE(_xlfn.TEXTAFTER(Table6[[#This Row],[full rxn name]],"-",-1),"'","")</f>
        <v>YJL166W</v>
      </c>
    </row>
    <row r="1533" spans="1:5" x14ac:dyDescent="0.2">
      <c r="A1533" t="s">
        <v>1892</v>
      </c>
      <c r="B1533" t="s">
        <v>536</v>
      </c>
      <c r="C1533" s="4">
        <v>1.54157769779035E-6</v>
      </c>
      <c r="D1533" t="str">
        <f>_xlfn.TEXTBEFORE(Table6[[#This Row],[full rxn name]],Table6[[#This Row],[enz]])</f>
        <v>PROSYN-</v>
      </c>
      <c r="E1533" t="str">
        <f>SUBSTITUTE(_xlfn.TEXTAFTER(Table6[[#This Row],[full rxn name]],"-",-1),"'","")</f>
        <v>YJL167W</v>
      </c>
    </row>
    <row r="1534" spans="1:5" x14ac:dyDescent="0.2">
      <c r="A1534" t="s">
        <v>1893</v>
      </c>
      <c r="B1534" t="s">
        <v>536</v>
      </c>
      <c r="C1534" s="4">
        <v>5.8055167017793902E-9</v>
      </c>
      <c r="D1534" t="str">
        <f>_xlfn.TEXTBEFORE(Table6[[#This Row],[full rxn name]],Table6[[#This Row],[enz]])</f>
        <v>PROSYN-</v>
      </c>
      <c r="E1534" t="str">
        <f>SUBSTITUTE(_xlfn.TEXTAFTER(Table6[[#This Row],[full rxn name]],"-",-1),"'","")</f>
        <v>YJR001W</v>
      </c>
    </row>
    <row r="1535" spans="1:5" x14ac:dyDescent="0.2">
      <c r="A1535" t="s">
        <v>1894</v>
      </c>
      <c r="B1535" t="s">
        <v>536</v>
      </c>
      <c r="C1535" s="4">
        <v>2.5485312040375199E-7</v>
      </c>
      <c r="D1535" t="str">
        <f>_xlfn.TEXTBEFORE(Table6[[#This Row],[full rxn name]],Table6[[#This Row],[enz]])</f>
        <v>PROSYN-</v>
      </c>
      <c r="E1535" t="str">
        <f>SUBSTITUTE(_xlfn.TEXTAFTER(Table6[[#This Row],[full rxn name]],"-",-1),"'","")</f>
        <v>YJR010W</v>
      </c>
    </row>
    <row r="1536" spans="1:5" x14ac:dyDescent="0.2">
      <c r="A1536" t="s">
        <v>1895</v>
      </c>
      <c r="B1536" t="s">
        <v>536</v>
      </c>
      <c r="C1536" s="4">
        <v>2.11334640289083E-7</v>
      </c>
      <c r="D1536" t="str">
        <f>_xlfn.TEXTBEFORE(Table6[[#This Row],[full rxn name]],Table6[[#This Row],[enz]])</f>
        <v>PROSYN-</v>
      </c>
      <c r="E1536" t="str">
        <f>SUBSTITUTE(_xlfn.TEXTAFTER(Table6[[#This Row],[full rxn name]],"-",-1),"'","")</f>
        <v>YJR016C</v>
      </c>
    </row>
    <row r="1537" spans="1:5" x14ac:dyDescent="0.2">
      <c r="A1537" t="s">
        <v>1896</v>
      </c>
      <c r="B1537" t="s">
        <v>536</v>
      </c>
      <c r="C1537" s="4">
        <v>5.8968213618605202E-8</v>
      </c>
      <c r="D1537" t="str">
        <f>_xlfn.TEXTBEFORE(Table6[[#This Row],[full rxn name]],Table6[[#This Row],[enz]])</f>
        <v>PROSYN-</v>
      </c>
      <c r="E1537" t="str">
        <f>SUBSTITUTE(_xlfn.TEXTAFTER(Table6[[#This Row],[full rxn name]],"-",-1),"'","")</f>
        <v>YJR019C</v>
      </c>
    </row>
    <row r="1538" spans="1:5" x14ac:dyDescent="0.2">
      <c r="A1538" t="s">
        <v>1897</v>
      </c>
      <c r="B1538" t="s">
        <v>536</v>
      </c>
      <c r="C1538" s="4">
        <v>1.7398922847764399E-7</v>
      </c>
      <c r="D1538" t="str">
        <f>_xlfn.TEXTBEFORE(Table6[[#This Row],[full rxn name]],Table6[[#This Row],[enz]])</f>
        <v>PROSYN-</v>
      </c>
      <c r="E1538" t="str">
        <f>SUBSTITUTE(_xlfn.TEXTAFTER(Table6[[#This Row],[full rxn name]],"-",-1),"'","")</f>
        <v>YJR025C</v>
      </c>
    </row>
    <row r="1539" spans="1:5" x14ac:dyDescent="0.2">
      <c r="A1539" t="s">
        <v>1898</v>
      </c>
      <c r="B1539" t="s">
        <v>536</v>
      </c>
      <c r="C1539" s="4">
        <v>2.3576814040636401E-7</v>
      </c>
      <c r="D1539" t="str">
        <f>_xlfn.TEXTBEFORE(Table6[[#This Row],[full rxn name]],Table6[[#This Row],[enz]])</f>
        <v>PROSYN-</v>
      </c>
      <c r="E1539" t="str">
        <f>SUBSTITUTE(_xlfn.TEXTAFTER(Table6[[#This Row],[full rxn name]],"-",-1),"'","")</f>
        <v>YJR048W</v>
      </c>
    </row>
    <row r="1540" spans="1:5" x14ac:dyDescent="0.2">
      <c r="A1540" t="s">
        <v>1899</v>
      </c>
      <c r="B1540" t="s">
        <v>536</v>
      </c>
      <c r="C1540" s="4">
        <v>7.93473829521474E-10</v>
      </c>
      <c r="D1540" t="str">
        <f>_xlfn.TEXTBEFORE(Table6[[#This Row],[full rxn name]],Table6[[#This Row],[enz]])</f>
        <v>PROSYN-</v>
      </c>
      <c r="E1540" t="str">
        <f>SUBSTITUTE(_xlfn.TEXTAFTER(Table6[[#This Row],[full rxn name]],"-",-1),"'","")</f>
        <v>YJR049C</v>
      </c>
    </row>
    <row r="1541" spans="1:5" x14ac:dyDescent="0.2">
      <c r="A1541" t="s">
        <v>1900</v>
      </c>
      <c r="B1541" t="s">
        <v>536</v>
      </c>
      <c r="C1541" s="4">
        <v>2.2202095908089401E-8</v>
      </c>
      <c r="D1541" t="str">
        <f>_xlfn.TEXTBEFORE(Table6[[#This Row],[full rxn name]],Table6[[#This Row],[enz]])</f>
        <v>PROSYN-</v>
      </c>
      <c r="E1541" t="str">
        <f>SUBSTITUTE(_xlfn.TEXTAFTER(Table6[[#This Row],[full rxn name]],"-",-1),"'","")</f>
        <v>YJR073C</v>
      </c>
    </row>
    <row r="1542" spans="1:5" x14ac:dyDescent="0.2">
      <c r="A1542" t="s">
        <v>1901</v>
      </c>
      <c r="B1542" t="s">
        <v>536</v>
      </c>
      <c r="C1542" s="4">
        <v>5.7052181455925003E-7</v>
      </c>
      <c r="D1542" t="str">
        <f>_xlfn.TEXTBEFORE(Table6[[#This Row],[full rxn name]],Table6[[#This Row],[enz]])</f>
        <v>PROSYN-</v>
      </c>
      <c r="E1542" t="str">
        <f>SUBSTITUTE(_xlfn.TEXTAFTER(Table6[[#This Row],[full rxn name]],"-",-1),"'","")</f>
        <v>YJR077C</v>
      </c>
    </row>
    <row r="1543" spans="1:5" x14ac:dyDescent="0.2">
      <c r="A1543" t="s">
        <v>1902</v>
      </c>
      <c r="B1543" t="s">
        <v>536</v>
      </c>
      <c r="C1543" s="4">
        <v>8.7792584011972695E-9</v>
      </c>
      <c r="D1543" t="str">
        <f>_xlfn.TEXTBEFORE(Table6[[#This Row],[full rxn name]],Table6[[#This Row],[enz]])</f>
        <v>PROSYN-</v>
      </c>
      <c r="E1543" t="str">
        <f>SUBSTITUTE(_xlfn.TEXTAFTER(Table6[[#This Row],[full rxn name]],"-",-1),"'","")</f>
        <v>YJR078W</v>
      </c>
    </row>
    <row r="1544" spans="1:5" x14ac:dyDescent="0.2">
      <c r="A1544" t="s">
        <v>1903</v>
      </c>
      <c r="B1544" t="s">
        <v>536</v>
      </c>
      <c r="C1544" s="4">
        <v>6.3129846765976296E-8</v>
      </c>
      <c r="D1544" t="str">
        <f>_xlfn.TEXTBEFORE(Table6[[#This Row],[full rxn name]],Table6[[#This Row],[enz]])</f>
        <v>PROSYN-</v>
      </c>
      <c r="E1544" t="str">
        <f>SUBSTITUTE(_xlfn.TEXTAFTER(Table6[[#This Row],[full rxn name]],"-",-1),"'","")</f>
        <v>YJR103W</v>
      </c>
    </row>
    <row r="1545" spans="1:5" x14ac:dyDescent="0.2">
      <c r="A1545" t="s">
        <v>1904</v>
      </c>
      <c r="B1545" t="s">
        <v>536</v>
      </c>
      <c r="C1545" s="4">
        <v>3.6507232735283501E-7</v>
      </c>
      <c r="D1545" t="str">
        <f>_xlfn.TEXTBEFORE(Table6[[#This Row],[full rxn name]],Table6[[#This Row],[enz]])</f>
        <v>PROSYN-</v>
      </c>
      <c r="E1545" t="str">
        <f>SUBSTITUTE(_xlfn.TEXTAFTER(Table6[[#This Row],[full rxn name]],"-",-1),"'","")</f>
        <v>YJR105W</v>
      </c>
    </row>
    <row r="1546" spans="1:5" x14ac:dyDescent="0.2">
      <c r="A1546" t="s">
        <v>1905</v>
      </c>
      <c r="B1546" t="s">
        <v>536</v>
      </c>
      <c r="C1546" s="4">
        <v>2.6658257354276898E-7</v>
      </c>
      <c r="D1546" t="str">
        <f>_xlfn.TEXTBEFORE(Table6[[#This Row],[full rxn name]],Table6[[#This Row],[enz]])</f>
        <v>PROSYN-</v>
      </c>
      <c r="E1546" t="str">
        <f>SUBSTITUTE(_xlfn.TEXTAFTER(Table6[[#This Row],[full rxn name]],"-",-1),"'","")</f>
        <v>YJR109C</v>
      </c>
    </row>
    <row r="1547" spans="1:5" x14ac:dyDescent="0.2">
      <c r="A1547" t="s">
        <v>1906</v>
      </c>
      <c r="B1547" t="s">
        <v>536</v>
      </c>
      <c r="C1547" s="4">
        <v>1.11945850557388E-9</v>
      </c>
      <c r="D1547" t="str">
        <f>_xlfn.TEXTBEFORE(Table6[[#This Row],[full rxn name]],Table6[[#This Row],[enz]])</f>
        <v>PROSYN-</v>
      </c>
      <c r="E1547" t="str">
        <f>SUBSTITUTE(_xlfn.TEXTAFTER(Table6[[#This Row],[full rxn name]],"-",-1),"'","")</f>
        <v>YJR110W</v>
      </c>
    </row>
    <row r="1548" spans="1:5" x14ac:dyDescent="0.2">
      <c r="A1548" t="s">
        <v>1907</v>
      </c>
      <c r="B1548" t="s">
        <v>536</v>
      </c>
      <c r="C1548" s="4">
        <v>1.7635557481856001E-6</v>
      </c>
      <c r="D1548" t="str">
        <f>_xlfn.TEXTBEFORE(Table6[[#This Row],[full rxn name]],Table6[[#This Row],[enz]])</f>
        <v>PROSYN-</v>
      </c>
      <c r="E1548" t="str">
        <f>SUBSTITUTE(_xlfn.TEXTAFTER(Table6[[#This Row],[full rxn name]],"-",-1),"'","")</f>
        <v>YJR121W</v>
      </c>
    </row>
    <row r="1549" spans="1:5" x14ac:dyDescent="0.2">
      <c r="A1549" t="s">
        <v>1908</v>
      </c>
      <c r="B1549" t="s">
        <v>536</v>
      </c>
      <c r="C1549" s="4">
        <v>1.9512052285303602E-9</v>
      </c>
      <c r="D1549" t="str">
        <f>_xlfn.TEXTBEFORE(Table6[[#This Row],[full rxn name]],Table6[[#This Row],[enz]])</f>
        <v>PROSYN-</v>
      </c>
      <c r="E1549" t="str">
        <f>SUBSTITUTE(_xlfn.TEXTAFTER(Table6[[#This Row],[full rxn name]],"-",-1),"'","")</f>
        <v>YJR130C</v>
      </c>
    </row>
    <row r="1550" spans="1:5" x14ac:dyDescent="0.2">
      <c r="A1550" t="s">
        <v>1909</v>
      </c>
      <c r="B1550" t="s">
        <v>536</v>
      </c>
      <c r="C1550" s="4">
        <v>3.8869862462333703E-8</v>
      </c>
      <c r="D1550" t="str">
        <f>_xlfn.TEXTBEFORE(Table6[[#This Row],[full rxn name]],Table6[[#This Row],[enz]])</f>
        <v>PROSYN-</v>
      </c>
      <c r="E1550" t="str">
        <f>SUBSTITUTE(_xlfn.TEXTAFTER(Table6[[#This Row],[full rxn name]],"-",-1),"'","")</f>
        <v>YJR133W</v>
      </c>
    </row>
    <row r="1551" spans="1:5" x14ac:dyDescent="0.2">
      <c r="A1551" t="s">
        <v>1910</v>
      </c>
      <c r="B1551" t="s">
        <v>536</v>
      </c>
      <c r="C1551" s="4">
        <v>2.9181957405911E-7</v>
      </c>
      <c r="D1551" t="str">
        <f>_xlfn.TEXTBEFORE(Table6[[#This Row],[full rxn name]],Table6[[#This Row],[enz]])</f>
        <v>PROSYN-</v>
      </c>
      <c r="E1551" t="str">
        <f>SUBSTITUTE(_xlfn.TEXTAFTER(Table6[[#This Row],[full rxn name]],"-",-1),"'","")</f>
        <v>YJR137C</v>
      </c>
    </row>
    <row r="1552" spans="1:5" x14ac:dyDescent="0.2">
      <c r="A1552" t="s">
        <v>1911</v>
      </c>
      <c r="B1552" t="s">
        <v>536</v>
      </c>
      <c r="C1552" s="4">
        <v>1.0563095203159699E-6</v>
      </c>
      <c r="D1552" t="str">
        <f>_xlfn.TEXTBEFORE(Table6[[#This Row],[full rxn name]],Table6[[#This Row],[enz]])</f>
        <v>PROSYN-</v>
      </c>
      <c r="E1552" t="str">
        <f>SUBSTITUTE(_xlfn.TEXTAFTER(Table6[[#This Row],[full rxn name]],"-",-1),"'","")</f>
        <v>YJR139C</v>
      </c>
    </row>
    <row r="1553" spans="1:5" x14ac:dyDescent="0.2">
      <c r="A1553" t="s">
        <v>1912</v>
      </c>
      <c r="B1553" t="s">
        <v>536</v>
      </c>
      <c r="C1553" s="4">
        <v>2.8665692781255E-9</v>
      </c>
      <c r="D1553" t="str">
        <f>_xlfn.TEXTBEFORE(Table6[[#This Row],[full rxn name]],Table6[[#This Row],[enz]])</f>
        <v>PROSYN-</v>
      </c>
      <c r="E1553" t="str">
        <f>SUBSTITUTE(_xlfn.TEXTAFTER(Table6[[#This Row],[full rxn name]],"-",-1),"'","")</f>
        <v>YJR143C</v>
      </c>
    </row>
    <row r="1554" spans="1:5" x14ac:dyDescent="0.2">
      <c r="A1554" t="s">
        <v>1913</v>
      </c>
      <c r="B1554" t="s">
        <v>536</v>
      </c>
      <c r="C1554" s="4">
        <v>3.1059241125900202E-7</v>
      </c>
      <c r="D1554" t="str">
        <f>_xlfn.TEXTBEFORE(Table6[[#This Row],[full rxn name]],Table6[[#This Row],[enz]])</f>
        <v>PROSYN-</v>
      </c>
      <c r="E1554" t="str">
        <f>SUBSTITUTE(_xlfn.TEXTAFTER(Table6[[#This Row],[full rxn name]],"-",-1),"'","")</f>
        <v>YJR148W</v>
      </c>
    </row>
    <row r="1555" spans="1:5" x14ac:dyDescent="0.2">
      <c r="A1555" t="s">
        <v>1914</v>
      </c>
      <c r="B1555" t="s">
        <v>536</v>
      </c>
      <c r="C1555" s="4">
        <v>1.2810371952639599E-7</v>
      </c>
      <c r="D1555" t="str">
        <f>_xlfn.TEXTBEFORE(Table6[[#This Row],[full rxn name]],Table6[[#This Row],[enz]])</f>
        <v>PROSYN-</v>
      </c>
      <c r="E1555" t="str">
        <f>SUBSTITUTE(_xlfn.TEXTAFTER(Table6[[#This Row],[full rxn name]],"-",-1),"'","")</f>
        <v>YJR152W</v>
      </c>
    </row>
    <row r="1556" spans="1:5" x14ac:dyDescent="0.2">
      <c r="A1556" t="s">
        <v>1915</v>
      </c>
      <c r="B1556" t="s">
        <v>536</v>
      </c>
      <c r="C1556" s="4">
        <v>3.62004477961356E-7</v>
      </c>
      <c r="D1556" t="str">
        <f>_xlfn.TEXTBEFORE(Table6[[#This Row],[full rxn name]],Table6[[#This Row],[enz]])</f>
        <v>PROSYN-</v>
      </c>
      <c r="E1556" t="str">
        <f>SUBSTITUTE(_xlfn.TEXTAFTER(Table6[[#This Row],[full rxn name]],"-",-1),"'","")</f>
        <v>YKL001C</v>
      </c>
    </row>
    <row r="1557" spans="1:5" x14ac:dyDescent="0.2">
      <c r="A1557" t="s">
        <v>1916</v>
      </c>
      <c r="B1557" t="s">
        <v>536</v>
      </c>
      <c r="C1557" s="4">
        <v>7.5074054225261505E-7</v>
      </c>
      <c r="D1557" t="str">
        <f>_xlfn.TEXTBEFORE(Table6[[#This Row],[full rxn name]],Table6[[#This Row],[enz]])</f>
        <v>PROSYN-</v>
      </c>
      <c r="E1557" t="str">
        <f>SUBSTITUTE(_xlfn.TEXTAFTER(Table6[[#This Row],[full rxn name]],"-",-1),"'","")</f>
        <v>YKL016C</v>
      </c>
    </row>
    <row r="1558" spans="1:5" x14ac:dyDescent="0.2">
      <c r="A1558" t="s">
        <v>1917</v>
      </c>
      <c r="B1558" t="s">
        <v>536</v>
      </c>
      <c r="C1558" s="4">
        <v>8.3598029215045596E-10</v>
      </c>
      <c r="D1558" t="str">
        <f>_xlfn.TEXTBEFORE(Table6[[#This Row],[full rxn name]],Table6[[#This Row],[enz]])</f>
        <v>PROSYN-</v>
      </c>
      <c r="E1558" t="str">
        <f>SUBSTITUTE(_xlfn.TEXTAFTER(Table6[[#This Row],[full rxn name]],"-",-1),"'","")</f>
        <v>YKL019W</v>
      </c>
    </row>
    <row r="1559" spans="1:5" x14ac:dyDescent="0.2">
      <c r="A1559" t="s">
        <v>1918</v>
      </c>
      <c r="B1559" t="s">
        <v>536</v>
      </c>
      <c r="C1559" s="4">
        <v>4.3167524563649298E-7</v>
      </c>
      <c r="D1559" t="str">
        <f>_xlfn.TEXTBEFORE(Table6[[#This Row],[full rxn name]],Table6[[#This Row],[enz]])</f>
        <v>PROSYN-</v>
      </c>
      <c r="E1559" t="str">
        <f>SUBSTITUTE(_xlfn.TEXTAFTER(Table6[[#This Row],[full rxn name]],"-",-1),"'","")</f>
        <v>YKL024C_c</v>
      </c>
    </row>
    <row r="1560" spans="1:5" x14ac:dyDescent="0.2">
      <c r="A1560" t="s">
        <v>1919</v>
      </c>
      <c r="B1560" t="s">
        <v>536</v>
      </c>
      <c r="C1560" s="4">
        <v>3.1130027471244901E-8</v>
      </c>
      <c r="D1560" t="str">
        <f>_xlfn.TEXTBEFORE(Table6[[#This Row],[full rxn name]],Table6[[#This Row],[enz]])</f>
        <v>PROSYN-</v>
      </c>
      <c r="E1560" t="str">
        <f>SUBSTITUTE(_xlfn.TEXTAFTER(Table6[[#This Row],[full rxn name]],"-",-1),"'","")</f>
        <v>YKL029C</v>
      </c>
    </row>
    <row r="1561" spans="1:5" x14ac:dyDescent="0.2">
      <c r="A1561" t="s">
        <v>1920</v>
      </c>
      <c r="B1561" t="s">
        <v>536</v>
      </c>
      <c r="C1561" s="4">
        <v>9.1140474932890503E-8</v>
      </c>
      <c r="D1561" t="str">
        <f>_xlfn.TEXTBEFORE(Table6[[#This Row],[full rxn name]],Table6[[#This Row],[enz]])</f>
        <v>PROSYN-</v>
      </c>
      <c r="E1561" t="str">
        <f>SUBSTITUTE(_xlfn.TEXTAFTER(Table6[[#This Row],[full rxn name]],"-",-1),"'","")</f>
        <v>YKL035W</v>
      </c>
    </row>
    <row r="1562" spans="1:5" x14ac:dyDescent="0.2">
      <c r="A1562" t="s">
        <v>1921</v>
      </c>
      <c r="B1562" t="s">
        <v>536</v>
      </c>
      <c r="C1562" s="4">
        <v>6.9064074716804802E-6</v>
      </c>
      <c r="D1562" t="str">
        <f>_xlfn.TEXTBEFORE(Table6[[#This Row],[full rxn name]],Table6[[#This Row],[enz]])</f>
        <v>PROSYN-</v>
      </c>
      <c r="E1562" t="str">
        <f>SUBSTITUTE(_xlfn.TEXTAFTER(Table6[[#This Row],[full rxn name]],"-",-1),"'","")</f>
        <v>YKL060C</v>
      </c>
    </row>
    <row r="1563" spans="1:5" x14ac:dyDescent="0.2">
      <c r="A1563" t="s">
        <v>1922</v>
      </c>
      <c r="B1563" t="s">
        <v>536</v>
      </c>
      <c r="C1563" s="4">
        <v>6.5179099213385004E-7</v>
      </c>
      <c r="D1563" t="str">
        <f>_xlfn.TEXTBEFORE(Table6[[#This Row],[full rxn name]],Table6[[#This Row],[enz]])</f>
        <v>PROSYN-</v>
      </c>
      <c r="E1563" t="str">
        <f>SUBSTITUTE(_xlfn.TEXTAFTER(Table6[[#This Row],[full rxn name]],"-",-1),"'","")</f>
        <v>YKL067W</v>
      </c>
    </row>
    <row r="1564" spans="1:5" x14ac:dyDescent="0.2">
      <c r="A1564" t="s">
        <v>1923</v>
      </c>
      <c r="B1564" t="s">
        <v>536</v>
      </c>
      <c r="C1564" s="4">
        <v>1.20536193105655E-7</v>
      </c>
      <c r="D1564" t="str">
        <f>_xlfn.TEXTBEFORE(Table6[[#This Row],[full rxn name]],Table6[[#This Row],[enz]])</f>
        <v>PROSYN-</v>
      </c>
      <c r="E1564" t="str">
        <f>SUBSTITUTE(_xlfn.TEXTAFTER(Table6[[#This Row],[full rxn name]],"-",-1),"'","")</f>
        <v>YKL080W_vm</v>
      </c>
    </row>
    <row r="1565" spans="1:5" x14ac:dyDescent="0.2">
      <c r="A1565" t="s">
        <v>1924</v>
      </c>
      <c r="B1565" t="s">
        <v>536</v>
      </c>
      <c r="C1565" s="4">
        <v>2.8402524440751702E-7</v>
      </c>
      <c r="D1565" t="str">
        <f>_xlfn.TEXTBEFORE(Table6[[#This Row],[full rxn name]],Table6[[#This Row],[enz]])</f>
        <v>PROSYN-</v>
      </c>
      <c r="E1565" t="str">
        <f>SUBSTITUTE(_xlfn.TEXTAFTER(Table6[[#This Row],[full rxn name]],"-",-1),"'","")</f>
        <v>YKL085W</v>
      </c>
    </row>
    <row r="1566" spans="1:5" x14ac:dyDescent="0.2">
      <c r="A1566" t="s">
        <v>1925</v>
      </c>
      <c r="B1566" t="s">
        <v>536</v>
      </c>
      <c r="C1566" s="4">
        <v>4.5225877422516399E-9</v>
      </c>
      <c r="D1566" t="str">
        <f>_xlfn.TEXTBEFORE(Table6[[#This Row],[full rxn name]],Table6[[#This Row],[enz]])</f>
        <v>PROSYN-</v>
      </c>
      <c r="E1566" t="str">
        <f>SUBSTITUTE(_xlfn.TEXTAFTER(Table6[[#This Row],[full rxn name]],"-",-1),"'","")</f>
        <v>YKL088W</v>
      </c>
    </row>
    <row r="1567" spans="1:5" x14ac:dyDescent="0.2">
      <c r="A1567" t="s">
        <v>1926</v>
      </c>
      <c r="B1567" t="s">
        <v>536</v>
      </c>
      <c r="C1567" s="4">
        <v>2.9666994305037801E-8</v>
      </c>
      <c r="D1567" t="str">
        <f>_xlfn.TEXTBEFORE(Table6[[#This Row],[full rxn name]],Table6[[#This Row],[enz]])</f>
        <v>PROSYN-</v>
      </c>
      <c r="E1567" t="str">
        <f>SUBSTITUTE(_xlfn.TEXTAFTER(Table6[[#This Row],[full rxn name]],"-",-1),"'","")</f>
        <v>YKL094W</v>
      </c>
    </row>
    <row r="1568" spans="1:5" x14ac:dyDescent="0.2">
      <c r="A1568" t="s">
        <v>1927</v>
      </c>
      <c r="B1568" t="s">
        <v>536</v>
      </c>
      <c r="C1568" s="4">
        <v>2.1489028459923101E-7</v>
      </c>
      <c r="D1568" t="str">
        <f>_xlfn.TEXTBEFORE(Table6[[#This Row],[full rxn name]],Table6[[#This Row],[enz]])</f>
        <v>PROSYN-</v>
      </c>
      <c r="E1568" t="str">
        <f>SUBSTITUTE(_xlfn.TEXTAFTER(Table6[[#This Row],[full rxn name]],"-",-1),"'","")</f>
        <v>YKL104C</v>
      </c>
    </row>
    <row r="1569" spans="1:5" x14ac:dyDescent="0.2">
      <c r="A1569" t="s">
        <v>1928</v>
      </c>
      <c r="B1569" t="s">
        <v>536</v>
      </c>
      <c r="C1569" s="4">
        <v>1.99900627452804E-8</v>
      </c>
      <c r="D1569" t="str">
        <f>_xlfn.TEXTBEFORE(Table6[[#This Row],[full rxn name]],Table6[[#This Row],[enz]])</f>
        <v>PROSYN-</v>
      </c>
      <c r="E1569" t="str">
        <f>SUBSTITUTE(_xlfn.TEXTAFTER(Table6[[#This Row],[full rxn name]],"-",-1),"'","")</f>
        <v>YKL106W</v>
      </c>
    </row>
    <row r="1570" spans="1:5" x14ac:dyDescent="0.2">
      <c r="A1570" t="s">
        <v>1929</v>
      </c>
      <c r="B1570" t="s">
        <v>536</v>
      </c>
      <c r="C1570" s="4">
        <v>2.70614829407104E-7</v>
      </c>
      <c r="D1570" t="str">
        <f>_xlfn.TEXTBEFORE(Table6[[#This Row],[full rxn name]],Table6[[#This Row],[enz]])</f>
        <v>PROSYN-</v>
      </c>
      <c r="E1570" t="str">
        <f>SUBSTITUTE(_xlfn.TEXTAFTER(Table6[[#This Row],[full rxn name]],"-",-1),"'","")</f>
        <v>YKL120W</v>
      </c>
    </row>
    <row r="1571" spans="1:5" x14ac:dyDescent="0.2">
      <c r="A1571" t="s">
        <v>1930</v>
      </c>
      <c r="B1571" t="s">
        <v>536</v>
      </c>
      <c r="C1571" s="4">
        <v>1.4151288625526901E-7</v>
      </c>
      <c r="D1571" t="str">
        <f>_xlfn.TEXTBEFORE(Table6[[#This Row],[full rxn name]],Table6[[#This Row],[enz]])</f>
        <v>PROSYN-</v>
      </c>
      <c r="E1571" t="str">
        <f>SUBSTITUTE(_xlfn.TEXTAFTER(Table6[[#This Row],[full rxn name]],"-",-1),"'","")</f>
        <v>YKL127W</v>
      </c>
    </row>
    <row r="1572" spans="1:5" x14ac:dyDescent="0.2">
      <c r="A1572" t="s">
        <v>1931</v>
      </c>
      <c r="B1572" t="s">
        <v>536</v>
      </c>
      <c r="C1572" s="4">
        <v>1.6287893535315501E-8</v>
      </c>
      <c r="D1572" t="str">
        <f>_xlfn.TEXTBEFORE(Table6[[#This Row],[full rxn name]],Table6[[#This Row],[enz]])</f>
        <v>PROSYN-</v>
      </c>
      <c r="E1572" t="str">
        <f>SUBSTITUTE(_xlfn.TEXTAFTER(Table6[[#This Row],[full rxn name]],"-",-1),"'","")</f>
        <v>YKL140W</v>
      </c>
    </row>
    <row r="1573" spans="1:5" x14ac:dyDescent="0.2">
      <c r="A1573" t="s">
        <v>1932</v>
      </c>
      <c r="B1573" t="s">
        <v>536</v>
      </c>
      <c r="C1573" s="4">
        <v>5.1898143444539502E-8</v>
      </c>
      <c r="D1573" t="str">
        <f>_xlfn.TEXTBEFORE(Table6[[#This Row],[full rxn name]],Table6[[#This Row],[enz]])</f>
        <v>PROSYN-</v>
      </c>
      <c r="E1573" t="str">
        <f>SUBSTITUTE(_xlfn.TEXTAFTER(Table6[[#This Row],[full rxn name]],"-",-1),"'","")</f>
        <v>YKL141W</v>
      </c>
    </row>
    <row r="1574" spans="1:5" x14ac:dyDescent="0.2">
      <c r="A1574" t="s">
        <v>1933</v>
      </c>
      <c r="B1574" t="s">
        <v>536</v>
      </c>
      <c r="C1574" s="4">
        <v>7.4881857426531897E-9</v>
      </c>
      <c r="D1574" t="str">
        <f>_xlfn.TEXTBEFORE(Table6[[#This Row],[full rxn name]],Table6[[#This Row],[enz]])</f>
        <v>PROSYN-</v>
      </c>
      <c r="E1574" t="str">
        <f>SUBSTITUTE(_xlfn.TEXTAFTER(Table6[[#This Row],[full rxn name]],"-",-1),"'","")</f>
        <v>YKL146W</v>
      </c>
    </row>
    <row r="1575" spans="1:5" x14ac:dyDescent="0.2">
      <c r="A1575" t="s">
        <v>1934</v>
      </c>
      <c r="B1575" t="s">
        <v>536</v>
      </c>
      <c r="C1575" s="4">
        <v>4.4024498175880202E-7</v>
      </c>
      <c r="D1575" t="str">
        <f>_xlfn.TEXTBEFORE(Table6[[#This Row],[full rxn name]],Table6[[#This Row],[enz]])</f>
        <v>PROSYN-</v>
      </c>
      <c r="E1575" t="str">
        <f>SUBSTITUTE(_xlfn.TEXTAFTER(Table6[[#This Row],[full rxn name]],"-",-1),"'","")</f>
        <v>YKL148C</v>
      </c>
    </row>
    <row r="1576" spans="1:5" x14ac:dyDescent="0.2">
      <c r="A1576" t="s">
        <v>1935</v>
      </c>
      <c r="B1576" t="s">
        <v>536</v>
      </c>
      <c r="C1576" s="4">
        <v>4.6406538489672004E-6</v>
      </c>
      <c r="D1576" t="str">
        <f>_xlfn.TEXTBEFORE(Table6[[#This Row],[full rxn name]],Table6[[#This Row],[enz]])</f>
        <v>PROSYN-</v>
      </c>
      <c r="E1576" t="str">
        <f>SUBSTITUTE(_xlfn.TEXTAFTER(Table6[[#This Row],[full rxn name]],"-",-1),"'","")</f>
        <v>YKL152C</v>
      </c>
    </row>
    <row r="1577" spans="1:5" x14ac:dyDescent="0.2">
      <c r="A1577" t="s">
        <v>1936</v>
      </c>
      <c r="B1577" t="s">
        <v>536</v>
      </c>
      <c r="C1577" s="4">
        <v>6.0018101027961304E-10</v>
      </c>
      <c r="D1577" t="str">
        <f>_xlfn.TEXTBEFORE(Table6[[#This Row],[full rxn name]],Table6[[#This Row],[enz]])</f>
        <v>PROSYN-</v>
      </c>
      <c r="E1577" t="str">
        <f>SUBSTITUTE(_xlfn.TEXTAFTER(Table6[[#This Row],[full rxn name]],"-",-1),"'","")</f>
        <v>YKL174C</v>
      </c>
    </row>
    <row r="1578" spans="1:5" x14ac:dyDescent="0.2">
      <c r="A1578" t="s">
        <v>1937</v>
      </c>
      <c r="B1578" t="s">
        <v>536</v>
      </c>
      <c r="C1578" s="4">
        <v>1.30461698207969E-8</v>
      </c>
      <c r="D1578" t="str">
        <f>_xlfn.TEXTBEFORE(Table6[[#This Row],[full rxn name]],Table6[[#This Row],[enz]])</f>
        <v>PROSYN-</v>
      </c>
      <c r="E1578" t="str">
        <f>SUBSTITUTE(_xlfn.TEXTAFTER(Table6[[#This Row],[full rxn name]],"-",-1),"'","")</f>
        <v>YKL181W</v>
      </c>
    </row>
    <row r="1579" spans="1:5" x14ac:dyDescent="0.2">
      <c r="A1579" t="s">
        <v>1938</v>
      </c>
      <c r="B1579" t="s">
        <v>536</v>
      </c>
      <c r="C1579" s="4">
        <v>1.1244644715214199E-6</v>
      </c>
      <c r="D1579" t="str">
        <f>_xlfn.TEXTBEFORE(Table6[[#This Row],[full rxn name]],Table6[[#This Row],[enz]])</f>
        <v>PROSYN-</v>
      </c>
      <c r="E1579" t="str">
        <f>SUBSTITUTE(_xlfn.TEXTAFTER(Table6[[#This Row],[full rxn name]],"-",-1),"'","")</f>
        <v>YKL182W</v>
      </c>
    </row>
    <row r="1580" spans="1:5" x14ac:dyDescent="0.2">
      <c r="A1580" t="s">
        <v>1939</v>
      </c>
      <c r="B1580" t="s">
        <v>536</v>
      </c>
      <c r="C1580" s="4">
        <v>6.4811996554381199E-10</v>
      </c>
      <c r="D1580" t="str">
        <f>_xlfn.TEXTBEFORE(Table6[[#This Row],[full rxn name]],Table6[[#This Row],[enz]])</f>
        <v>PROSYN-</v>
      </c>
      <c r="E1580" t="str">
        <f>SUBSTITUTE(_xlfn.TEXTAFTER(Table6[[#This Row],[full rxn name]],"-",-1),"'","")</f>
        <v>YKL188C</v>
      </c>
    </row>
    <row r="1581" spans="1:5" x14ac:dyDescent="0.2">
      <c r="A1581" t="s">
        <v>1940</v>
      </c>
      <c r="B1581" t="s">
        <v>536</v>
      </c>
      <c r="C1581" s="4">
        <v>8.8011966247453294E-8</v>
      </c>
      <c r="D1581" t="str">
        <f>_xlfn.TEXTBEFORE(Table6[[#This Row],[full rxn name]],Table6[[#This Row],[enz]])</f>
        <v>PROSYN-</v>
      </c>
      <c r="E1581" t="str">
        <f>SUBSTITUTE(_xlfn.TEXTAFTER(Table6[[#This Row],[full rxn name]],"-",-1),"'","")</f>
        <v>YKL192C</v>
      </c>
    </row>
    <row r="1582" spans="1:5" x14ac:dyDescent="0.2">
      <c r="A1582" t="s">
        <v>1941</v>
      </c>
      <c r="B1582" t="s">
        <v>536</v>
      </c>
      <c r="C1582" s="4">
        <v>5.1942380974136997E-9</v>
      </c>
      <c r="D1582" t="str">
        <f>_xlfn.TEXTBEFORE(Table6[[#This Row],[full rxn name]],Table6[[#This Row],[enz]])</f>
        <v>PROSYN-</v>
      </c>
      <c r="E1582" t="str">
        <f>SUBSTITUTE(_xlfn.TEXTAFTER(Table6[[#This Row],[full rxn name]],"-",-1),"'","")</f>
        <v>YKL194C</v>
      </c>
    </row>
    <row r="1583" spans="1:5" x14ac:dyDescent="0.2">
      <c r="A1583" t="s">
        <v>1942</v>
      </c>
      <c r="B1583" t="s">
        <v>536</v>
      </c>
      <c r="C1583" s="4">
        <v>1.09468587888501E-7</v>
      </c>
      <c r="D1583" t="str">
        <f>_xlfn.TEXTBEFORE(Table6[[#This Row],[full rxn name]],Table6[[#This Row],[enz]])</f>
        <v>PROSYN-</v>
      </c>
      <c r="E1583" t="str">
        <f>SUBSTITUTE(_xlfn.TEXTAFTER(Table6[[#This Row],[full rxn name]],"-",-1),"'","")</f>
        <v>YKL211C</v>
      </c>
    </row>
    <row r="1584" spans="1:5" x14ac:dyDescent="0.2">
      <c r="A1584" t="s">
        <v>1943</v>
      </c>
      <c r="B1584" t="s">
        <v>536</v>
      </c>
      <c r="C1584" s="4">
        <v>2.6800803864860899E-8</v>
      </c>
      <c r="D1584" t="str">
        <f>_xlfn.TEXTBEFORE(Table6[[#This Row],[full rxn name]],Table6[[#This Row],[enz]])</f>
        <v>PROSYN-</v>
      </c>
      <c r="E1584" t="str">
        <f>SUBSTITUTE(_xlfn.TEXTAFTER(Table6[[#This Row],[full rxn name]],"-",-1),"'","")</f>
        <v>YKL212W_rm</v>
      </c>
    </row>
    <row r="1585" spans="1:5" x14ac:dyDescent="0.2">
      <c r="A1585" t="s">
        <v>1944</v>
      </c>
      <c r="B1585" t="s">
        <v>536</v>
      </c>
      <c r="C1585" s="4">
        <v>2.1365105618518801E-8</v>
      </c>
      <c r="D1585" t="str">
        <f>_xlfn.TEXTBEFORE(Table6[[#This Row],[full rxn name]],Table6[[#This Row],[enz]])</f>
        <v>PROSYN-</v>
      </c>
      <c r="E1585" t="str">
        <f>SUBSTITUTE(_xlfn.TEXTAFTER(Table6[[#This Row],[full rxn name]],"-",-1),"'","")</f>
        <v>YKL216W</v>
      </c>
    </row>
    <row r="1586" spans="1:5" x14ac:dyDescent="0.2">
      <c r="A1586" t="s">
        <v>1945</v>
      </c>
      <c r="B1586" t="s">
        <v>536</v>
      </c>
      <c r="C1586" s="4">
        <v>1.3631115636961701E-7</v>
      </c>
      <c r="D1586" t="str">
        <f>_xlfn.TEXTBEFORE(Table6[[#This Row],[full rxn name]],Table6[[#This Row],[enz]])</f>
        <v>PROSYN-</v>
      </c>
      <c r="E1586" t="str">
        <f>SUBSTITUTE(_xlfn.TEXTAFTER(Table6[[#This Row],[full rxn name]],"-",-1),"'","")</f>
        <v>YKL217W</v>
      </c>
    </row>
    <row r="1587" spans="1:5" x14ac:dyDescent="0.2">
      <c r="A1587" t="s">
        <v>1946</v>
      </c>
      <c r="B1587" t="s">
        <v>536</v>
      </c>
      <c r="C1587" s="4">
        <v>3.0145882126829002E-7</v>
      </c>
      <c r="D1587" t="str">
        <f>_xlfn.TEXTBEFORE(Table6[[#This Row],[full rxn name]],Table6[[#This Row],[enz]])</f>
        <v>PROSYN-</v>
      </c>
      <c r="E1587" t="str">
        <f>SUBSTITUTE(_xlfn.TEXTAFTER(Table6[[#This Row],[full rxn name]],"-",-1),"'","")</f>
        <v>YKR039W_en</v>
      </c>
    </row>
    <row r="1588" spans="1:5" x14ac:dyDescent="0.2">
      <c r="A1588" t="s">
        <v>1947</v>
      </c>
      <c r="B1588" t="s">
        <v>536</v>
      </c>
      <c r="C1588" s="4">
        <v>0</v>
      </c>
      <c r="D1588" t="str">
        <f>_xlfn.TEXTBEFORE(Table6[[#This Row],[full rxn name]],Table6[[#This Row],[enz]])</f>
        <v>PROSYN-</v>
      </c>
      <c r="E1588" t="str">
        <f>SUBSTITUTE(_xlfn.TEXTAFTER(Table6[[#This Row],[full rxn name]],"-",-1),"'","")</f>
        <v>YKR039W_rm</v>
      </c>
    </row>
    <row r="1589" spans="1:5" x14ac:dyDescent="0.2">
      <c r="A1589" t="s">
        <v>1948</v>
      </c>
      <c r="B1589" t="s">
        <v>536</v>
      </c>
      <c r="C1589" s="4">
        <v>3.9507509605390301E-8</v>
      </c>
      <c r="D1589" t="str">
        <f>_xlfn.TEXTBEFORE(Table6[[#This Row],[full rxn name]],Table6[[#This Row],[enz]])</f>
        <v>PROSYN-</v>
      </c>
      <c r="E1589" t="str">
        <f>SUBSTITUTE(_xlfn.TEXTAFTER(Table6[[#This Row],[full rxn name]],"-",-1),"'","")</f>
        <v>YKR043C</v>
      </c>
    </row>
    <row r="1590" spans="1:5" x14ac:dyDescent="0.2">
      <c r="A1590" t="s">
        <v>1949</v>
      </c>
      <c r="B1590" t="s">
        <v>536</v>
      </c>
      <c r="C1590" s="4">
        <v>1.3777930732770099E-7</v>
      </c>
      <c r="D1590" t="str">
        <f>_xlfn.TEXTBEFORE(Table6[[#This Row],[full rxn name]],Table6[[#This Row],[enz]])</f>
        <v>PROSYN-</v>
      </c>
      <c r="E1590" t="str">
        <f>SUBSTITUTE(_xlfn.TEXTAFTER(Table6[[#This Row],[full rxn name]],"-",-1),"'","")</f>
        <v>YKR066C</v>
      </c>
    </row>
    <row r="1591" spans="1:5" x14ac:dyDescent="0.2">
      <c r="A1591" t="s">
        <v>1950</v>
      </c>
      <c r="B1591" t="s">
        <v>536</v>
      </c>
      <c r="C1591" s="4">
        <v>1.73650269481436E-8</v>
      </c>
      <c r="D1591" t="str">
        <f>_xlfn.TEXTBEFORE(Table6[[#This Row],[full rxn name]],Table6[[#This Row],[enz]])</f>
        <v>PROSYN-</v>
      </c>
      <c r="E1591" t="str">
        <f>SUBSTITUTE(_xlfn.TEXTAFTER(Table6[[#This Row],[full rxn name]],"-",-1),"'","")</f>
        <v>YKR067W_l</v>
      </c>
    </row>
    <row r="1592" spans="1:5" x14ac:dyDescent="0.2">
      <c r="A1592" t="s">
        <v>1951</v>
      </c>
      <c r="B1592" t="s">
        <v>536</v>
      </c>
      <c r="C1592" s="4">
        <v>3.0935481521866498E-8</v>
      </c>
      <c r="D1592" t="str">
        <f>_xlfn.TEXTBEFORE(Table6[[#This Row],[full rxn name]],Table6[[#This Row],[enz]])</f>
        <v>PROSYN-</v>
      </c>
      <c r="E1592" t="str">
        <f>SUBSTITUTE(_xlfn.TEXTAFTER(Table6[[#This Row],[full rxn name]],"-",-1),"'","")</f>
        <v>YKR069W</v>
      </c>
    </row>
    <row r="1593" spans="1:5" x14ac:dyDescent="0.2">
      <c r="A1593" t="s">
        <v>1952</v>
      </c>
      <c r="B1593" t="s">
        <v>536</v>
      </c>
      <c r="C1593" s="4">
        <v>4.5225877422516399E-9</v>
      </c>
      <c r="D1593" t="str">
        <f>_xlfn.TEXTBEFORE(Table6[[#This Row],[full rxn name]],Table6[[#This Row],[enz]])</f>
        <v>PROSYN-</v>
      </c>
      <c r="E1593" t="str">
        <f>SUBSTITUTE(_xlfn.TEXTAFTER(Table6[[#This Row],[full rxn name]],"-",-1),"'","")</f>
        <v>YKR072C</v>
      </c>
    </row>
    <row r="1594" spans="1:5" x14ac:dyDescent="0.2">
      <c r="A1594" t="s">
        <v>1953</v>
      </c>
      <c r="B1594" t="s">
        <v>536</v>
      </c>
      <c r="C1594" s="4">
        <v>4.5622891832227201E-9</v>
      </c>
      <c r="D1594" t="str">
        <f>_xlfn.TEXTBEFORE(Table6[[#This Row],[full rxn name]],Table6[[#This Row],[enz]])</f>
        <v>PROSYN-</v>
      </c>
      <c r="E1594" t="str">
        <f>SUBSTITUTE(_xlfn.TEXTAFTER(Table6[[#This Row],[full rxn name]],"-",-1),"'","")</f>
        <v>YKR080W</v>
      </c>
    </row>
    <row r="1595" spans="1:5" x14ac:dyDescent="0.2">
      <c r="A1595" t="s">
        <v>1954</v>
      </c>
      <c r="B1595" t="s">
        <v>536</v>
      </c>
      <c r="C1595" s="4">
        <v>1.0514389778399599E-9</v>
      </c>
      <c r="D1595" t="str">
        <f>_xlfn.TEXTBEFORE(Table6[[#This Row],[full rxn name]],Table6[[#This Row],[enz]])</f>
        <v>PROSYN-</v>
      </c>
      <c r="E1595" t="str">
        <f>SUBSTITUTE(_xlfn.TEXTAFTER(Table6[[#This Row],[full rxn name]],"-",-1),"'","")</f>
        <v>YLL015W</v>
      </c>
    </row>
    <row r="1596" spans="1:5" x14ac:dyDescent="0.2">
      <c r="A1596" t="s">
        <v>1955</v>
      </c>
      <c r="B1596" t="s">
        <v>536</v>
      </c>
      <c r="C1596" s="4">
        <v>1.8801972863731299E-7</v>
      </c>
      <c r="D1596" t="str">
        <f>_xlfn.TEXTBEFORE(Table6[[#This Row],[full rxn name]],Table6[[#This Row],[enz]])</f>
        <v>PROSYN-</v>
      </c>
      <c r="E1596" t="str">
        <f>SUBSTITUTE(_xlfn.TEXTAFTER(Table6[[#This Row],[full rxn name]],"-",-1),"'","")</f>
        <v>YLL018C</v>
      </c>
    </row>
    <row r="1597" spans="1:5" x14ac:dyDescent="0.2">
      <c r="A1597" t="s">
        <v>1956</v>
      </c>
      <c r="B1597" t="s">
        <v>536</v>
      </c>
      <c r="C1597" s="4">
        <v>1.0825590549219599E-9</v>
      </c>
      <c r="D1597" t="str">
        <f>_xlfn.TEXTBEFORE(Table6[[#This Row],[full rxn name]],Table6[[#This Row],[enz]])</f>
        <v>PROSYN-</v>
      </c>
      <c r="E1597" t="str">
        <f>SUBSTITUTE(_xlfn.TEXTAFTER(Table6[[#This Row],[full rxn name]],"-",-1),"'","")</f>
        <v>YLL031C</v>
      </c>
    </row>
    <row r="1598" spans="1:5" x14ac:dyDescent="0.2">
      <c r="A1598" t="s">
        <v>1957</v>
      </c>
      <c r="B1598" t="s">
        <v>536</v>
      </c>
      <c r="C1598" s="4">
        <v>3.4663207063703799E-7</v>
      </c>
      <c r="D1598" t="str">
        <f>_xlfn.TEXTBEFORE(Table6[[#This Row],[full rxn name]],Table6[[#This Row],[enz]])</f>
        <v>PROSYN-</v>
      </c>
      <c r="E1598" t="str">
        <f>SUBSTITUTE(_xlfn.TEXTAFTER(Table6[[#This Row],[full rxn name]],"-",-1),"'","")</f>
        <v>YLL041C</v>
      </c>
    </row>
    <row r="1599" spans="1:5" x14ac:dyDescent="0.2">
      <c r="A1599" t="s">
        <v>1958</v>
      </c>
      <c r="B1599" t="s">
        <v>536</v>
      </c>
      <c r="C1599" s="4">
        <v>1.7560010590178798E-8</v>
      </c>
      <c r="D1599" t="str">
        <f>_xlfn.TEXTBEFORE(Table6[[#This Row],[full rxn name]],Table6[[#This Row],[enz]])</f>
        <v>PROSYN-</v>
      </c>
      <c r="E1599" t="str">
        <f>SUBSTITUTE(_xlfn.TEXTAFTER(Table6[[#This Row],[full rxn name]],"-",-1),"'","")</f>
        <v>YLL048C</v>
      </c>
    </row>
    <row r="1600" spans="1:5" x14ac:dyDescent="0.2">
      <c r="A1600" t="s">
        <v>1959</v>
      </c>
      <c r="B1600" t="s">
        <v>536</v>
      </c>
      <c r="C1600" s="4">
        <v>5.61096166284905E-8</v>
      </c>
      <c r="D1600" t="str">
        <f>_xlfn.TEXTBEFORE(Table6[[#This Row],[full rxn name]],Table6[[#This Row],[enz]])</f>
        <v>PROSYN-</v>
      </c>
      <c r="E1600" t="str">
        <f>SUBSTITUTE(_xlfn.TEXTAFTER(Table6[[#This Row],[full rxn name]],"-",-1),"'","")</f>
        <v>YLR011W</v>
      </c>
    </row>
    <row r="1601" spans="1:5" x14ac:dyDescent="0.2">
      <c r="A1601" t="s">
        <v>1960</v>
      </c>
      <c r="B1601" t="s">
        <v>536</v>
      </c>
      <c r="C1601" s="4">
        <v>5.8198903135212803E-9</v>
      </c>
      <c r="D1601" t="str">
        <f>_xlfn.TEXTBEFORE(Table6[[#This Row],[full rxn name]],Table6[[#This Row],[enz]])</f>
        <v>PROSYN-</v>
      </c>
      <c r="E1601" t="str">
        <f>SUBSTITUTE(_xlfn.TEXTAFTER(Table6[[#This Row],[full rxn name]],"-",-1),"'","")</f>
        <v>YLR017W</v>
      </c>
    </row>
    <row r="1602" spans="1:5" x14ac:dyDescent="0.2">
      <c r="A1602" t="s">
        <v>1961</v>
      </c>
      <c r="B1602" t="s">
        <v>536</v>
      </c>
      <c r="C1602" s="4">
        <v>4.8808668640753796E-7</v>
      </c>
      <c r="D1602" t="str">
        <f>_xlfn.TEXTBEFORE(Table6[[#This Row],[full rxn name]],Table6[[#This Row],[enz]])</f>
        <v>PROSYN-</v>
      </c>
      <c r="E1602" t="str">
        <f>SUBSTITUTE(_xlfn.TEXTAFTER(Table6[[#This Row],[full rxn name]],"-",-1),"'","")</f>
        <v>YLR027C_c</v>
      </c>
    </row>
    <row r="1603" spans="1:5" x14ac:dyDescent="0.2">
      <c r="A1603" t="s">
        <v>1962</v>
      </c>
      <c r="B1603" t="s">
        <v>536</v>
      </c>
      <c r="C1603" s="4">
        <v>5.3520013556812897E-8</v>
      </c>
      <c r="D1603" t="str">
        <f>_xlfn.TEXTBEFORE(Table6[[#This Row],[full rxn name]],Table6[[#This Row],[enz]])</f>
        <v>PROSYN-</v>
      </c>
      <c r="E1603" t="str">
        <f>SUBSTITUTE(_xlfn.TEXTAFTER(Table6[[#This Row],[full rxn name]],"-",-1),"'","")</f>
        <v>YLR028C</v>
      </c>
    </row>
    <row r="1604" spans="1:5" x14ac:dyDescent="0.2">
      <c r="A1604" t="s">
        <v>1963</v>
      </c>
      <c r="B1604" t="s">
        <v>536</v>
      </c>
      <c r="C1604" s="4">
        <v>2.0805824508801698E-6</v>
      </c>
      <c r="D1604" t="str">
        <f>_xlfn.TEXTBEFORE(Table6[[#This Row],[full rxn name]],Table6[[#This Row],[enz]])</f>
        <v>PROSYN-</v>
      </c>
      <c r="E1604" t="str">
        <f>SUBSTITUTE(_xlfn.TEXTAFTER(Table6[[#This Row],[full rxn name]],"-",-1),"'","")</f>
        <v>YLR038C</v>
      </c>
    </row>
    <row r="1605" spans="1:5" x14ac:dyDescent="0.2">
      <c r="A1605" t="s">
        <v>1964</v>
      </c>
      <c r="B1605" t="s">
        <v>536</v>
      </c>
      <c r="C1605" s="4">
        <v>1.7462659978942901E-6</v>
      </c>
      <c r="D1605" t="str">
        <f>_xlfn.TEXTBEFORE(Table6[[#This Row],[full rxn name]],Table6[[#This Row],[enz]])</f>
        <v>PROSYN-</v>
      </c>
      <c r="E1605" t="str">
        <f>SUBSTITUTE(_xlfn.TEXTAFTER(Table6[[#This Row],[full rxn name]],"-",-1),"'","")</f>
        <v>YLR043C</v>
      </c>
    </row>
    <row r="1606" spans="1:5" x14ac:dyDescent="0.2">
      <c r="A1606" t="s">
        <v>1965</v>
      </c>
      <c r="B1606" t="s">
        <v>536</v>
      </c>
      <c r="C1606" s="4">
        <v>2.9710048758620199E-6</v>
      </c>
      <c r="D1606" t="str">
        <f>_xlfn.TEXTBEFORE(Table6[[#This Row],[full rxn name]],Table6[[#This Row],[enz]])</f>
        <v>PROSYN-</v>
      </c>
      <c r="E1606" t="str">
        <f>SUBSTITUTE(_xlfn.TEXTAFTER(Table6[[#This Row],[full rxn name]],"-",-1),"'","")</f>
        <v>YLR044C</v>
      </c>
    </row>
    <row r="1607" spans="1:5" x14ac:dyDescent="0.2">
      <c r="A1607" t="s">
        <v>1966</v>
      </c>
      <c r="B1607" t="s">
        <v>536</v>
      </c>
      <c r="C1607" s="4">
        <v>1.5231905408665201E-7</v>
      </c>
      <c r="D1607" t="str">
        <f>_xlfn.TEXTBEFORE(Table6[[#This Row],[full rxn name]],Table6[[#This Row],[enz]])</f>
        <v>PROSYN-</v>
      </c>
      <c r="E1607" t="str">
        <f>SUBSTITUTE(_xlfn.TEXTAFTER(Table6[[#This Row],[full rxn name]],"-",-1),"'","")</f>
        <v>YLR056W</v>
      </c>
    </row>
    <row r="1608" spans="1:5" x14ac:dyDescent="0.2">
      <c r="A1608" t="s">
        <v>1967</v>
      </c>
      <c r="B1608" t="s">
        <v>536</v>
      </c>
      <c r="C1608" s="4">
        <v>4.9240922843906198E-6</v>
      </c>
      <c r="D1608" t="str">
        <f>_xlfn.TEXTBEFORE(Table6[[#This Row],[full rxn name]],Table6[[#This Row],[enz]])</f>
        <v>PROSYN-</v>
      </c>
      <c r="E1608" t="str">
        <f>SUBSTITUTE(_xlfn.TEXTAFTER(Table6[[#This Row],[full rxn name]],"-",-1),"'","")</f>
        <v>YLR058C</v>
      </c>
    </row>
    <row r="1609" spans="1:5" x14ac:dyDescent="0.2">
      <c r="A1609" t="s">
        <v>1968</v>
      </c>
      <c r="B1609" t="s">
        <v>536</v>
      </c>
      <c r="C1609" s="4">
        <v>2.2857446172345E-8</v>
      </c>
      <c r="D1609" t="str">
        <f>_xlfn.TEXTBEFORE(Table6[[#This Row],[full rxn name]],Table6[[#This Row],[enz]])</f>
        <v>PROSYN-</v>
      </c>
      <c r="E1609" t="str">
        <f>SUBSTITUTE(_xlfn.TEXTAFTER(Table6[[#This Row],[full rxn name]],"-",-1),"'","")</f>
        <v>YLR060W</v>
      </c>
    </row>
    <row r="1610" spans="1:5" x14ac:dyDescent="0.2">
      <c r="A1610" t="s">
        <v>1969</v>
      </c>
      <c r="B1610" t="s">
        <v>536</v>
      </c>
      <c r="C1610" s="4">
        <v>2.6651703104908098E-8</v>
      </c>
      <c r="D1610" t="str">
        <f>_xlfn.TEXTBEFORE(Table6[[#This Row],[full rxn name]],Table6[[#This Row],[enz]])</f>
        <v>PROSYN-</v>
      </c>
      <c r="E1610" t="str">
        <f>SUBSTITUTE(_xlfn.TEXTAFTER(Table6[[#This Row],[full rxn name]],"-",-1),"'","")</f>
        <v>YLR089C</v>
      </c>
    </row>
    <row r="1611" spans="1:5" x14ac:dyDescent="0.2">
      <c r="A1611" t="s">
        <v>1970</v>
      </c>
      <c r="B1611" t="s">
        <v>536</v>
      </c>
      <c r="C1611" s="4">
        <v>6.1285882332578903E-8</v>
      </c>
      <c r="D1611" t="str">
        <f>_xlfn.TEXTBEFORE(Table6[[#This Row],[full rxn name]],Table6[[#This Row],[enz]])</f>
        <v>PROSYN-</v>
      </c>
      <c r="E1611" t="str">
        <f>SUBSTITUTE(_xlfn.TEXTAFTER(Table6[[#This Row],[full rxn name]],"-",-1),"'","")</f>
        <v>YLR100W</v>
      </c>
    </row>
    <row r="1612" spans="1:5" x14ac:dyDescent="0.2">
      <c r="A1612" t="s">
        <v>1971</v>
      </c>
      <c r="B1612" t="s">
        <v>536</v>
      </c>
      <c r="C1612" s="4">
        <v>1.2480528132709299E-7</v>
      </c>
      <c r="D1612" t="str">
        <f>_xlfn.TEXTBEFORE(Table6[[#This Row],[full rxn name]],Table6[[#This Row],[enz]])</f>
        <v>PROSYN-</v>
      </c>
      <c r="E1612" t="str">
        <f>SUBSTITUTE(_xlfn.TEXTAFTER(Table6[[#This Row],[full rxn name]],"-",-1),"'","")</f>
        <v>YLR109W</v>
      </c>
    </row>
    <row r="1613" spans="1:5" x14ac:dyDescent="0.2">
      <c r="A1613" t="s">
        <v>1972</v>
      </c>
      <c r="B1613" t="s">
        <v>536</v>
      </c>
      <c r="C1613" s="4">
        <v>3.2580198595010101E-8</v>
      </c>
      <c r="D1613" t="str">
        <f>_xlfn.TEXTBEFORE(Table6[[#This Row],[full rxn name]],Table6[[#This Row],[enz]])</f>
        <v>PROSYN-</v>
      </c>
      <c r="E1613" t="str">
        <f>SUBSTITUTE(_xlfn.TEXTAFTER(Table6[[#This Row],[full rxn name]],"-",-1),"'","")</f>
        <v>YLR133W</v>
      </c>
    </row>
    <row r="1614" spans="1:5" x14ac:dyDescent="0.2">
      <c r="A1614" t="s">
        <v>1973</v>
      </c>
      <c r="B1614" t="s">
        <v>536</v>
      </c>
      <c r="C1614" s="4">
        <v>4.4383829165409696E-9</v>
      </c>
      <c r="D1614" t="str">
        <f>_xlfn.TEXTBEFORE(Table6[[#This Row],[full rxn name]],Table6[[#This Row],[enz]])</f>
        <v>PROSYN-</v>
      </c>
      <c r="E1614" t="str">
        <f>SUBSTITUTE(_xlfn.TEXTAFTER(Table6[[#This Row],[full rxn name]],"-",-1),"'","")</f>
        <v>YLR138W</v>
      </c>
    </row>
    <row r="1615" spans="1:5" x14ac:dyDescent="0.2">
      <c r="A1615" t="s">
        <v>1974</v>
      </c>
      <c r="B1615" t="s">
        <v>536</v>
      </c>
      <c r="C1615" s="4">
        <v>1.46518183929129E-8</v>
      </c>
      <c r="D1615" t="str">
        <f>_xlfn.TEXTBEFORE(Table6[[#This Row],[full rxn name]],Table6[[#This Row],[enz]])</f>
        <v>PROSYN-</v>
      </c>
      <c r="E1615" t="str">
        <f>SUBSTITUTE(_xlfn.TEXTAFTER(Table6[[#This Row],[full rxn name]],"-",-1),"'","")</f>
        <v>YLR142W</v>
      </c>
    </row>
    <row r="1616" spans="1:5" x14ac:dyDescent="0.2">
      <c r="A1616" t="s">
        <v>1975</v>
      </c>
      <c r="B1616" t="s">
        <v>536</v>
      </c>
      <c r="C1616" s="4">
        <v>8.4826565463834597E-7</v>
      </c>
      <c r="D1616" t="str">
        <f>_xlfn.TEXTBEFORE(Table6[[#This Row],[full rxn name]],Table6[[#This Row],[enz]])</f>
        <v>PROSYN-</v>
      </c>
      <c r="E1616" t="str">
        <f>SUBSTITUTE(_xlfn.TEXTAFTER(Table6[[#This Row],[full rxn name]],"-",-1),"'","")</f>
        <v>YLR153C</v>
      </c>
    </row>
    <row r="1617" spans="1:5" x14ac:dyDescent="0.2">
      <c r="A1617" t="s">
        <v>1976</v>
      </c>
      <c r="B1617" t="s">
        <v>536</v>
      </c>
      <c r="C1617" s="4">
        <v>5.0990890939238601E-7</v>
      </c>
      <c r="D1617" t="str">
        <f>_xlfn.TEXTBEFORE(Table6[[#This Row],[full rxn name]],Table6[[#This Row],[enz]])</f>
        <v>PROSYN-</v>
      </c>
      <c r="E1617" t="str">
        <f>SUBSTITUTE(_xlfn.TEXTAFTER(Table6[[#This Row],[full rxn name]],"-",-1),"'","")</f>
        <v>YLR160C</v>
      </c>
    </row>
    <row r="1618" spans="1:5" x14ac:dyDescent="0.2">
      <c r="A1618" t="s">
        <v>1977</v>
      </c>
      <c r="B1618" t="s">
        <v>536</v>
      </c>
      <c r="C1618" s="4">
        <v>1.9499189365096601E-7</v>
      </c>
      <c r="D1618" t="str">
        <f>_xlfn.TEXTBEFORE(Table6[[#This Row],[full rxn name]],Table6[[#This Row],[enz]])</f>
        <v>PROSYN-</v>
      </c>
      <c r="E1618" t="str">
        <f>SUBSTITUTE(_xlfn.TEXTAFTER(Table6[[#This Row],[full rxn name]],"-",-1),"'","")</f>
        <v>YLR172C</v>
      </c>
    </row>
    <row r="1619" spans="1:5" x14ac:dyDescent="0.2">
      <c r="A1619" t="s">
        <v>1978</v>
      </c>
      <c r="B1619" t="s">
        <v>536</v>
      </c>
      <c r="C1619" s="4">
        <v>1.7663720169378799E-7</v>
      </c>
      <c r="D1619" t="str">
        <f>_xlfn.TEXTBEFORE(Table6[[#This Row],[full rxn name]],Table6[[#This Row],[enz]])</f>
        <v>PROSYN-</v>
      </c>
      <c r="E1619" t="str">
        <f>SUBSTITUTE(_xlfn.TEXTAFTER(Table6[[#This Row],[full rxn name]],"-",-1),"'","")</f>
        <v>YLR174W</v>
      </c>
    </row>
    <row r="1620" spans="1:5" x14ac:dyDescent="0.2">
      <c r="A1620" t="s">
        <v>1979</v>
      </c>
      <c r="B1620" t="s">
        <v>536</v>
      </c>
      <c r="C1620" s="4">
        <v>7.37018557356093E-6</v>
      </c>
      <c r="D1620" t="str">
        <f>_xlfn.TEXTBEFORE(Table6[[#This Row],[full rxn name]],Table6[[#This Row],[enz]])</f>
        <v>PROSYN-</v>
      </c>
      <c r="E1620" t="str">
        <f>SUBSTITUTE(_xlfn.TEXTAFTER(Table6[[#This Row],[full rxn name]],"-",-1),"'","")</f>
        <v>YLR180W</v>
      </c>
    </row>
    <row r="1621" spans="1:5" x14ac:dyDescent="0.2">
      <c r="A1621" t="s">
        <v>1980</v>
      </c>
      <c r="B1621" t="s">
        <v>536</v>
      </c>
      <c r="C1621" s="4">
        <v>1.2722693794640301E-9</v>
      </c>
      <c r="D1621" t="str">
        <f>_xlfn.TEXTBEFORE(Table6[[#This Row],[full rxn name]],Table6[[#This Row],[enz]])</f>
        <v>PROSYN-</v>
      </c>
      <c r="E1621" t="str">
        <f>SUBSTITUTE(_xlfn.TEXTAFTER(Table6[[#This Row],[full rxn name]],"-",-1),"'","")</f>
        <v>YLR189C</v>
      </c>
    </row>
    <row r="1622" spans="1:5" x14ac:dyDescent="0.2">
      <c r="A1622" t="s">
        <v>1981</v>
      </c>
      <c r="B1622" t="s">
        <v>536</v>
      </c>
      <c r="C1622" s="4">
        <v>7.2665033564703303E-9</v>
      </c>
      <c r="D1622" t="str">
        <f>_xlfn.TEXTBEFORE(Table6[[#This Row],[full rxn name]],Table6[[#This Row],[enz]])</f>
        <v>PROSYN-</v>
      </c>
      <c r="E1622" t="str">
        <f>SUBSTITUTE(_xlfn.TEXTAFTER(Table6[[#This Row],[full rxn name]],"-",-1),"'","")</f>
        <v>YLR201C</v>
      </c>
    </row>
    <row r="1623" spans="1:5" x14ac:dyDescent="0.2">
      <c r="A1623" t="s">
        <v>1982</v>
      </c>
      <c r="B1623" t="s">
        <v>536</v>
      </c>
      <c r="C1623" s="4">
        <v>4.0284771234519901E-8</v>
      </c>
      <c r="D1623" t="str">
        <f>_xlfn.TEXTBEFORE(Table6[[#This Row],[full rxn name]],Table6[[#This Row],[enz]])</f>
        <v>PROSYN-</v>
      </c>
      <c r="E1623" t="str">
        <f>SUBSTITUTE(_xlfn.TEXTAFTER(Table6[[#This Row],[full rxn name]],"-",-1),"'","")</f>
        <v>YLR209C</v>
      </c>
    </row>
    <row r="1624" spans="1:5" x14ac:dyDescent="0.2">
      <c r="A1624" t="s">
        <v>1983</v>
      </c>
      <c r="B1624" t="s">
        <v>536</v>
      </c>
      <c r="C1624" s="4">
        <v>2.3712824048361901E-8</v>
      </c>
      <c r="D1624" t="str">
        <f>_xlfn.TEXTBEFORE(Table6[[#This Row],[full rxn name]],Table6[[#This Row],[enz]])</f>
        <v>PROSYN-</v>
      </c>
      <c r="E1624" t="str">
        <f>SUBSTITUTE(_xlfn.TEXTAFTER(Table6[[#This Row],[full rxn name]],"-",-1),"'","")</f>
        <v>YLR231C</v>
      </c>
    </row>
    <row r="1625" spans="1:5" x14ac:dyDescent="0.2">
      <c r="A1625" t="s">
        <v>1984</v>
      </c>
      <c r="B1625" t="s">
        <v>536</v>
      </c>
      <c r="C1625" s="4">
        <v>2.2348926729598499E-10</v>
      </c>
      <c r="D1625" t="str">
        <f>_xlfn.TEXTBEFORE(Table6[[#This Row],[full rxn name]],Table6[[#This Row],[enz]])</f>
        <v>PROSYN-</v>
      </c>
      <c r="E1625" t="str">
        <f>SUBSTITUTE(_xlfn.TEXTAFTER(Table6[[#This Row],[full rxn name]],"-",-1),"'","")</f>
        <v>YLR240W</v>
      </c>
    </row>
    <row r="1626" spans="1:5" x14ac:dyDescent="0.2">
      <c r="A1626" t="s">
        <v>1985</v>
      </c>
      <c r="B1626" t="s">
        <v>536</v>
      </c>
      <c r="C1626" s="4">
        <v>5.4721080168384402E-8</v>
      </c>
      <c r="D1626" t="str">
        <f>_xlfn.TEXTBEFORE(Table6[[#This Row],[full rxn name]],Table6[[#This Row],[enz]])</f>
        <v>PROSYN-</v>
      </c>
      <c r="E1626" t="str">
        <f>SUBSTITUTE(_xlfn.TEXTAFTER(Table6[[#This Row],[full rxn name]],"-",-1),"'","")</f>
        <v>YLR258W</v>
      </c>
    </row>
    <row r="1627" spans="1:5" x14ac:dyDescent="0.2">
      <c r="A1627" t="s">
        <v>1986</v>
      </c>
      <c r="B1627" t="s">
        <v>536</v>
      </c>
      <c r="C1627" s="4">
        <v>6.7645032935754205E-10</v>
      </c>
      <c r="D1627" t="str">
        <f>_xlfn.TEXTBEFORE(Table6[[#This Row],[full rxn name]],Table6[[#This Row],[enz]])</f>
        <v>PROSYN-</v>
      </c>
      <c r="E1627" t="str">
        <f>SUBSTITUTE(_xlfn.TEXTAFTER(Table6[[#This Row],[full rxn name]],"-",-1),"'","")</f>
        <v>YLR260W</v>
      </c>
    </row>
    <row r="1628" spans="1:5" x14ac:dyDescent="0.2">
      <c r="A1628" t="s">
        <v>1987</v>
      </c>
      <c r="B1628" t="s">
        <v>536</v>
      </c>
      <c r="C1628" s="4">
        <v>1.6647849312350699E-9</v>
      </c>
      <c r="D1628" t="str">
        <f>_xlfn.TEXTBEFORE(Table6[[#This Row],[full rxn name]],Table6[[#This Row],[enz]])</f>
        <v>PROSYN-</v>
      </c>
      <c r="E1628" t="str">
        <f>SUBSTITUTE(_xlfn.TEXTAFTER(Table6[[#This Row],[full rxn name]],"-",-1),"'","")</f>
        <v>YLR284C</v>
      </c>
    </row>
    <row r="1629" spans="1:5" x14ac:dyDescent="0.2">
      <c r="A1629" t="s">
        <v>1988</v>
      </c>
      <c r="B1629" t="s">
        <v>536</v>
      </c>
      <c r="C1629" s="4">
        <v>8.2701344288452204E-10</v>
      </c>
      <c r="D1629" t="str">
        <f>_xlfn.TEXTBEFORE(Table6[[#This Row],[full rxn name]],Table6[[#This Row],[enz]])</f>
        <v>PROSYN-</v>
      </c>
      <c r="E1629" t="str">
        <f>SUBSTITUTE(_xlfn.TEXTAFTER(Table6[[#This Row],[full rxn name]],"-",-1),"'","")</f>
        <v>YLR295C</v>
      </c>
    </row>
    <row r="1630" spans="1:5" x14ac:dyDescent="0.2">
      <c r="A1630" t="s">
        <v>1989</v>
      </c>
      <c r="B1630" t="s">
        <v>536</v>
      </c>
      <c r="C1630" s="4">
        <v>1.4997057436061799E-8</v>
      </c>
      <c r="D1630" t="str">
        <f>_xlfn.TEXTBEFORE(Table6[[#This Row],[full rxn name]],Table6[[#This Row],[enz]])</f>
        <v>PROSYN-</v>
      </c>
      <c r="E1630" t="str">
        <f>SUBSTITUTE(_xlfn.TEXTAFTER(Table6[[#This Row],[full rxn name]],"-",-1),"'","")</f>
        <v>YLR299W</v>
      </c>
    </row>
    <row r="1631" spans="1:5" x14ac:dyDescent="0.2">
      <c r="A1631" t="s">
        <v>1990</v>
      </c>
      <c r="B1631" t="s">
        <v>536</v>
      </c>
      <c r="C1631" s="4">
        <v>4.2725762326749E-8</v>
      </c>
      <c r="D1631" t="str">
        <f>_xlfn.TEXTBEFORE(Table6[[#This Row],[full rxn name]],Table6[[#This Row],[enz]])</f>
        <v>PROSYN-</v>
      </c>
      <c r="E1631" t="str">
        <f>SUBSTITUTE(_xlfn.TEXTAFTER(Table6[[#This Row],[full rxn name]],"-",-1),"'","")</f>
        <v>YLR300W</v>
      </c>
    </row>
    <row r="1632" spans="1:5" x14ac:dyDescent="0.2">
      <c r="A1632" t="s">
        <v>1991</v>
      </c>
      <c r="B1632" t="s">
        <v>536</v>
      </c>
      <c r="C1632" s="4">
        <v>5.5143162418431898E-5</v>
      </c>
      <c r="D1632" t="str">
        <f>_xlfn.TEXTBEFORE(Table6[[#This Row],[full rxn name]],Table6[[#This Row],[enz]])</f>
        <v>PROSYN-</v>
      </c>
      <c r="E1632" t="str">
        <f>SUBSTITUTE(_xlfn.TEXTAFTER(Table6[[#This Row],[full rxn name]],"-",-1),"'","")</f>
        <v>YLR303W</v>
      </c>
    </row>
    <row r="1633" spans="1:5" x14ac:dyDescent="0.2">
      <c r="A1633" t="s">
        <v>1992</v>
      </c>
      <c r="B1633" t="s">
        <v>536</v>
      </c>
      <c r="C1633" s="4">
        <v>7.5942887284474098E-7</v>
      </c>
      <c r="D1633" t="str">
        <f>_xlfn.TEXTBEFORE(Table6[[#This Row],[full rxn name]],Table6[[#This Row],[enz]])</f>
        <v>PROSYN-</v>
      </c>
      <c r="E1633" t="str">
        <f>SUBSTITUTE(_xlfn.TEXTAFTER(Table6[[#This Row],[full rxn name]],"-",-1),"'","")</f>
        <v>YLR304C_c</v>
      </c>
    </row>
    <row r="1634" spans="1:5" x14ac:dyDescent="0.2">
      <c r="A1634" t="s">
        <v>1993</v>
      </c>
      <c r="B1634" t="s">
        <v>536</v>
      </c>
      <c r="C1634" s="4">
        <v>3.4597520297864198E-9</v>
      </c>
      <c r="D1634" t="str">
        <f>_xlfn.TEXTBEFORE(Table6[[#This Row],[full rxn name]],Table6[[#This Row],[enz]])</f>
        <v>PROSYN-</v>
      </c>
      <c r="E1634" t="str">
        <f>SUBSTITUTE(_xlfn.TEXTAFTER(Table6[[#This Row],[full rxn name]],"-",-1),"'","")</f>
        <v>YLR305C</v>
      </c>
    </row>
    <row r="1635" spans="1:5" x14ac:dyDescent="0.2">
      <c r="A1635" t="s">
        <v>1994</v>
      </c>
      <c r="B1635" t="s">
        <v>536</v>
      </c>
      <c r="C1635" s="4">
        <v>1.83112733496542E-8</v>
      </c>
      <c r="D1635" t="str">
        <f>_xlfn.TEXTBEFORE(Table6[[#This Row],[full rxn name]],Table6[[#This Row],[enz]])</f>
        <v>PROSYN-</v>
      </c>
      <c r="E1635" t="str">
        <f>SUBSTITUTE(_xlfn.TEXTAFTER(Table6[[#This Row],[full rxn name]],"-",-1),"'","")</f>
        <v>YLR328W_c</v>
      </c>
    </row>
    <row r="1636" spans="1:5" x14ac:dyDescent="0.2">
      <c r="A1636" t="s">
        <v>1995</v>
      </c>
      <c r="B1636" t="s">
        <v>536</v>
      </c>
      <c r="C1636" s="4">
        <v>1.04739702103898E-7</v>
      </c>
      <c r="D1636" t="str">
        <f>_xlfn.TEXTBEFORE(Table6[[#This Row],[full rxn name]],Table6[[#This Row],[enz]])</f>
        <v>PROSYN-</v>
      </c>
      <c r="E1636" t="str">
        <f>SUBSTITUTE(_xlfn.TEXTAFTER(Table6[[#This Row],[full rxn name]],"-",-1),"'","")</f>
        <v>YLR342W</v>
      </c>
    </row>
    <row r="1637" spans="1:5" x14ac:dyDescent="0.2">
      <c r="A1637" t="s">
        <v>1996</v>
      </c>
      <c r="B1637" t="s">
        <v>536</v>
      </c>
      <c r="C1637" s="4">
        <v>7.6506601374305997E-8</v>
      </c>
      <c r="D1637" t="str">
        <f>_xlfn.TEXTBEFORE(Table6[[#This Row],[full rxn name]],Table6[[#This Row],[enz]])</f>
        <v>PROSYN-</v>
      </c>
      <c r="E1637" t="str">
        <f>SUBSTITUTE(_xlfn.TEXTAFTER(Table6[[#This Row],[full rxn name]],"-",-1),"'","")</f>
        <v>YLR348C</v>
      </c>
    </row>
    <row r="1638" spans="1:5" x14ac:dyDescent="0.2">
      <c r="A1638" t="s">
        <v>1997</v>
      </c>
      <c r="B1638" t="s">
        <v>536</v>
      </c>
      <c r="C1638" s="4">
        <v>1.40332024496778E-5</v>
      </c>
      <c r="D1638" t="str">
        <f>_xlfn.TEXTBEFORE(Table6[[#This Row],[full rxn name]],Table6[[#This Row],[enz]])</f>
        <v>PROSYN-</v>
      </c>
      <c r="E1638" t="str">
        <f>SUBSTITUTE(_xlfn.TEXTAFTER(Table6[[#This Row],[full rxn name]],"-",-1),"'","")</f>
        <v>YLR354C</v>
      </c>
    </row>
    <row r="1639" spans="1:5" x14ac:dyDescent="0.2">
      <c r="A1639" t="s">
        <v>1998</v>
      </c>
      <c r="B1639" t="s">
        <v>536</v>
      </c>
      <c r="C1639" s="4">
        <v>2.0773346450813802E-6</v>
      </c>
      <c r="D1639" t="str">
        <f>_xlfn.TEXTBEFORE(Table6[[#This Row],[full rxn name]],Table6[[#This Row],[enz]])</f>
        <v>PROSYN-</v>
      </c>
      <c r="E1639" t="str">
        <f>SUBSTITUTE(_xlfn.TEXTAFTER(Table6[[#This Row],[full rxn name]],"-",-1),"'","")</f>
        <v>YLR355C</v>
      </c>
    </row>
    <row r="1640" spans="1:5" x14ac:dyDescent="0.2">
      <c r="A1640" t="s">
        <v>1999</v>
      </c>
      <c r="B1640" t="s">
        <v>536</v>
      </c>
      <c r="C1640" s="4">
        <v>5.1824702682566197E-7</v>
      </c>
      <c r="D1640" t="str">
        <f>_xlfn.TEXTBEFORE(Table6[[#This Row],[full rxn name]],Table6[[#This Row],[enz]])</f>
        <v>PROSYN-</v>
      </c>
      <c r="E1640" t="str">
        <f>SUBSTITUTE(_xlfn.TEXTAFTER(Table6[[#This Row],[full rxn name]],"-",-1),"'","")</f>
        <v>YLR359W</v>
      </c>
    </row>
    <row r="1641" spans="1:5" x14ac:dyDescent="0.2">
      <c r="A1641" t="s">
        <v>2000</v>
      </c>
      <c r="B1641" t="s">
        <v>536</v>
      </c>
      <c r="C1641" s="4">
        <v>2.5644102565145399E-7</v>
      </c>
      <c r="D1641" t="str">
        <f>_xlfn.TEXTBEFORE(Table6[[#This Row],[full rxn name]],Table6[[#This Row],[enz]])</f>
        <v>PROSYN-</v>
      </c>
      <c r="E1641" t="str">
        <f>SUBSTITUTE(_xlfn.TEXTAFTER(Table6[[#This Row],[full rxn name]],"-",-1),"'","")</f>
        <v>YLR372W</v>
      </c>
    </row>
    <row r="1642" spans="1:5" x14ac:dyDescent="0.2">
      <c r="A1642" t="s">
        <v>2001</v>
      </c>
      <c r="B1642" t="s">
        <v>536</v>
      </c>
      <c r="C1642" s="4">
        <v>8.5207859794262698E-9</v>
      </c>
      <c r="D1642" t="str">
        <f>_xlfn.TEXTBEFORE(Table6[[#This Row],[full rxn name]],Table6[[#This Row],[enz]])</f>
        <v>PROSYN-</v>
      </c>
      <c r="E1642" t="str">
        <f>SUBSTITUTE(_xlfn.TEXTAFTER(Table6[[#This Row],[full rxn name]],"-",-1),"'","")</f>
        <v>YLR382C</v>
      </c>
    </row>
    <row r="1643" spans="1:5" x14ac:dyDescent="0.2">
      <c r="A1643" t="s">
        <v>2002</v>
      </c>
      <c r="B1643" t="s">
        <v>536</v>
      </c>
      <c r="C1643" s="4">
        <v>2.8079426543604199E-8</v>
      </c>
      <c r="D1643" t="str">
        <f>_xlfn.TEXTBEFORE(Table6[[#This Row],[full rxn name]],Table6[[#This Row],[enz]])</f>
        <v>PROSYN-</v>
      </c>
      <c r="E1643" t="str">
        <f>SUBSTITUTE(_xlfn.TEXTAFTER(Table6[[#This Row],[full rxn name]],"-",-1),"'","")</f>
        <v>YLR386W</v>
      </c>
    </row>
    <row r="1644" spans="1:5" x14ac:dyDescent="0.2">
      <c r="A1644" t="s">
        <v>2003</v>
      </c>
      <c r="B1644" t="s">
        <v>536</v>
      </c>
      <c r="C1644" s="4">
        <v>3.3859409017950299E-7</v>
      </c>
      <c r="D1644" t="str">
        <f>_xlfn.TEXTBEFORE(Table6[[#This Row],[full rxn name]],Table6[[#This Row],[enz]])</f>
        <v>PROSYN-</v>
      </c>
      <c r="E1644" t="str">
        <f>SUBSTITUTE(_xlfn.TEXTAFTER(Table6[[#This Row],[full rxn name]],"-",-1),"'","")</f>
        <v>YLR395C</v>
      </c>
    </row>
    <row r="1645" spans="1:5" x14ac:dyDescent="0.2">
      <c r="A1645" t="s">
        <v>2004</v>
      </c>
      <c r="B1645" t="s">
        <v>536</v>
      </c>
      <c r="C1645" s="4">
        <v>1.6694071912454199E-8</v>
      </c>
      <c r="D1645" t="str">
        <f>_xlfn.TEXTBEFORE(Table6[[#This Row],[full rxn name]],Table6[[#This Row],[enz]])</f>
        <v>PROSYN-</v>
      </c>
      <c r="E1645" t="str">
        <f>SUBSTITUTE(_xlfn.TEXTAFTER(Table6[[#This Row],[full rxn name]],"-",-1),"'","")</f>
        <v>YLR410W</v>
      </c>
    </row>
    <row r="1646" spans="1:5" x14ac:dyDescent="0.2">
      <c r="A1646" t="s">
        <v>2005</v>
      </c>
      <c r="B1646" t="s">
        <v>536</v>
      </c>
      <c r="C1646" s="4">
        <v>2.4846873324346299E-8</v>
      </c>
      <c r="D1646" t="str">
        <f>_xlfn.TEXTBEFORE(Table6[[#This Row],[full rxn name]],Table6[[#This Row],[enz]])</f>
        <v>PROSYN-</v>
      </c>
      <c r="E1646" t="str">
        <f>SUBSTITUTE(_xlfn.TEXTAFTER(Table6[[#This Row],[full rxn name]],"-",-1),"'","")</f>
        <v>YLR420W</v>
      </c>
    </row>
    <row r="1647" spans="1:5" x14ac:dyDescent="0.2">
      <c r="A1647" t="s">
        <v>2006</v>
      </c>
      <c r="B1647" t="s">
        <v>536</v>
      </c>
      <c r="C1647" s="4">
        <v>5.4086705846124003E-8</v>
      </c>
      <c r="D1647" t="str">
        <f>_xlfn.TEXTBEFORE(Table6[[#This Row],[full rxn name]],Table6[[#This Row],[enz]])</f>
        <v>PROSYN-</v>
      </c>
      <c r="E1647" t="str">
        <f>SUBSTITUTE(_xlfn.TEXTAFTER(Table6[[#This Row],[full rxn name]],"-",-1),"'","")</f>
        <v>YLR447C_vm</v>
      </c>
    </row>
    <row r="1648" spans="1:5" x14ac:dyDescent="0.2">
      <c r="A1648" t="s">
        <v>2007</v>
      </c>
      <c r="B1648" t="s">
        <v>536</v>
      </c>
      <c r="C1648" s="4">
        <v>2.22124424903687E-8</v>
      </c>
      <c r="D1648" t="str">
        <f>_xlfn.TEXTBEFORE(Table6[[#This Row],[full rxn name]],Table6[[#This Row],[enz]])</f>
        <v>PROSYN-</v>
      </c>
      <c r="E1648" t="str">
        <f>SUBSTITUTE(_xlfn.TEXTAFTER(Table6[[#This Row],[full rxn name]],"-",-1),"'","")</f>
        <v>YLR450W</v>
      </c>
    </row>
    <row r="1649" spans="1:5" x14ac:dyDescent="0.2">
      <c r="A1649" t="s">
        <v>2008</v>
      </c>
      <c r="B1649" t="s">
        <v>536</v>
      </c>
      <c r="C1649" s="4">
        <v>9.6252914326730994E-10</v>
      </c>
      <c r="D1649" t="str">
        <f>_xlfn.TEXTBEFORE(Table6[[#This Row],[full rxn name]],Table6[[#This Row],[enz]])</f>
        <v>PROSYN-</v>
      </c>
      <c r="E1649" t="str">
        <f>SUBSTITUTE(_xlfn.TEXTAFTER(Table6[[#This Row],[full rxn name]],"-",-1),"'","")</f>
        <v>YML004C</v>
      </c>
    </row>
    <row r="1650" spans="1:5" x14ac:dyDescent="0.2">
      <c r="A1650" t="s">
        <v>2009</v>
      </c>
      <c r="B1650" t="s">
        <v>536</v>
      </c>
      <c r="C1650" s="4">
        <v>2.58085303567766E-6</v>
      </c>
      <c r="D1650" t="str">
        <f>_xlfn.TEXTBEFORE(Table6[[#This Row],[full rxn name]],Table6[[#This Row],[enz]])</f>
        <v>PROSYN-</v>
      </c>
      <c r="E1650" t="str">
        <f>SUBSTITUTE(_xlfn.TEXTAFTER(Table6[[#This Row],[full rxn name]],"-",-1),"'","")</f>
        <v>YML008C</v>
      </c>
    </row>
    <row r="1651" spans="1:5" x14ac:dyDescent="0.2">
      <c r="A1651" t="s">
        <v>2010</v>
      </c>
      <c r="B1651" t="s">
        <v>536</v>
      </c>
      <c r="C1651" s="4">
        <v>2.67793697103683E-8</v>
      </c>
      <c r="D1651" t="str">
        <f>_xlfn.TEXTBEFORE(Table6[[#This Row],[full rxn name]],Table6[[#This Row],[enz]])</f>
        <v>PROSYN-</v>
      </c>
      <c r="E1651" t="str">
        <f>SUBSTITUTE(_xlfn.TEXTAFTER(Table6[[#This Row],[full rxn name]],"-",-1),"'","")</f>
        <v>YML022W</v>
      </c>
    </row>
    <row r="1652" spans="1:5" x14ac:dyDescent="0.2">
      <c r="A1652" t="s">
        <v>2011</v>
      </c>
      <c r="B1652" t="s">
        <v>536</v>
      </c>
      <c r="C1652" s="4">
        <v>1.39692745748468E-8</v>
      </c>
      <c r="D1652" t="str">
        <f>_xlfn.TEXTBEFORE(Table6[[#This Row],[full rxn name]],Table6[[#This Row],[enz]])</f>
        <v>PROSYN-</v>
      </c>
      <c r="E1652" t="str">
        <f>SUBSTITUTE(_xlfn.TEXTAFTER(Table6[[#This Row],[full rxn name]],"-",-1),"'","")</f>
        <v>YML035C</v>
      </c>
    </row>
    <row r="1653" spans="1:5" x14ac:dyDescent="0.2">
      <c r="A1653" t="s">
        <v>2012</v>
      </c>
      <c r="B1653" t="s">
        <v>536</v>
      </c>
      <c r="C1653" s="4">
        <v>6.13068183225854E-8</v>
      </c>
      <c r="D1653" t="str">
        <f>_xlfn.TEXTBEFORE(Table6[[#This Row],[full rxn name]],Table6[[#This Row],[enz]])</f>
        <v>PROSYN-</v>
      </c>
      <c r="E1653" t="str">
        <f>SUBSTITUTE(_xlfn.TEXTAFTER(Table6[[#This Row],[full rxn name]],"-",-1),"'","")</f>
        <v>YML054C</v>
      </c>
    </row>
    <row r="1654" spans="1:5" x14ac:dyDescent="0.2">
      <c r="A1654" t="s">
        <v>2013</v>
      </c>
      <c r="B1654" t="s">
        <v>536</v>
      </c>
      <c r="C1654" s="4">
        <v>3.48961572710495E-7</v>
      </c>
      <c r="D1654" t="str">
        <f>_xlfn.TEXTBEFORE(Table6[[#This Row],[full rxn name]],Table6[[#This Row],[enz]])</f>
        <v>PROSYN-</v>
      </c>
      <c r="E1654" t="str">
        <f>SUBSTITUTE(_xlfn.TEXTAFTER(Table6[[#This Row],[full rxn name]],"-",-1),"'","")</f>
        <v>YML070W</v>
      </c>
    </row>
    <row r="1655" spans="1:5" x14ac:dyDescent="0.2">
      <c r="A1655" t="s">
        <v>2014</v>
      </c>
      <c r="B1655" t="s">
        <v>536</v>
      </c>
      <c r="C1655" s="4">
        <v>1.10925054244976E-7</v>
      </c>
      <c r="D1655" t="str">
        <f>_xlfn.TEXTBEFORE(Table6[[#This Row],[full rxn name]],Table6[[#This Row],[enz]])</f>
        <v>PROSYN-</v>
      </c>
      <c r="E1655" t="str">
        <f>SUBSTITUTE(_xlfn.TEXTAFTER(Table6[[#This Row],[full rxn name]],"-",-1),"'","")</f>
        <v>YML075C</v>
      </c>
    </row>
    <row r="1656" spans="1:5" x14ac:dyDescent="0.2">
      <c r="A1656" t="s">
        <v>2015</v>
      </c>
      <c r="B1656" t="s">
        <v>536</v>
      </c>
      <c r="C1656" s="4">
        <v>1.9766252450722098E-6</v>
      </c>
      <c r="D1656" t="str">
        <f>_xlfn.TEXTBEFORE(Table6[[#This Row],[full rxn name]],Table6[[#This Row],[enz]])</f>
        <v>PROSYN-YML081C-</v>
      </c>
      <c r="E1656" t="str">
        <f>SUBSTITUTE(_xlfn.TEXTAFTER(Table6[[#This Row],[full rxn name]],"-",-1),"'","")</f>
        <v>A</v>
      </c>
    </row>
    <row r="1657" spans="1:5" x14ac:dyDescent="0.2">
      <c r="A1657" t="s">
        <v>2016</v>
      </c>
      <c r="B1657" t="s">
        <v>536</v>
      </c>
      <c r="C1657" s="4">
        <v>9.6773535375031296E-9</v>
      </c>
      <c r="D1657" t="str">
        <f>_xlfn.TEXTBEFORE(Table6[[#This Row],[full rxn name]],Table6[[#This Row],[enz]])</f>
        <v>PROSYN-</v>
      </c>
      <c r="E1657" t="str">
        <f>SUBSTITUTE(_xlfn.TEXTAFTER(Table6[[#This Row],[full rxn name]],"-",-1),"'","")</f>
        <v>YML086C</v>
      </c>
    </row>
    <row r="1658" spans="1:5" x14ac:dyDescent="0.2">
      <c r="A1658" t="s">
        <v>2017</v>
      </c>
      <c r="B1658" t="s">
        <v>536</v>
      </c>
      <c r="C1658" s="4">
        <v>4.0076599086584201E-8</v>
      </c>
      <c r="D1658" t="str">
        <f>_xlfn.TEXTBEFORE(Table6[[#This Row],[full rxn name]],Table6[[#This Row],[enz]])</f>
        <v>PROSYN-</v>
      </c>
      <c r="E1658" t="str">
        <f>SUBSTITUTE(_xlfn.TEXTAFTER(Table6[[#This Row],[full rxn name]],"-",-1),"'","")</f>
        <v>YML100W</v>
      </c>
    </row>
    <row r="1659" spans="1:5" x14ac:dyDescent="0.2">
      <c r="A1659" t="s">
        <v>2018</v>
      </c>
      <c r="B1659" t="s">
        <v>536</v>
      </c>
      <c r="C1659" s="4">
        <v>2.1675138621964999E-7</v>
      </c>
      <c r="D1659" t="str">
        <f>_xlfn.TEXTBEFORE(Table6[[#This Row],[full rxn name]],Table6[[#This Row],[enz]])</f>
        <v>PROSYN-</v>
      </c>
      <c r="E1659" t="str">
        <f>SUBSTITUTE(_xlfn.TEXTAFTER(Table6[[#This Row],[full rxn name]],"-",-1),"'","")</f>
        <v>YML106W</v>
      </c>
    </row>
    <row r="1660" spans="1:5" x14ac:dyDescent="0.2">
      <c r="A1660" t="s">
        <v>2019</v>
      </c>
      <c r="B1660" t="s">
        <v>536</v>
      </c>
      <c r="C1660" s="4">
        <v>5.22447224137302E-9</v>
      </c>
      <c r="D1660" t="str">
        <f>_xlfn.TEXTBEFORE(Table6[[#This Row],[full rxn name]],Table6[[#This Row],[enz]])</f>
        <v>PROSYN-</v>
      </c>
      <c r="E1660" t="str">
        <f>SUBSTITUTE(_xlfn.TEXTAFTER(Table6[[#This Row],[full rxn name]],"-",-1),"'","")</f>
        <v>YML110C</v>
      </c>
    </row>
    <row r="1661" spans="1:5" x14ac:dyDescent="0.2">
      <c r="A1661" t="s">
        <v>2020</v>
      </c>
      <c r="B1661" t="s">
        <v>536</v>
      </c>
      <c r="C1661" s="4">
        <v>3.2117103069474303E-8</v>
      </c>
      <c r="D1661" t="str">
        <f>_xlfn.TEXTBEFORE(Table6[[#This Row],[full rxn name]],Table6[[#This Row],[enz]])</f>
        <v>PROSYN-</v>
      </c>
      <c r="E1661" t="str">
        <f>SUBSTITUTE(_xlfn.TEXTAFTER(Table6[[#This Row],[full rxn name]],"-",-1),"'","")</f>
        <v>YML120C</v>
      </c>
    </row>
    <row r="1662" spans="1:5" x14ac:dyDescent="0.2">
      <c r="A1662" t="s">
        <v>2021</v>
      </c>
      <c r="B1662" t="s">
        <v>536</v>
      </c>
      <c r="C1662" s="4">
        <v>1.10829865923266E-6</v>
      </c>
      <c r="D1662" t="str">
        <f>_xlfn.TEXTBEFORE(Table6[[#This Row],[full rxn name]],Table6[[#This Row],[enz]])</f>
        <v>PROSYN-</v>
      </c>
      <c r="E1662" t="str">
        <f>SUBSTITUTE(_xlfn.TEXTAFTER(Table6[[#This Row],[full rxn name]],"-",-1),"'","")</f>
        <v>YML126C</v>
      </c>
    </row>
    <row r="1663" spans="1:5" x14ac:dyDescent="0.2">
      <c r="A1663" t="s">
        <v>2022</v>
      </c>
      <c r="B1663" t="s">
        <v>536</v>
      </c>
      <c r="C1663" s="4">
        <v>3.80999301383964E-9</v>
      </c>
      <c r="D1663" t="str">
        <f>_xlfn.TEXTBEFORE(Table6[[#This Row],[full rxn name]],Table6[[#This Row],[enz]])</f>
        <v>PROSYN-</v>
      </c>
      <c r="E1663" t="str">
        <f>SUBSTITUTE(_xlfn.TEXTAFTER(Table6[[#This Row],[full rxn name]],"-",-1),"'","")</f>
        <v>YMR006C</v>
      </c>
    </row>
    <row r="1664" spans="1:5" x14ac:dyDescent="0.2">
      <c r="A1664" t="s">
        <v>2023</v>
      </c>
      <c r="B1664" t="s">
        <v>536</v>
      </c>
      <c r="C1664" s="4">
        <v>8.5645114350169495E-8</v>
      </c>
      <c r="D1664" t="str">
        <f>_xlfn.TEXTBEFORE(Table6[[#This Row],[full rxn name]],Table6[[#This Row],[enz]])</f>
        <v>PROSYN-</v>
      </c>
      <c r="E1664" t="str">
        <f>SUBSTITUTE(_xlfn.TEXTAFTER(Table6[[#This Row],[full rxn name]],"-",-1),"'","")</f>
        <v>YMR008C</v>
      </c>
    </row>
    <row r="1665" spans="1:5" x14ac:dyDescent="0.2">
      <c r="A1665" t="s">
        <v>2024</v>
      </c>
      <c r="B1665" t="s">
        <v>536</v>
      </c>
      <c r="C1665" s="4">
        <v>2.2487538757588602E-8</v>
      </c>
      <c r="D1665" t="str">
        <f>_xlfn.TEXTBEFORE(Table6[[#This Row],[full rxn name]],Table6[[#This Row],[enz]])</f>
        <v>PROSYN-</v>
      </c>
      <c r="E1665" t="str">
        <f>SUBSTITUTE(_xlfn.TEXTAFTER(Table6[[#This Row],[full rxn name]],"-",-1),"'","")</f>
        <v>YMR009W</v>
      </c>
    </row>
    <row r="1666" spans="1:5" x14ac:dyDescent="0.2">
      <c r="A1666" t="s">
        <v>2025</v>
      </c>
      <c r="B1666" t="s">
        <v>536</v>
      </c>
      <c r="C1666" s="4">
        <v>1.61194557057971E-7</v>
      </c>
      <c r="D1666" t="str">
        <f>_xlfn.TEXTBEFORE(Table6[[#This Row],[full rxn name]],Table6[[#This Row],[enz]])</f>
        <v>PROSYN-</v>
      </c>
      <c r="E1666" t="str">
        <f>SUBSTITUTE(_xlfn.TEXTAFTER(Table6[[#This Row],[full rxn name]],"-",-1),"'","")</f>
        <v>YMR011W</v>
      </c>
    </row>
    <row r="1667" spans="1:5" x14ac:dyDescent="0.2">
      <c r="A1667" t="s">
        <v>2026</v>
      </c>
      <c r="B1667" t="s">
        <v>536</v>
      </c>
      <c r="C1667" s="4">
        <v>6.0186600851130495E-8</v>
      </c>
      <c r="D1667" t="str">
        <f>_xlfn.TEXTBEFORE(Table6[[#This Row],[full rxn name]],Table6[[#This Row],[enz]])</f>
        <v>PROSYN-</v>
      </c>
      <c r="E1667" t="str">
        <f>SUBSTITUTE(_xlfn.TEXTAFTER(Table6[[#This Row],[full rxn name]],"-",-1),"'","")</f>
        <v>YMR015C</v>
      </c>
    </row>
    <row r="1668" spans="1:5" x14ac:dyDescent="0.2">
      <c r="A1668" t="s">
        <v>2027</v>
      </c>
      <c r="B1668" t="s">
        <v>536</v>
      </c>
      <c r="C1668" s="4">
        <v>1.2344098953029501E-9</v>
      </c>
      <c r="D1668" t="str">
        <f>_xlfn.TEXTBEFORE(Table6[[#This Row],[full rxn name]],Table6[[#This Row],[enz]])</f>
        <v>PROSYN-</v>
      </c>
      <c r="E1668" t="str">
        <f>SUBSTITUTE(_xlfn.TEXTAFTER(Table6[[#This Row],[full rxn name]],"-",-1),"'","")</f>
        <v>YMR020W</v>
      </c>
    </row>
    <row r="1669" spans="1:5" x14ac:dyDescent="0.2">
      <c r="A1669" t="s">
        <v>2028</v>
      </c>
      <c r="B1669" t="s">
        <v>536</v>
      </c>
      <c r="C1669" s="4">
        <v>2.2299441002172899E-8</v>
      </c>
      <c r="D1669" t="str">
        <f>_xlfn.TEXTBEFORE(Table6[[#This Row],[full rxn name]],Table6[[#This Row],[enz]])</f>
        <v>PROSYN-</v>
      </c>
      <c r="E1669" t="str">
        <f>SUBSTITUTE(_xlfn.TEXTAFTER(Table6[[#This Row],[full rxn name]],"-",-1),"'","")</f>
        <v>YMR041C</v>
      </c>
    </row>
    <row r="1670" spans="1:5" x14ac:dyDescent="0.2">
      <c r="A1670" t="s">
        <v>2029</v>
      </c>
      <c r="B1670" t="s">
        <v>536</v>
      </c>
      <c r="C1670" s="4">
        <v>6.7752822530353203E-9</v>
      </c>
      <c r="D1670" t="str">
        <f>_xlfn.TEXTBEFORE(Table6[[#This Row],[full rxn name]],Table6[[#This Row],[enz]])</f>
        <v>PROSYN-</v>
      </c>
      <c r="E1670" t="str">
        <f>SUBSTITUTE(_xlfn.TEXTAFTER(Table6[[#This Row],[full rxn name]],"-",-1),"'","")</f>
        <v>YMR054W</v>
      </c>
    </row>
    <row r="1671" spans="1:5" x14ac:dyDescent="0.2">
      <c r="A1671" t="s">
        <v>2030</v>
      </c>
      <c r="B1671" t="s">
        <v>536</v>
      </c>
      <c r="C1671" s="4">
        <v>4.4925712308811802E-6</v>
      </c>
      <c r="D1671" t="str">
        <f>_xlfn.TEXTBEFORE(Table6[[#This Row],[full rxn name]],Table6[[#This Row],[enz]])</f>
        <v>PROSYN-</v>
      </c>
      <c r="E1671" t="str">
        <f>SUBSTITUTE(_xlfn.TEXTAFTER(Table6[[#This Row],[full rxn name]],"-",-1),"'","")</f>
        <v>YMR056C</v>
      </c>
    </row>
    <row r="1672" spans="1:5" x14ac:dyDescent="0.2">
      <c r="A1672" t="s">
        <v>2031</v>
      </c>
      <c r="B1672" t="s">
        <v>536</v>
      </c>
      <c r="C1672" s="4">
        <v>2.9931803002321602E-7</v>
      </c>
      <c r="D1672" t="str">
        <f>_xlfn.TEXTBEFORE(Table6[[#This Row],[full rxn name]],Table6[[#This Row],[enz]])</f>
        <v>PROSYN-</v>
      </c>
      <c r="E1672" t="str">
        <f>SUBSTITUTE(_xlfn.TEXTAFTER(Table6[[#This Row],[full rxn name]],"-",-1),"'","")</f>
        <v>YMR062C</v>
      </c>
    </row>
    <row r="1673" spans="1:5" x14ac:dyDescent="0.2">
      <c r="A1673" t="s">
        <v>2032</v>
      </c>
      <c r="B1673" t="s">
        <v>536</v>
      </c>
      <c r="C1673" s="4">
        <v>8.5360119461229197E-6</v>
      </c>
      <c r="D1673" t="str">
        <f>_xlfn.TEXTBEFORE(Table6[[#This Row],[full rxn name]],Table6[[#This Row],[enz]])</f>
        <v>PROSYN-</v>
      </c>
      <c r="E1673" t="str">
        <f>SUBSTITUTE(_xlfn.TEXTAFTER(Table6[[#This Row],[full rxn name]],"-",-1),"'","")</f>
        <v>YMR083W</v>
      </c>
    </row>
    <row r="1674" spans="1:5" x14ac:dyDescent="0.2">
      <c r="A1674" t="s">
        <v>2033</v>
      </c>
      <c r="B1674" t="s">
        <v>536</v>
      </c>
      <c r="C1674" s="4">
        <v>5.6322211341935902E-8</v>
      </c>
      <c r="D1674" t="str">
        <f>_xlfn.TEXTBEFORE(Table6[[#This Row],[full rxn name]],Table6[[#This Row],[enz]])</f>
        <v>PROSYN-</v>
      </c>
      <c r="E1674" t="str">
        <f>SUBSTITUTE(_xlfn.TEXTAFTER(Table6[[#This Row],[full rxn name]],"-",-1),"'","")</f>
        <v>YMR088C</v>
      </c>
    </row>
    <row r="1675" spans="1:5" x14ac:dyDescent="0.2">
      <c r="A1675" t="s">
        <v>2034</v>
      </c>
      <c r="B1675" t="s">
        <v>536</v>
      </c>
      <c r="C1675" s="4">
        <v>4.1745570911617399E-7</v>
      </c>
      <c r="D1675" t="str">
        <f>_xlfn.TEXTBEFORE(Table6[[#This Row],[full rxn name]],Table6[[#This Row],[enz]])</f>
        <v>PROSYN-</v>
      </c>
      <c r="E1675" t="str">
        <f>SUBSTITUTE(_xlfn.TEXTAFTER(Table6[[#This Row],[full rxn name]],"-",-1),"'","")</f>
        <v>YMR105C</v>
      </c>
    </row>
    <row r="1676" spans="1:5" x14ac:dyDescent="0.2">
      <c r="A1676" t="s">
        <v>2035</v>
      </c>
      <c r="B1676" t="s">
        <v>536</v>
      </c>
      <c r="C1676" s="4">
        <v>5.0967871752671203E-7</v>
      </c>
      <c r="D1676" t="str">
        <f>_xlfn.TEXTBEFORE(Table6[[#This Row],[full rxn name]],Table6[[#This Row],[enz]])</f>
        <v>PROSYN-</v>
      </c>
      <c r="E1676" t="str">
        <f>SUBSTITUTE(_xlfn.TEXTAFTER(Table6[[#This Row],[full rxn name]],"-",-1),"'","")</f>
        <v>YMR108W</v>
      </c>
    </row>
    <row r="1677" spans="1:5" x14ac:dyDescent="0.2">
      <c r="A1677" t="s">
        <v>2036</v>
      </c>
      <c r="B1677" t="s">
        <v>536</v>
      </c>
      <c r="C1677" s="4">
        <v>6.22290246820102E-9</v>
      </c>
      <c r="D1677" t="str">
        <f>_xlfn.TEXTBEFORE(Table6[[#This Row],[full rxn name]],Table6[[#This Row],[enz]])</f>
        <v>PROSYN-</v>
      </c>
      <c r="E1677" t="str">
        <f>SUBSTITUTE(_xlfn.TEXTAFTER(Table6[[#This Row],[full rxn name]],"-",-1),"'","")</f>
        <v>YMR113W</v>
      </c>
    </row>
    <row r="1678" spans="1:5" x14ac:dyDescent="0.2">
      <c r="A1678" t="s">
        <v>2037</v>
      </c>
      <c r="B1678" t="s">
        <v>536</v>
      </c>
      <c r="C1678" s="4">
        <v>4.0833406123528502E-7</v>
      </c>
      <c r="D1678" t="str">
        <f>_xlfn.TEXTBEFORE(Table6[[#This Row],[full rxn name]],Table6[[#This Row],[enz]])</f>
        <v>PROSYN-</v>
      </c>
      <c r="E1678" t="str">
        <f>SUBSTITUTE(_xlfn.TEXTAFTER(Table6[[#This Row],[full rxn name]],"-",-1),"'","")</f>
        <v>YMR120C</v>
      </c>
    </row>
    <row r="1679" spans="1:5" x14ac:dyDescent="0.2">
      <c r="A1679" t="s">
        <v>2038</v>
      </c>
      <c r="B1679" t="s">
        <v>536</v>
      </c>
      <c r="C1679" s="4">
        <v>1.8285250506490301E-7</v>
      </c>
      <c r="D1679" t="str">
        <f>_xlfn.TEXTBEFORE(Table6[[#This Row],[full rxn name]],Table6[[#This Row],[enz]])</f>
        <v>PROSYN-</v>
      </c>
      <c r="E1679" t="str">
        <f>SUBSTITUTE(_xlfn.TEXTAFTER(Table6[[#This Row],[full rxn name]],"-",-1),"'","")</f>
        <v>YMR145C</v>
      </c>
    </row>
    <row r="1680" spans="1:5" x14ac:dyDescent="0.2">
      <c r="A1680" t="s">
        <v>2039</v>
      </c>
      <c r="B1680" t="s">
        <v>536</v>
      </c>
      <c r="C1680" s="4">
        <v>3.1906168803800101E-9</v>
      </c>
      <c r="D1680" t="str">
        <f>_xlfn.TEXTBEFORE(Table6[[#This Row],[full rxn name]],Table6[[#This Row],[enz]])</f>
        <v>PROSYN-</v>
      </c>
      <c r="E1680" t="str">
        <f>SUBSTITUTE(_xlfn.TEXTAFTER(Table6[[#This Row],[full rxn name]],"-",-1),"'","")</f>
        <v>YMR165C</v>
      </c>
    </row>
    <row r="1681" spans="1:5" x14ac:dyDescent="0.2">
      <c r="A1681" t="s">
        <v>2040</v>
      </c>
      <c r="B1681" t="s">
        <v>536</v>
      </c>
      <c r="C1681" s="4">
        <v>1.36158015991963E-8</v>
      </c>
      <c r="D1681" t="str">
        <f>_xlfn.TEXTBEFORE(Table6[[#This Row],[full rxn name]],Table6[[#This Row],[enz]])</f>
        <v>PROSYN-</v>
      </c>
      <c r="E1681" t="str">
        <f>SUBSTITUTE(_xlfn.TEXTAFTER(Table6[[#This Row],[full rxn name]],"-",-1),"'","")</f>
        <v>YMR170C</v>
      </c>
    </row>
    <row r="1682" spans="1:5" x14ac:dyDescent="0.2">
      <c r="A1682" t="s">
        <v>2041</v>
      </c>
      <c r="B1682" t="s">
        <v>536</v>
      </c>
      <c r="C1682" s="4">
        <v>9.6920537127880706E-8</v>
      </c>
      <c r="D1682" t="str">
        <f>_xlfn.TEXTBEFORE(Table6[[#This Row],[full rxn name]],Table6[[#This Row],[enz]])</f>
        <v>PROSYN-</v>
      </c>
      <c r="E1682" t="str">
        <f>SUBSTITUTE(_xlfn.TEXTAFTER(Table6[[#This Row],[full rxn name]],"-",-1),"'","")</f>
        <v>YMR189W</v>
      </c>
    </row>
    <row r="1683" spans="1:5" x14ac:dyDescent="0.2">
      <c r="A1683" t="s">
        <v>2042</v>
      </c>
      <c r="B1683" t="s">
        <v>536</v>
      </c>
      <c r="C1683" s="4">
        <v>8.2005395661637205E-7</v>
      </c>
      <c r="D1683" t="str">
        <f>_xlfn.TEXTBEFORE(Table6[[#This Row],[full rxn name]],Table6[[#This Row],[enz]])</f>
        <v>PROSYN-</v>
      </c>
      <c r="E1683" t="str">
        <f>SUBSTITUTE(_xlfn.TEXTAFTER(Table6[[#This Row],[full rxn name]],"-",-1),"'","")</f>
        <v>YMR205C</v>
      </c>
    </row>
    <row r="1684" spans="1:5" x14ac:dyDescent="0.2">
      <c r="A1684" t="s">
        <v>2043</v>
      </c>
      <c r="B1684" t="s">
        <v>536</v>
      </c>
      <c r="C1684" s="4">
        <v>6.2058726593162402E-8</v>
      </c>
      <c r="D1684" t="str">
        <f>_xlfn.TEXTBEFORE(Table6[[#This Row],[full rxn name]],Table6[[#This Row],[enz]])</f>
        <v>PROSYN-</v>
      </c>
      <c r="E1684" t="str">
        <f>SUBSTITUTE(_xlfn.TEXTAFTER(Table6[[#This Row],[full rxn name]],"-",-1),"'","")</f>
        <v>YMR207C</v>
      </c>
    </row>
    <row r="1685" spans="1:5" x14ac:dyDescent="0.2">
      <c r="A1685" t="s">
        <v>2044</v>
      </c>
      <c r="B1685" t="s">
        <v>536</v>
      </c>
      <c r="C1685" s="4">
        <v>6.2249852329245501E-9</v>
      </c>
      <c r="D1685" t="str">
        <f>_xlfn.TEXTBEFORE(Table6[[#This Row],[full rxn name]],Table6[[#This Row],[enz]])</f>
        <v>PROSYN-</v>
      </c>
      <c r="E1685" t="str">
        <f>SUBSTITUTE(_xlfn.TEXTAFTER(Table6[[#This Row],[full rxn name]],"-",-1),"'","")</f>
        <v>YMR208W</v>
      </c>
    </row>
    <row r="1686" spans="1:5" x14ac:dyDescent="0.2">
      <c r="A1686" t="s">
        <v>2045</v>
      </c>
      <c r="B1686" t="s">
        <v>536</v>
      </c>
      <c r="C1686" s="4">
        <v>2.39536873411328E-10</v>
      </c>
      <c r="D1686" t="str">
        <f>_xlfn.TEXTBEFORE(Table6[[#This Row],[full rxn name]],Table6[[#This Row],[enz]])</f>
        <v>PROSYN-</v>
      </c>
      <c r="E1686" t="str">
        <f>SUBSTITUTE(_xlfn.TEXTAFTER(Table6[[#This Row],[full rxn name]],"-",-1),"'","")</f>
        <v>YMR220W</v>
      </c>
    </row>
    <row r="1687" spans="1:5" x14ac:dyDescent="0.2">
      <c r="A1687" t="s">
        <v>2046</v>
      </c>
      <c r="B1687" t="s">
        <v>536</v>
      </c>
      <c r="C1687" s="4">
        <v>5.2563398835508896E-7</v>
      </c>
      <c r="D1687" t="str">
        <f>_xlfn.TEXTBEFORE(Table6[[#This Row],[full rxn name]],Table6[[#This Row],[enz]])</f>
        <v>PROSYN-</v>
      </c>
      <c r="E1687" t="str">
        <f>SUBSTITUTE(_xlfn.TEXTAFTER(Table6[[#This Row],[full rxn name]],"-",-1),"'","")</f>
        <v>YMR226C</v>
      </c>
    </row>
    <row r="1688" spans="1:5" x14ac:dyDescent="0.2">
      <c r="A1688" t="s">
        <v>2047</v>
      </c>
      <c r="B1688" t="s">
        <v>536</v>
      </c>
      <c r="C1688" s="4">
        <v>1.5398738914199999E-6</v>
      </c>
      <c r="D1688" t="str">
        <f>_xlfn.TEXTBEFORE(Table6[[#This Row],[full rxn name]],Table6[[#This Row],[enz]])</f>
        <v>PROSYN-</v>
      </c>
      <c r="E1688" t="str">
        <f>SUBSTITUTE(_xlfn.TEXTAFTER(Table6[[#This Row],[full rxn name]],"-",-1),"'","")</f>
        <v>YMR241W</v>
      </c>
    </row>
    <row r="1689" spans="1:5" x14ac:dyDescent="0.2">
      <c r="A1689" t="s">
        <v>2048</v>
      </c>
      <c r="B1689" t="s">
        <v>536</v>
      </c>
      <c r="C1689" s="4">
        <v>1.3848180497419299E-7</v>
      </c>
      <c r="D1689" t="str">
        <f>_xlfn.TEXTBEFORE(Table6[[#This Row],[full rxn name]],Table6[[#This Row],[enz]])</f>
        <v>PROSYN-</v>
      </c>
      <c r="E1689" t="str">
        <f>SUBSTITUTE(_xlfn.TEXTAFTER(Table6[[#This Row],[full rxn name]],"-",-1),"'","")</f>
        <v>YMR246W</v>
      </c>
    </row>
    <row r="1690" spans="1:5" x14ac:dyDescent="0.2">
      <c r="A1690" t="s">
        <v>2049</v>
      </c>
      <c r="B1690" t="s">
        <v>536</v>
      </c>
      <c r="C1690" s="4">
        <v>1.46682142670524E-9</v>
      </c>
      <c r="D1690" t="str">
        <f>_xlfn.TEXTBEFORE(Table6[[#This Row],[full rxn name]],Table6[[#This Row],[enz]])</f>
        <v>PROSYN-</v>
      </c>
      <c r="E1690" t="str">
        <f>SUBSTITUTE(_xlfn.TEXTAFTER(Table6[[#This Row],[full rxn name]],"-",-1),"'","")</f>
        <v>YMR250W</v>
      </c>
    </row>
    <row r="1691" spans="1:5" x14ac:dyDescent="0.2">
      <c r="A1691" t="s">
        <v>2050</v>
      </c>
      <c r="B1691" t="s">
        <v>536</v>
      </c>
      <c r="C1691" s="4">
        <v>3.50326679504781E-8</v>
      </c>
      <c r="D1691" t="str">
        <f>_xlfn.TEXTBEFORE(Table6[[#This Row],[full rxn name]],Table6[[#This Row],[enz]])</f>
        <v>PROSYN-</v>
      </c>
      <c r="E1691" t="str">
        <f>SUBSTITUTE(_xlfn.TEXTAFTER(Table6[[#This Row],[full rxn name]],"-",-1),"'","")</f>
        <v>YMR261C</v>
      </c>
    </row>
    <row r="1692" spans="1:5" x14ac:dyDescent="0.2">
      <c r="A1692" t="s">
        <v>2051</v>
      </c>
      <c r="B1692" t="s">
        <v>536</v>
      </c>
      <c r="C1692" s="4">
        <v>8.661325523603E-9</v>
      </c>
      <c r="D1692" t="str">
        <f>_xlfn.TEXTBEFORE(Table6[[#This Row],[full rxn name]],Table6[[#This Row],[enz]])</f>
        <v>PROSYN-</v>
      </c>
      <c r="E1692" t="str">
        <f>SUBSTITUTE(_xlfn.TEXTAFTER(Table6[[#This Row],[full rxn name]],"-",-1),"'","")</f>
        <v>YMR267W</v>
      </c>
    </row>
    <row r="1693" spans="1:5" x14ac:dyDescent="0.2">
      <c r="A1693" t="s">
        <v>2052</v>
      </c>
      <c r="B1693" t="s">
        <v>536</v>
      </c>
      <c r="C1693" s="4">
        <v>3.9845198167640301E-8</v>
      </c>
      <c r="D1693" t="str">
        <f>_xlfn.TEXTBEFORE(Table6[[#This Row],[full rxn name]],Table6[[#This Row],[enz]])</f>
        <v>PROSYN-</v>
      </c>
      <c r="E1693" t="str">
        <f>SUBSTITUTE(_xlfn.TEXTAFTER(Table6[[#This Row],[full rxn name]],"-",-1),"'","")</f>
        <v>YMR271C</v>
      </c>
    </row>
    <row r="1694" spans="1:5" x14ac:dyDescent="0.2">
      <c r="A1694" t="s">
        <v>2053</v>
      </c>
      <c r="B1694" t="s">
        <v>536</v>
      </c>
      <c r="C1694" s="4">
        <v>7.4626001924620407E-9</v>
      </c>
      <c r="D1694" t="str">
        <f>_xlfn.TEXTBEFORE(Table6[[#This Row],[full rxn name]],Table6[[#This Row],[enz]])</f>
        <v>PROSYN-</v>
      </c>
      <c r="E1694" t="str">
        <f>SUBSTITUTE(_xlfn.TEXTAFTER(Table6[[#This Row],[full rxn name]],"-",-1),"'","")</f>
        <v>YMR278W</v>
      </c>
    </row>
    <row r="1695" spans="1:5" x14ac:dyDescent="0.2">
      <c r="A1695" t="s">
        <v>2054</v>
      </c>
      <c r="B1695" t="s">
        <v>536</v>
      </c>
      <c r="C1695" s="4">
        <v>9.4238757196434098E-10</v>
      </c>
      <c r="D1695" t="str">
        <f>_xlfn.TEXTBEFORE(Table6[[#This Row],[full rxn name]],Table6[[#This Row],[enz]])</f>
        <v>PROSYN-</v>
      </c>
      <c r="E1695" t="str">
        <f>SUBSTITUTE(_xlfn.TEXTAFTER(Table6[[#This Row],[full rxn name]],"-",-1),"'","")</f>
        <v>YMR281W</v>
      </c>
    </row>
    <row r="1696" spans="1:5" x14ac:dyDescent="0.2">
      <c r="A1696" t="s">
        <v>2055</v>
      </c>
      <c r="B1696" t="s">
        <v>536</v>
      </c>
      <c r="C1696" s="4">
        <v>1.7727061559368101E-8</v>
      </c>
      <c r="D1696" t="str">
        <f>_xlfn.TEXTBEFORE(Table6[[#This Row],[full rxn name]],Table6[[#This Row],[enz]])</f>
        <v>PROSYN-</v>
      </c>
      <c r="E1696" t="str">
        <f>SUBSTITUTE(_xlfn.TEXTAFTER(Table6[[#This Row],[full rxn name]],"-",-1),"'","")</f>
        <v>YMR289W</v>
      </c>
    </row>
    <row r="1697" spans="1:5" x14ac:dyDescent="0.2">
      <c r="A1697" t="s">
        <v>2056</v>
      </c>
      <c r="B1697" t="s">
        <v>536</v>
      </c>
      <c r="C1697" s="4">
        <v>1.9209321779065499E-9</v>
      </c>
      <c r="D1697" t="str">
        <f>_xlfn.TEXTBEFORE(Table6[[#This Row],[full rxn name]],Table6[[#This Row],[enz]])</f>
        <v>PROSYN-</v>
      </c>
      <c r="E1697" t="str">
        <f>SUBSTITUTE(_xlfn.TEXTAFTER(Table6[[#This Row],[full rxn name]],"-",-1),"'","")</f>
        <v>YMR293C</v>
      </c>
    </row>
    <row r="1698" spans="1:5" x14ac:dyDescent="0.2">
      <c r="A1698" t="s">
        <v>2057</v>
      </c>
      <c r="B1698" t="s">
        <v>536</v>
      </c>
      <c r="C1698" s="4">
        <v>1.3243450351799901E-8</v>
      </c>
      <c r="D1698" t="str">
        <f>_xlfn.TEXTBEFORE(Table6[[#This Row],[full rxn name]],Table6[[#This Row],[enz]])</f>
        <v>PROSYN-</v>
      </c>
      <c r="E1698" t="str">
        <f>SUBSTITUTE(_xlfn.TEXTAFTER(Table6[[#This Row],[full rxn name]],"-",-1),"'","")</f>
        <v>YMR296C</v>
      </c>
    </row>
    <row r="1699" spans="1:5" x14ac:dyDescent="0.2">
      <c r="A1699" t="s">
        <v>2058</v>
      </c>
      <c r="B1699" t="s">
        <v>536</v>
      </c>
      <c r="C1699" s="4">
        <v>2.1562947323276301E-8</v>
      </c>
      <c r="D1699" t="str">
        <f>_xlfn.TEXTBEFORE(Table6[[#This Row],[full rxn name]],Table6[[#This Row],[enz]])</f>
        <v>PROSYN-</v>
      </c>
      <c r="E1699" t="str">
        <f>SUBSTITUTE(_xlfn.TEXTAFTER(Table6[[#This Row],[full rxn name]],"-",-1),"'","")</f>
        <v>YMR298W</v>
      </c>
    </row>
    <row r="1700" spans="1:5" x14ac:dyDescent="0.2">
      <c r="A1700" t="s">
        <v>2059</v>
      </c>
      <c r="B1700" t="s">
        <v>536</v>
      </c>
      <c r="C1700" s="4">
        <v>5.08826674598465E-8</v>
      </c>
      <c r="D1700" t="str">
        <f>_xlfn.TEXTBEFORE(Table6[[#This Row],[full rxn name]],Table6[[#This Row],[enz]])</f>
        <v>PROSYN-</v>
      </c>
      <c r="E1700" t="str">
        <f>SUBSTITUTE(_xlfn.TEXTAFTER(Table6[[#This Row],[full rxn name]],"-",-1),"'","")</f>
        <v>YMR300C</v>
      </c>
    </row>
    <row r="1701" spans="1:5" x14ac:dyDescent="0.2">
      <c r="A1701" t="s">
        <v>2060</v>
      </c>
      <c r="B1701" t="s">
        <v>536</v>
      </c>
      <c r="C1701" s="4">
        <v>5.4013794831301998E-5</v>
      </c>
      <c r="D1701" t="str">
        <f>_xlfn.TEXTBEFORE(Table6[[#This Row],[full rxn name]],Table6[[#This Row],[enz]])</f>
        <v>PROSYN-</v>
      </c>
      <c r="E1701" t="str">
        <f>SUBSTITUTE(_xlfn.TEXTAFTER(Table6[[#This Row],[full rxn name]],"-",-1),"'","")</f>
        <v>YMR303C</v>
      </c>
    </row>
    <row r="1702" spans="1:5" x14ac:dyDescent="0.2">
      <c r="A1702" t="s">
        <v>2061</v>
      </c>
      <c r="B1702" t="s">
        <v>536</v>
      </c>
      <c r="C1702" s="4">
        <v>6.5007969869183899E-10</v>
      </c>
      <c r="D1702" t="str">
        <f>_xlfn.TEXTBEFORE(Table6[[#This Row],[full rxn name]],Table6[[#This Row],[enz]])</f>
        <v>PROSYN-</v>
      </c>
      <c r="E1702" t="str">
        <f>SUBSTITUTE(_xlfn.TEXTAFTER(Table6[[#This Row],[full rxn name]],"-",-1),"'","")</f>
        <v>YMR313C</v>
      </c>
    </row>
    <row r="1703" spans="1:5" x14ac:dyDescent="0.2">
      <c r="A1703" t="s">
        <v>2062</v>
      </c>
      <c r="B1703" t="s">
        <v>536</v>
      </c>
      <c r="C1703" s="4">
        <v>2.1079078423427799E-7</v>
      </c>
      <c r="D1703" t="str">
        <f>_xlfn.TEXTBEFORE(Table6[[#This Row],[full rxn name]],Table6[[#This Row],[enz]])</f>
        <v>PROSYN-</v>
      </c>
      <c r="E1703" t="str">
        <f>SUBSTITUTE(_xlfn.TEXTAFTER(Table6[[#This Row],[full rxn name]],"-",-1),"'","")</f>
        <v>YMR318C</v>
      </c>
    </row>
    <row r="1704" spans="1:5" x14ac:dyDescent="0.2">
      <c r="A1704" t="s">
        <v>2063</v>
      </c>
      <c r="B1704" t="s">
        <v>536</v>
      </c>
      <c r="C1704" s="4">
        <v>1.1575482429650399E-8</v>
      </c>
      <c r="D1704" t="str">
        <f>_xlfn.TEXTBEFORE(Table6[[#This Row],[full rxn name]],Table6[[#This Row],[enz]])</f>
        <v>PROSYN-</v>
      </c>
      <c r="E1704" t="str">
        <f>SUBSTITUTE(_xlfn.TEXTAFTER(Table6[[#This Row],[full rxn name]],"-",-1),"'","")</f>
        <v>YNL003C</v>
      </c>
    </row>
    <row r="1705" spans="1:5" x14ac:dyDescent="0.2">
      <c r="A1705" t="s">
        <v>2064</v>
      </c>
      <c r="B1705" t="s">
        <v>536</v>
      </c>
      <c r="C1705" s="4">
        <v>2.5599882731833801E-7</v>
      </c>
      <c r="D1705" t="str">
        <f>_xlfn.TEXTBEFORE(Table6[[#This Row],[full rxn name]],Table6[[#This Row],[enz]])</f>
        <v>PROSYN-</v>
      </c>
      <c r="E1705" t="str">
        <f>SUBSTITUTE(_xlfn.TEXTAFTER(Table6[[#This Row],[full rxn name]],"-",-1),"'","")</f>
        <v>YNL037C</v>
      </c>
    </row>
    <row r="1706" spans="1:5" x14ac:dyDescent="0.2">
      <c r="A1706" t="s">
        <v>2065</v>
      </c>
      <c r="B1706" t="s">
        <v>536</v>
      </c>
      <c r="C1706" s="4">
        <v>1.7916794589412599E-8</v>
      </c>
      <c r="D1706" t="str">
        <f>_xlfn.TEXTBEFORE(Table6[[#This Row],[full rxn name]],Table6[[#This Row],[enz]])</f>
        <v>PROSYN-</v>
      </c>
      <c r="E1706" t="str">
        <f>SUBSTITUTE(_xlfn.TEXTAFTER(Table6[[#This Row],[full rxn name]],"-",-1),"'","")</f>
        <v>YNL045W_c</v>
      </c>
    </row>
    <row r="1707" spans="1:5" x14ac:dyDescent="0.2">
      <c r="A1707" t="s">
        <v>2066</v>
      </c>
      <c r="B1707" t="s">
        <v>536</v>
      </c>
      <c r="C1707" s="4">
        <v>9.94728945146797E-7</v>
      </c>
      <c r="D1707" t="str">
        <f>_xlfn.TEXTBEFORE(Table6[[#This Row],[full rxn name]],Table6[[#This Row],[enz]])</f>
        <v>PROSYN-</v>
      </c>
      <c r="E1707" t="str">
        <f>SUBSTITUTE(_xlfn.TEXTAFTER(Table6[[#This Row],[full rxn name]],"-",-1),"'","")</f>
        <v>YNL052W</v>
      </c>
    </row>
    <row r="1708" spans="1:5" x14ac:dyDescent="0.2">
      <c r="A1708" t="s">
        <v>2067</v>
      </c>
      <c r="B1708" t="s">
        <v>536</v>
      </c>
      <c r="C1708" s="4">
        <v>2.1757533106537101E-7</v>
      </c>
      <c r="D1708" t="str">
        <f>_xlfn.TEXTBEFORE(Table6[[#This Row],[full rxn name]],Table6[[#This Row],[enz]])</f>
        <v>PROSYN-</v>
      </c>
      <c r="E1708" t="str">
        <f>SUBSTITUTE(_xlfn.TEXTAFTER(Table6[[#This Row],[full rxn name]],"-",-1),"'","")</f>
        <v>YNL071W</v>
      </c>
    </row>
    <row r="1709" spans="1:5" x14ac:dyDescent="0.2">
      <c r="A1709" t="s">
        <v>2068</v>
      </c>
      <c r="B1709" t="s">
        <v>536</v>
      </c>
      <c r="C1709" s="4">
        <v>8.79254866798779E-10</v>
      </c>
      <c r="D1709" t="str">
        <f>_xlfn.TEXTBEFORE(Table6[[#This Row],[full rxn name]],Table6[[#This Row],[enz]])</f>
        <v>PROSYN-</v>
      </c>
      <c r="E1709" t="str">
        <f>SUBSTITUTE(_xlfn.TEXTAFTER(Table6[[#This Row],[full rxn name]],"-",-1),"'","")</f>
        <v>YNL073W</v>
      </c>
    </row>
    <row r="1710" spans="1:5" x14ac:dyDescent="0.2">
      <c r="A1710" t="s">
        <v>2069</v>
      </c>
      <c r="B1710" t="s">
        <v>536</v>
      </c>
      <c r="C1710" s="4">
        <v>4.7631365620936797E-10</v>
      </c>
      <c r="D1710" t="str">
        <f>_xlfn.TEXTBEFORE(Table6[[#This Row],[full rxn name]],Table6[[#This Row],[enz]])</f>
        <v>PROSYN-</v>
      </c>
      <c r="E1710" t="str">
        <f>SUBSTITUTE(_xlfn.TEXTAFTER(Table6[[#This Row],[full rxn name]],"-",-1),"'","")</f>
        <v>YNL101W</v>
      </c>
    </row>
    <row r="1711" spans="1:5" x14ac:dyDescent="0.2">
      <c r="A1711" t="s">
        <v>2070</v>
      </c>
      <c r="B1711" t="s">
        <v>536</v>
      </c>
      <c r="C1711" s="4">
        <v>2.0507348726197998E-6</v>
      </c>
      <c r="D1711" t="str">
        <f>_xlfn.TEXTBEFORE(Table6[[#This Row],[full rxn name]],Table6[[#This Row],[enz]])</f>
        <v>PROSYN-</v>
      </c>
      <c r="E1711" t="str">
        <f>SUBSTITUTE(_xlfn.TEXTAFTER(Table6[[#This Row],[full rxn name]],"-",-1),"'","")</f>
        <v>YNL104C_m</v>
      </c>
    </row>
    <row r="1712" spans="1:5" x14ac:dyDescent="0.2">
      <c r="A1712" t="s">
        <v>2071</v>
      </c>
      <c r="B1712" t="s">
        <v>536</v>
      </c>
      <c r="C1712" s="4">
        <v>1.5456286526410601E-9</v>
      </c>
      <c r="D1712" t="str">
        <f>_xlfn.TEXTBEFORE(Table6[[#This Row],[full rxn name]],Table6[[#This Row],[enz]])</f>
        <v>PROSYN-</v>
      </c>
      <c r="E1712" t="str">
        <f>SUBSTITUTE(_xlfn.TEXTAFTER(Table6[[#This Row],[full rxn name]],"-",-1),"'","")</f>
        <v>YNL106C</v>
      </c>
    </row>
    <row r="1713" spans="1:5" x14ac:dyDescent="0.2">
      <c r="A1713" t="s">
        <v>2072</v>
      </c>
      <c r="B1713" t="s">
        <v>536</v>
      </c>
      <c r="C1713" s="4">
        <v>4.5592242378849898E-8</v>
      </c>
      <c r="D1713" t="str">
        <f>_xlfn.TEXTBEFORE(Table6[[#This Row],[full rxn name]],Table6[[#This Row],[enz]])</f>
        <v>PROSYN-</v>
      </c>
      <c r="E1713" t="str">
        <f>SUBSTITUTE(_xlfn.TEXTAFTER(Table6[[#This Row],[full rxn name]],"-",-1),"'","")</f>
        <v>YNL117W</v>
      </c>
    </row>
    <row r="1714" spans="1:5" x14ac:dyDescent="0.2">
      <c r="A1714" t="s">
        <v>2073</v>
      </c>
      <c r="B1714" t="s">
        <v>536</v>
      </c>
      <c r="C1714" s="4">
        <v>5.8648532440552402E-9</v>
      </c>
      <c r="D1714" t="str">
        <f>_xlfn.TEXTBEFORE(Table6[[#This Row],[full rxn name]],Table6[[#This Row],[enz]])</f>
        <v>PROSYN-</v>
      </c>
      <c r="E1714" t="str">
        <f>SUBSTITUTE(_xlfn.TEXTAFTER(Table6[[#This Row],[full rxn name]],"-",-1),"'","")</f>
        <v>YNL129W</v>
      </c>
    </row>
    <row r="1715" spans="1:5" x14ac:dyDescent="0.2">
      <c r="A1715" t="s">
        <v>2074</v>
      </c>
      <c r="B1715" t="s">
        <v>536</v>
      </c>
      <c r="C1715" s="4">
        <v>3.1906248551092302E-8</v>
      </c>
      <c r="D1715" t="str">
        <f>_xlfn.TEXTBEFORE(Table6[[#This Row],[full rxn name]],Table6[[#This Row],[enz]])</f>
        <v>PROSYN-</v>
      </c>
      <c r="E1715" t="str">
        <f>SUBSTITUTE(_xlfn.TEXTAFTER(Table6[[#This Row],[full rxn name]],"-",-1),"'","")</f>
        <v>YNL130C</v>
      </c>
    </row>
    <row r="1716" spans="1:5" x14ac:dyDescent="0.2">
      <c r="A1716" t="s">
        <v>2075</v>
      </c>
      <c r="B1716" t="s">
        <v>536</v>
      </c>
      <c r="C1716" s="4">
        <v>9.9557852838335401E-9</v>
      </c>
      <c r="D1716" t="str">
        <f>_xlfn.TEXTBEFORE(Table6[[#This Row],[full rxn name]],Table6[[#This Row],[enz]])</f>
        <v>PROSYN-</v>
      </c>
      <c r="E1716" t="str">
        <f>SUBSTITUTE(_xlfn.TEXTAFTER(Table6[[#This Row],[full rxn name]],"-",-1),"'","")</f>
        <v>YNL142W</v>
      </c>
    </row>
    <row r="1717" spans="1:5" x14ac:dyDescent="0.2">
      <c r="A1717" t="s">
        <v>2076</v>
      </c>
      <c r="B1717" t="s">
        <v>536</v>
      </c>
      <c r="C1717" s="4">
        <v>1.20459805781937E-8</v>
      </c>
      <c r="D1717" t="str">
        <f>_xlfn.TEXTBEFORE(Table6[[#This Row],[full rxn name]],Table6[[#This Row],[enz]])</f>
        <v>PROSYN-</v>
      </c>
      <c r="E1717" t="str">
        <f>SUBSTITUTE(_xlfn.TEXTAFTER(Table6[[#This Row],[full rxn name]],"-",-1),"'","")</f>
        <v>YNL169C</v>
      </c>
    </row>
    <row r="1718" spans="1:5" x14ac:dyDescent="0.2">
      <c r="A1718" t="s">
        <v>2077</v>
      </c>
      <c r="B1718" t="s">
        <v>536</v>
      </c>
      <c r="C1718" s="4">
        <v>1.6992223259472599E-9</v>
      </c>
      <c r="D1718" t="str">
        <f>_xlfn.TEXTBEFORE(Table6[[#This Row],[full rxn name]],Table6[[#This Row],[enz]])</f>
        <v>PROSYN-</v>
      </c>
      <c r="E1718" t="str">
        <f>SUBSTITUTE(_xlfn.TEXTAFTER(Table6[[#This Row],[full rxn name]],"-",-1),"'","")</f>
        <v>YNL192W</v>
      </c>
    </row>
    <row r="1719" spans="1:5" x14ac:dyDescent="0.2">
      <c r="A1719" t="s">
        <v>2078</v>
      </c>
      <c r="B1719" t="s">
        <v>536</v>
      </c>
      <c r="C1719" s="4">
        <v>2.5802519889447599E-7</v>
      </c>
      <c r="D1719" t="str">
        <f>_xlfn.TEXTBEFORE(Table6[[#This Row],[full rxn name]],Table6[[#This Row],[enz]])</f>
        <v>PROSYN-</v>
      </c>
      <c r="E1719" t="str">
        <f>SUBSTITUTE(_xlfn.TEXTAFTER(Table6[[#This Row],[full rxn name]],"-",-1),"'","")</f>
        <v>YNL220W</v>
      </c>
    </row>
    <row r="1720" spans="1:5" x14ac:dyDescent="0.2">
      <c r="A1720" t="s">
        <v>2079</v>
      </c>
      <c r="B1720" t="s">
        <v>536</v>
      </c>
      <c r="C1720" s="4">
        <v>3.1292434501876301E-7</v>
      </c>
      <c r="D1720" t="str">
        <f>_xlfn.TEXTBEFORE(Table6[[#This Row],[full rxn name]],Table6[[#This Row],[enz]])</f>
        <v>PROSYN-</v>
      </c>
      <c r="E1720" t="str">
        <f>SUBSTITUTE(_xlfn.TEXTAFTER(Table6[[#This Row],[full rxn name]],"-",-1),"'","")</f>
        <v>YNL241C</v>
      </c>
    </row>
    <row r="1721" spans="1:5" x14ac:dyDescent="0.2">
      <c r="A1721" t="s">
        <v>2080</v>
      </c>
      <c r="B1721" t="s">
        <v>536</v>
      </c>
      <c r="C1721" s="4">
        <v>2.4730608139194502E-8</v>
      </c>
      <c r="D1721" t="str">
        <f>_xlfn.TEXTBEFORE(Table6[[#This Row],[full rxn name]],Table6[[#This Row],[enz]])</f>
        <v>PROSYN-</v>
      </c>
      <c r="E1721" t="str">
        <f>SUBSTITUTE(_xlfn.TEXTAFTER(Table6[[#This Row],[full rxn name]],"-",-1),"'","")</f>
        <v>YNL247W</v>
      </c>
    </row>
    <row r="1722" spans="1:5" x14ac:dyDescent="0.2">
      <c r="A1722" t="s">
        <v>2081</v>
      </c>
      <c r="B1722" t="s">
        <v>536</v>
      </c>
      <c r="C1722" s="4">
        <v>1.07040228790532E-8</v>
      </c>
      <c r="D1722" t="str">
        <f>_xlfn.TEXTBEFORE(Table6[[#This Row],[full rxn name]],Table6[[#This Row],[enz]])</f>
        <v>PROSYN-</v>
      </c>
      <c r="E1722" t="str">
        <f>SUBSTITUTE(_xlfn.TEXTAFTER(Table6[[#This Row],[full rxn name]],"-",-1),"'","")</f>
        <v>YNL256W</v>
      </c>
    </row>
    <row r="1723" spans="1:5" x14ac:dyDescent="0.2">
      <c r="A1723" t="s">
        <v>2082</v>
      </c>
      <c r="B1723" t="s">
        <v>536</v>
      </c>
      <c r="C1723" s="4">
        <v>1.5836307609876201E-9</v>
      </c>
      <c r="D1723" t="str">
        <f>_xlfn.TEXTBEFORE(Table6[[#This Row],[full rxn name]],Table6[[#This Row],[enz]])</f>
        <v>PROSYN-</v>
      </c>
      <c r="E1723" t="str">
        <f>SUBSTITUTE(_xlfn.TEXTAFTER(Table6[[#This Row],[full rxn name]],"-",-1),"'","")</f>
        <v>YNL267W</v>
      </c>
    </row>
    <row r="1724" spans="1:5" x14ac:dyDescent="0.2">
      <c r="A1724" t="s">
        <v>2083</v>
      </c>
      <c r="B1724" t="s">
        <v>536</v>
      </c>
      <c r="C1724" s="4">
        <v>5.7686688059656404E-9</v>
      </c>
      <c r="D1724" t="str">
        <f>_xlfn.TEXTBEFORE(Table6[[#This Row],[full rxn name]],Table6[[#This Row],[enz]])</f>
        <v>PROSYN-</v>
      </c>
      <c r="E1724" t="str">
        <f>SUBSTITUTE(_xlfn.TEXTAFTER(Table6[[#This Row],[full rxn name]],"-",-1),"'","")</f>
        <v>YNL268W</v>
      </c>
    </row>
    <row r="1725" spans="1:5" x14ac:dyDescent="0.2">
      <c r="A1725" t="s">
        <v>2084</v>
      </c>
      <c r="B1725" t="s">
        <v>536</v>
      </c>
      <c r="C1725" s="4">
        <v>2.4349456965653001E-8</v>
      </c>
      <c r="D1725" t="str">
        <f>_xlfn.TEXTBEFORE(Table6[[#This Row],[full rxn name]],Table6[[#This Row],[enz]])</f>
        <v>PROSYN-</v>
      </c>
      <c r="E1725" t="str">
        <f>SUBSTITUTE(_xlfn.TEXTAFTER(Table6[[#This Row],[full rxn name]],"-",-1),"'","")</f>
        <v>YNL277W</v>
      </c>
    </row>
    <row r="1726" spans="1:5" x14ac:dyDescent="0.2">
      <c r="A1726" t="s">
        <v>2085</v>
      </c>
      <c r="B1726" t="s">
        <v>536</v>
      </c>
      <c r="C1726" s="4">
        <v>2.9027578516462099E-9</v>
      </c>
      <c r="D1726" t="str">
        <f>_xlfn.TEXTBEFORE(Table6[[#This Row],[full rxn name]],Table6[[#This Row],[enz]])</f>
        <v>PROSYN-</v>
      </c>
      <c r="E1726" t="str">
        <f>SUBSTITUTE(_xlfn.TEXTAFTER(Table6[[#This Row],[full rxn name]],"-",-1),"'","")</f>
        <v>YNL280C</v>
      </c>
    </row>
    <row r="1727" spans="1:5" x14ac:dyDescent="0.2">
      <c r="A1727" t="s">
        <v>2086</v>
      </c>
      <c r="B1727" t="s">
        <v>536</v>
      </c>
      <c r="C1727" s="4">
        <v>5.2789801013509099E-9</v>
      </c>
      <c r="D1727" t="str">
        <f>_xlfn.TEXTBEFORE(Table6[[#This Row],[full rxn name]],Table6[[#This Row],[enz]])</f>
        <v>PROSYN-</v>
      </c>
      <c r="E1727" t="str">
        <f>SUBSTITUTE(_xlfn.TEXTAFTER(Table6[[#This Row],[full rxn name]],"-",-1),"'","")</f>
        <v>YNL292W</v>
      </c>
    </row>
    <row r="1728" spans="1:5" x14ac:dyDescent="0.2">
      <c r="A1728" t="s">
        <v>2087</v>
      </c>
      <c r="B1728" t="s">
        <v>536</v>
      </c>
      <c r="C1728" s="4">
        <v>1.16234973802495E-8</v>
      </c>
      <c r="D1728" t="str">
        <f>_xlfn.TEXTBEFORE(Table6[[#This Row],[full rxn name]],Table6[[#This Row],[enz]])</f>
        <v>PROSYN-</v>
      </c>
      <c r="E1728" t="str">
        <f>SUBSTITUTE(_xlfn.TEXTAFTER(Table6[[#This Row],[full rxn name]],"-",-1),"'","")</f>
        <v>YNL316C</v>
      </c>
    </row>
    <row r="1729" spans="1:5" x14ac:dyDescent="0.2">
      <c r="A1729" t="s">
        <v>2088</v>
      </c>
      <c r="B1729" t="s">
        <v>536</v>
      </c>
      <c r="C1729" s="4">
        <v>1.17912647007063E-6</v>
      </c>
      <c r="D1729" t="str">
        <f>_xlfn.TEXTBEFORE(Table6[[#This Row],[full rxn name]],Table6[[#This Row],[enz]])</f>
        <v>PROSYN-</v>
      </c>
      <c r="E1729" t="str">
        <f>SUBSTITUTE(_xlfn.TEXTAFTER(Table6[[#This Row],[full rxn name]],"-",-1),"'","")</f>
        <v>YNR001C</v>
      </c>
    </row>
    <row r="1730" spans="1:5" x14ac:dyDescent="0.2">
      <c r="A1730" t="s">
        <v>2089</v>
      </c>
      <c r="B1730" t="s">
        <v>536</v>
      </c>
      <c r="C1730" s="4">
        <v>2.9976797907732402E-9</v>
      </c>
      <c r="D1730" t="str">
        <f>_xlfn.TEXTBEFORE(Table6[[#This Row],[full rxn name]],Table6[[#This Row],[enz]])</f>
        <v>PROSYN-</v>
      </c>
      <c r="E1730" t="str">
        <f>SUBSTITUTE(_xlfn.TEXTAFTER(Table6[[#This Row],[full rxn name]],"-",-1),"'","")</f>
        <v>YNR013C</v>
      </c>
    </row>
    <row r="1731" spans="1:5" x14ac:dyDescent="0.2">
      <c r="A1731" t="s">
        <v>2090</v>
      </c>
      <c r="B1731" t="s">
        <v>536</v>
      </c>
      <c r="C1731" s="4">
        <v>3.6549702429496E-7</v>
      </c>
      <c r="D1731" t="str">
        <f>_xlfn.TEXTBEFORE(Table6[[#This Row],[full rxn name]],Table6[[#This Row],[enz]])</f>
        <v>PROSYN-</v>
      </c>
      <c r="E1731" t="str">
        <f>SUBSTITUTE(_xlfn.TEXTAFTER(Table6[[#This Row],[full rxn name]],"-",-1),"'","")</f>
        <v>YNR016C</v>
      </c>
    </row>
    <row r="1732" spans="1:5" x14ac:dyDescent="0.2">
      <c r="A1732" t="s">
        <v>2091</v>
      </c>
      <c r="B1732" t="s">
        <v>536</v>
      </c>
      <c r="C1732" s="4">
        <v>1.9691399940357901E-8</v>
      </c>
      <c r="D1732" t="str">
        <f>_xlfn.TEXTBEFORE(Table6[[#This Row],[full rxn name]],Table6[[#This Row],[enz]])</f>
        <v>PROSYN-</v>
      </c>
      <c r="E1732" t="str">
        <f>SUBSTITUTE(_xlfn.TEXTAFTER(Table6[[#This Row],[full rxn name]],"-",-1),"'","")</f>
        <v>YNR019W</v>
      </c>
    </row>
    <row r="1733" spans="1:5" x14ac:dyDescent="0.2">
      <c r="A1733" t="s">
        <v>2092</v>
      </c>
      <c r="B1733" t="s">
        <v>536</v>
      </c>
      <c r="C1733" s="4">
        <v>5.9001042649855498E-9</v>
      </c>
      <c r="D1733" t="str">
        <f>_xlfn.TEXTBEFORE(Table6[[#This Row],[full rxn name]],Table6[[#This Row],[enz]])</f>
        <v>PROSYN-</v>
      </c>
      <c r="E1733" t="str">
        <f>SUBSTITUTE(_xlfn.TEXTAFTER(Table6[[#This Row],[full rxn name]],"-",-1),"'","")</f>
        <v>YNR033W</v>
      </c>
    </row>
    <row r="1734" spans="1:5" x14ac:dyDescent="0.2">
      <c r="A1734" t="s">
        <v>2093</v>
      </c>
      <c r="B1734" t="s">
        <v>536</v>
      </c>
      <c r="C1734" s="4">
        <v>6.61231907664269E-9</v>
      </c>
      <c r="D1734" t="str">
        <f>_xlfn.TEXTBEFORE(Table6[[#This Row],[full rxn name]],Table6[[#This Row],[enz]])</f>
        <v>PROSYN-</v>
      </c>
      <c r="E1734" t="str">
        <f>SUBSTITUTE(_xlfn.TEXTAFTER(Table6[[#This Row],[full rxn name]],"-",-1),"'","")</f>
        <v>YNR041C</v>
      </c>
    </row>
    <row r="1735" spans="1:5" x14ac:dyDescent="0.2">
      <c r="A1735" t="s">
        <v>2094</v>
      </c>
      <c r="B1735" t="s">
        <v>536</v>
      </c>
      <c r="C1735" s="4">
        <v>4.1655133420347E-8</v>
      </c>
      <c r="D1735" t="str">
        <f>_xlfn.TEXTBEFORE(Table6[[#This Row],[full rxn name]],Table6[[#This Row],[enz]])</f>
        <v>PROSYN-</v>
      </c>
      <c r="E1735" t="str">
        <f>SUBSTITUTE(_xlfn.TEXTAFTER(Table6[[#This Row],[full rxn name]],"-",-1),"'","")</f>
        <v>YNR043W</v>
      </c>
    </row>
    <row r="1736" spans="1:5" x14ac:dyDescent="0.2">
      <c r="A1736" t="s">
        <v>2095</v>
      </c>
      <c r="B1736" t="s">
        <v>536</v>
      </c>
      <c r="C1736" s="4">
        <v>2.1219221631713799E-7</v>
      </c>
      <c r="D1736" t="str">
        <f>_xlfn.TEXTBEFORE(Table6[[#This Row],[full rxn name]],Table6[[#This Row],[enz]])</f>
        <v>PROSYN-</v>
      </c>
      <c r="E1736" t="str">
        <f>SUBSTITUTE(_xlfn.TEXTAFTER(Table6[[#This Row],[full rxn name]],"-",-1),"'","")</f>
        <v>YNR050C</v>
      </c>
    </row>
    <row r="1737" spans="1:5" x14ac:dyDescent="0.2">
      <c r="A1737" t="s">
        <v>2096</v>
      </c>
      <c r="B1737" t="s">
        <v>536</v>
      </c>
      <c r="C1737" s="4">
        <v>4.1987289315342898E-10</v>
      </c>
      <c r="D1737" t="str">
        <f>_xlfn.TEXTBEFORE(Table6[[#This Row],[full rxn name]],Table6[[#This Row],[enz]])</f>
        <v>PROSYN-</v>
      </c>
      <c r="E1737" t="str">
        <f>SUBSTITUTE(_xlfn.TEXTAFTER(Table6[[#This Row],[full rxn name]],"-",-1),"'","")</f>
        <v>YOL033W</v>
      </c>
    </row>
    <row r="1738" spans="1:5" x14ac:dyDescent="0.2">
      <c r="A1738" t="s">
        <v>2097</v>
      </c>
      <c r="B1738" t="s">
        <v>536</v>
      </c>
      <c r="C1738" s="4">
        <v>4.8902161222350303E-8</v>
      </c>
      <c r="D1738" t="str">
        <f>_xlfn.TEXTBEFORE(Table6[[#This Row],[full rxn name]],Table6[[#This Row],[enz]])</f>
        <v>PROSYN-</v>
      </c>
      <c r="E1738" t="str">
        <f>SUBSTITUTE(_xlfn.TEXTAFTER(Table6[[#This Row],[full rxn name]],"-",-1),"'","")</f>
        <v>YOL049W</v>
      </c>
    </row>
    <row r="1739" spans="1:5" x14ac:dyDescent="0.2">
      <c r="A1739" t="s">
        <v>2098</v>
      </c>
      <c r="B1739" t="s">
        <v>536</v>
      </c>
      <c r="C1739" s="4">
        <v>4.2298441854409996E-9</v>
      </c>
      <c r="D1739" t="str">
        <f>_xlfn.TEXTBEFORE(Table6[[#This Row],[full rxn name]],Table6[[#This Row],[enz]])</f>
        <v>PROSYN-</v>
      </c>
      <c r="E1739" t="str">
        <f>SUBSTITUTE(_xlfn.TEXTAFTER(Table6[[#This Row],[full rxn name]],"-",-1),"'","")</f>
        <v>YOL052C</v>
      </c>
    </row>
    <row r="1740" spans="1:5" x14ac:dyDescent="0.2">
      <c r="A1740" t="s">
        <v>2099</v>
      </c>
      <c r="B1740" t="s">
        <v>536</v>
      </c>
      <c r="C1740" s="4">
        <v>8.9781347401510898E-9</v>
      </c>
      <c r="D1740" t="str">
        <f>_xlfn.TEXTBEFORE(Table6[[#This Row],[full rxn name]],Table6[[#This Row],[enz]])</f>
        <v>PROSYN-</v>
      </c>
      <c r="E1740" t="str">
        <f>SUBSTITUTE(_xlfn.TEXTAFTER(Table6[[#This Row],[full rxn name]],"-",-1),"'","")</f>
        <v>YOL055C</v>
      </c>
    </row>
    <row r="1741" spans="1:5" x14ac:dyDescent="0.2">
      <c r="A1741" t="s">
        <v>2100</v>
      </c>
      <c r="B1741" t="s">
        <v>536</v>
      </c>
      <c r="C1741" s="4">
        <v>1.8752764359120301E-6</v>
      </c>
      <c r="D1741" t="str">
        <f>_xlfn.TEXTBEFORE(Table6[[#This Row],[full rxn name]],Table6[[#This Row],[enz]])</f>
        <v>PROSYN-</v>
      </c>
      <c r="E1741" t="str">
        <f>SUBSTITUTE(_xlfn.TEXTAFTER(Table6[[#This Row],[full rxn name]],"-",-1),"'","")</f>
        <v>YOL058W</v>
      </c>
    </row>
    <row r="1742" spans="1:5" x14ac:dyDescent="0.2">
      <c r="A1742" t="s">
        <v>2101</v>
      </c>
      <c r="B1742" t="s">
        <v>536</v>
      </c>
      <c r="C1742" s="4">
        <v>1.9957960962452399E-8</v>
      </c>
      <c r="D1742" t="str">
        <f>_xlfn.TEXTBEFORE(Table6[[#This Row],[full rxn name]],Table6[[#This Row],[enz]])</f>
        <v>PROSYN-</v>
      </c>
      <c r="E1742" t="str">
        <f>SUBSTITUTE(_xlfn.TEXTAFTER(Table6[[#This Row],[full rxn name]],"-",-1),"'","")</f>
        <v>YOL059W_c</v>
      </c>
    </row>
    <row r="1743" spans="1:5" x14ac:dyDescent="0.2">
      <c r="A1743" t="s">
        <v>2102</v>
      </c>
      <c r="B1743" t="s">
        <v>536</v>
      </c>
      <c r="C1743" s="4">
        <v>2.4905405286552802E-8</v>
      </c>
      <c r="D1743" t="str">
        <f>_xlfn.TEXTBEFORE(Table6[[#This Row],[full rxn name]],Table6[[#This Row],[enz]])</f>
        <v>PROSYN-</v>
      </c>
      <c r="E1743" t="str">
        <f>SUBSTITUTE(_xlfn.TEXTAFTER(Table6[[#This Row],[full rxn name]],"-",-1),"'","")</f>
        <v>YOL061W</v>
      </c>
    </row>
    <row r="1744" spans="1:5" x14ac:dyDescent="0.2">
      <c r="A1744" t="s">
        <v>2103</v>
      </c>
      <c r="B1744" t="s">
        <v>536</v>
      </c>
      <c r="C1744" s="4">
        <v>6.6388970217322898E-9</v>
      </c>
      <c r="D1744" t="str">
        <f>_xlfn.TEXTBEFORE(Table6[[#This Row],[full rxn name]],Table6[[#This Row],[enz]])</f>
        <v>PROSYN-</v>
      </c>
      <c r="E1744" t="str">
        <f>SUBSTITUTE(_xlfn.TEXTAFTER(Table6[[#This Row],[full rxn name]],"-",-1),"'","")</f>
        <v>YOL064C</v>
      </c>
    </row>
    <row r="1745" spans="1:5" x14ac:dyDescent="0.2">
      <c r="A1745" t="s">
        <v>2104</v>
      </c>
      <c r="B1745" t="s">
        <v>536</v>
      </c>
      <c r="C1745" s="4">
        <v>3.7784504389211999E-9</v>
      </c>
      <c r="D1745" t="str">
        <f>_xlfn.TEXTBEFORE(Table6[[#This Row],[full rxn name]],Table6[[#This Row],[enz]])</f>
        <v>PROSYN-</v>
      </c>
      <c r="E1745" t="str">
        <f>SUBSTITUTE(_xlfn.TEXTAFTER(Table6[[#This Row],[full rxn name]],"-",-1),"'","")</f>
        <v>YOL065C</v>
      </c>
    </row>
    <row r="1746" spans="1:5" x14ac:dyDescent="0.2">
      <c r="A1746" t="s">
        <v>2105</v>
      </c>
      <c r="B1746" t="s">
        <v>536</v>
      </c>
      <c r="C1746" s="4">
        <v>7.5071513707668998E-10</v>
      </c>
      <c r="D1746" t="str">
        <f>_xlfn.TEXTBEFORE(Table6[[#This Row],[full rxn name]],Table6[[#This Row],[enz]])</f>
        <v>PROSYN-</v>
      </c>
      <c r="E1746" t="str">
        <f>SUBSTITUTE(_xlfn.TEXTAFTER(Table6[[#This Row],[full rxn name]],"-",-1),"'","")</f>
        <v>YOL066C</v>
      </c>
    </row>
    <row r="1747" spans="1:5" x14ac:dyDescent="0.2">
      <c r="A1747" t="s">
        <v>2106</v>
      </c>
      <c r="B1747" t="s">
        <v>536</v>
      </c>
      <c r="C1747" s="4">
        <v>3.2132317781367001E-9</v>
      </c>
      <c r="D1747" t="str">
        <f>_xlfn.TEXTBEFORE(Table6[[#This Row],[full rxn name]],Table6[[#This Row],[enz]])</f>
        <v>PROSYN-</v>
      </c>
      <c r="E1747" t="str">
        <f>SUBSTITUTE(_xlfn.TEXTAFTER(Table6[[#This Row],[full rxn name]],"-",-1),"'","")</f>
        <v>YOL068C</v>
      </c>
    </row>
    <row r="1748" spans="1:5" x14ac:dyDescent="0.2">
      <c r="A1748" t="s">
        <v>2107</v>
      </c>
      <c r="B1748" t="s">
        <v>536</v>
      </c>
      <c r="C1748" s="4">
        <v>2.5447956175426799E-5</v>
      </c>
      <c r="D1748" t="str">
        <f>_xlfn.TEXTBEFORE(Table6[[#This Row],[full rxn name]],Table6[[#This Row],[enz]])</f>
        <v>PROSYN-</v>
      </c>
      <c r="E1748" t="str">
        <f>SUBSTITUTE(_xlfn.TEXTAFTER(Table6[[#This Row],[full rxn name]],"-",-1),"'","")</f>
        <v>YOL086C</v>
      </c>
    </row>
    <row r="1749" spans="1:5" x14ac:dyDescent="0.2">
      <c r="A1749" t="s">
        <v>2108</v>
      </c>
      <c r="B1749" t="s">
        <v>536</v>
      </c>
      <c r="C1749" s="4">
        <v>8.5618070564030197E-10</v>
      </c>
      <c r="D1749" t="str">
        <f>_xlfn.TEXTBEFORE(Table6[[#This Row],[full rxn name]],Table6[[#This Row],[enz]])</f>
        <v>PROSYN-</v>
      </c>
      <c r="E1749" t="str">
        <f>SUBSTITUTE(_xlfn.TEXTAFTER(Table6[[#This Row],[full rxn name]],"-",-1),"'","")</f>
        <v>YOL096C</v>
      </c>
    </row>
    <row r="1750" spans="1:5" x14ac:dyDescent="0.2">
      <c r="A1750" t="s">
        <v>2109</v>
      </c>
      <c r="B1750" t="s">
        <v>536</v>
      </c>
      <c r="C1750" s="4">
        <v>6.66571279766144E-8</v>
      </c>
      <c r="D1750" t="str">
        <f>_xlfn.TEXTBEFORE(Table6[[#This Row],[full rxn name]],Table6[[#This Row],[enz]])</f>
        <v>PROSYN-</v>
      </c>
      <c r="E1750" t="str">
        <f>SUBSTITUTE(_xlfn.TEXTAFTER(Table6[[#This Row],[full rxn name]],"-",-1),"'","")</f>
        <v>YOL097C</v>
      </c>
    </row>
    <row r="1751" spans="1:5" x14ac:dyDescent="0.2">
      <c r="A1751" t="s">
        <v>2110</v>
      </c>
      <c r="B1751" t="s">
        <v>536</v>
      </c>
      <c r="C1751" s="4">
        <v>1.1987256932295901E-9</v>
      </c>
      <c r="D1751" t="str">
        <f>_xlfn.TEXTBEFORE(Table6[[#This Row],[full rxn name]],Table6[[#This Row],[enz]])</f>
        <v>PROSYN-</v>
      </c>
      <c r="E1751" t="str">
        <f>SUBSTITUTE(_xlfn.TEXTAFTER(Table6[[#This Row],[full rxn name]],"-",-1),"'","")</f>
        <v>YOL103W</v>
      </c>
    </row>
    <row r="1752" spans="1:5" x14ac:dyDescent="0.2">
      <c r="A1752" t="s">
        <v>2111</v>
      </c>
      <c r="B1752" t="s">
        <v>536</v>
      </c>
      <c r="C1752" s="4">
        <v>2.5894297882546301E-7</v>
      </c>
      <c r="D1752" t="str">
        <f>_xlfn.TEXTBEFORE(Table6[[#This Row],[full rxn name]],Table6[[#This Row],[enz]])</f>
        <v>PROSYN-</v>
      </c>
      <c r="E1752" t="str">
        <f>SUBSTITUTE(_xlfn.TEXTAFTER(Table6[[#This Row],[full rxn name]],"-",-1),"'","")</f>
        <v>YOL126C</v>
      </c>
    </row>
    <row r="1753" spans="1:5" x14ac:dyDescent="0.2">
      <c r="A1753" t="s">
        <v>2112</v>
      </c>
      <c r="B1753" t="s">
        <v>536</v>
      </c>
      <c r="C1753" s="4">
        <v>3.46836318023518E-8</v>
      </c>
      <c r="D1753" t="str">
        <f>_xlfn.TEXTBEFORE(Table6[[#This Row],[full rxn name]],Table6[[#This Row],[enz]])</f>
        <v>PROSYN-</v>
      </c>
      <c r="E1753" t="str">
        <f>SUBSTITUTE(_xlfn.TEXTAFTER(Table6[[#This Row],[full rxn name]],"-",-1),"'","")</f>
        <v>YOL140W</v>
      </c>
    </row>
    <row r="1754" spans="1:5" x14ac:dyDescent="0.2">
      <c r="A1754" t="s">
        <v>2113</v>
      </c>
      <c r="B1754" t="s">
        <v>536</v>
      </c>
      <c r="C1754" s="4">
        <v>1.6306113193450199E-8</v>
      </c>
      <c r="D1754" t="str">
        <f>_xlfn.TEXTBEFORE(Table6[[#This Row],[full rxn name]],Table6[[#This Row],[enz]])</f>
        <v>PROSYN-</v>
      </c>
      <c r="E1754" t="str">
        <f>SUBSTITUTE(_xlfn.TEXTAFTER(Table6[[#This Row],[full rxn name]],"-",-1),"'","")</f>
        <v>YOL143C</v>
      </c>
    </row>
    <row r="1755" spans="1:5" x14ac:dyDescent="0.2">
      <c r="A1755" t="s">
        <v>2114</v>
      </c>
      <c r="B1755" t="s">
        <v>536</v>
      </c>
      <c r="C1755" s="4">
        <v>1.35501159990633E-7</v>
      </c>
      <c r="D1755" t="str">
        <f>_xlfn.TEXTBEFORE(Table6[[#This Row],[full rxn name]],Table6[[#This Row],[enz]])</f>
        <v>PROSYN-</v>
      </c>
      <c r="E1755" t="str">
        <f>SUBSTITUTE(_xlfn.TEXTAFTER(Table6[[#This Row],[full rxn name]],"-",-1),"'","")</f>
        <v>YOL151W</v>
      </c>
    </row>
    <row r="1756" spans="1:5" x14ac:dyDescent="0.2">
      <c r="A1756" t="s">
        <v>2115</v>
      </c>
      <c r="B1756" t="s">
        <v>536</v>
      </c>
      <c r="C1756" s="4">
        <v>6.8789683095993596E-9</v>
      </c>
      <c r="D1756" t="str">
        <f>_xlfn.TEXTBEFORE(Table6[[#This Row],[full rxn name]],Table6[[#This Row],[enz]])</f>
        <v>PROSYN-</v>
      </c>
      <c r="E1756" t="str">
        <f>SUBSTITUTE(_xlfn.TEXTAFTER(Table6[[#This Row],[full rxn name]],"-",-1),"'","")</f>
        <v>YOR040W</v>
      </c>
    </row>
    <row r="1757" spans="1:5" x14ac:dyDescent="0.2">
      <c r="A1757" t="s">
        <v>2116</v>
      </c>
      <c r="B1757" t="s">
        <v>536</v>
      </c>
      <c r="C1757" s="4">
        <v>4.5225877422516399E-9</v>
      </c>
      <c r="D1757" t="str">
        <f>_xlfn.TEXTBEFORE(Table6[[#This Row],[full rxn name]],Table6[[#This Row],[enz]])</f>
        <v>PROSYN-</v>
      </c>
      <c r="E1757" t="str">
        <f>SUBSTITUTE(_xlfn.TEXTAFTER(Table6[[#This Row],[full rxn name]],"-",-1),"'","")</f>
        <v>YOR054C</v>
      </c>
    </row>
    <row r="1758" spans="1:5" x14ac:dyDescent="0.2">
      <c r="A1758" t="s">
        <v>2117</v>
      </c>
      <c r="B1758" t="s">
        <v>536</v>
      </c>
      <c r="C1758" s="4">
        <v>2.5564940813856799E-8</v>
      </c>
      <c r="D1758" t="str">
        <f>_xlfn.TEXTBEFORE(Table6[[#This Row],[full rxn name]],Table6[[#This Row],[enz]])</f>
        <v>PROSYN-</v>
      </c>
      <c r="E1758" t="str">
        <f>SUBSTITUTE(_xlfn.TEXTAFTER(Table6[[#This Row],[full rxn name]],"-",-1),"'","")</f>
        <v>YOR065W</v>
      </c>
    </row>
    <row r="1759" spans="1:5" x14ac:dyDescent="0.2">
      <c r="A1759" t="s">
        <v>2118</v>
      </c>
      <c r="B1759" t="s">
        <v>536</v>
      </c>
      <c r="C1759" s="4">
        <v>3.2336912918716901E-8</v>
      </c>
      <c r="D1759" t="str">
        <f>_xlfn.TEXTBEFORE(Table6[[#This Row],[full rxn name]],Table6[[#This Row],[enz]])</f>
        <v>PROSYN-</v>
      </c>
      <c r="E1759" t="str">
        <f>SUBSTITUTE(_xlfn.TEXTAFTER(Table6[[#This Row],[full rxn name]],"-",-1),"'","")</f>
        <v>YOR074C</v>
      </c>
    </row>
    <row r="1760" spans="1:5" x14ac:dyDescent="0.2">
      <c r="A1760" t="s">
        <v>2119</v>
      </c>
      <c r="B1760" t="s">
        <v>536</v>
      </c>
      <c r="C1760" s="4">
        <v>4.9730458017681995E-10</v>
      </c>
      <c r="D1760" t="str">
        <f>_xlfn.TEXTBEFORE(Table6[[#This Row],[full rxn name]],Table6[[#This Row],[enz]])</f>
        <v>PROSYN-</v>
      </c>
      <c r="E1760" t="str">
        <f>SUBSTITUTE(_xlfn.TEXTAFTER(Table6[[#This Row],[full rxn name]],"-",-1),"'","")</f>
        <v>YOR081C</v>
      </c>
    </row>
    <row r="1761" spans="1:5" x14ac:dyDescent="0.2">
      <c r="A1761" t="s">
        <v>2120</v>
      </c>
      <c r="B1761" t="s">
        <v>536</v>
      </c>
      <c r="C1761" s="4">
        <v>3.08303751104117E-8</v>
      </c>
      <c r="D1761" t="str">
        <f>_xlfn.TEXTBEFORE(Table6[[#This Row],[full rxn name]],Table6[[#This Row],[enz]])</f>
        <v>PROSYN-</v>
      </c>
      <c r="E1761" t="str">
        <f>SUBSTITUTE(_xlfn.TEXTAFTER(Table6[[#This Row],[full rxn name]],"-",-1),"'","")</f>
        <v>YOR099W</v>
      </c>
    </row>
    <row r="1762" spans="1:5" x14ac:dyDescent="0.2">
      <c r="A1762" t="s">
        <v>2121</v>
      </c>
      <c r="B1762" t="s">
        <v>536</v>
      </c>
      <c r="C1762" s="4">
        <v>3.9961491941128101E-8</v>
      </c>
      <c r="D1762" t="str">
        <f>_xlfn.TEXTBEFORE(Table6[[#This Row],[full rxn name]],Table6[[#This Row],[enz]])</f>
        <v>PROSYN-</v>
      </c>
      <c r="E1762" t="str">
        <f>SUBSTITUTE(_xlfn.TEXTAFTER(Table6[[#This Row],[full rxn name]],"-",-1),"'","")</f>
        <v>YOR100C</v>
      </c>
    </row>
    <row r="1763" spans="1:5" x14ac:dyDescent="0.2">
      <c r="A1763" t="s">
        <v>2122</v>
      </c>
      <c r="B1763" t="s">
        <v>536</v>
      </c>
      <c r="C1763" s="4">
        <v>9.6088479208334897E-9</v>
      </c>
      <c r="D1763" t="str">
        <f>_xlfn.TEXTBEFORE(Table6[[#This Row],[full rxn name]],Table6[[#This Row],[enz]])</f>
        <v>PROSYN-</v>
      </c>
      <c r="E1763" t="str">
        <f>SUBSTITUTE(_xlfn.TEXTAFTER(Table6[[#This Row],[full rxn name]],"-",-1),"'","")</f>
        <v>YOR109W</v>
      </c>
    </row>
    <row r="1764" spans="1:5" x14ac:dyDescent="0.2">
      <c r="A1764" t="s">
        <v>2123</v>
      </c>
      <c r="B1764" t="s">
        <v>536</v>
      </c>
      <c r="C1764" s="4">
        <v>2.9624283018039402E-8</v>
      </c>
      <c r="D1764" t="str">
        <f>_xlfn.TEXTBEFORE(Table6[[#This Row],[full rxn name]],Table6[[#This Row],[enz]])</f>
        <v>PROSYN-</v>
      </c>
      <c r="E1764" t="str">
        <f>SUBSTITUTE(_xlfn.TEXTAFTER(Table6[[#This Row],[full rxn name]],"-",-1),"'","")</f>
        <v>YOR120W</v>
      </c>
    </row>
    <row r="1765" spans="1:5" x14ac:dyDescent="0.2">
      <c r="A1765" t="s">
        <v>2124</v>
      </c>
      <c r="B1765" t="s">
        <v>536</v>
      </c>
      <c r="C1765" s="4">
        <v>2.2906866945923099E-8</v>
      </c>
      <c r="D1765" t="str">
        <f>_xlfn.TEXTBEFORE(Table6[[#This Row],[full rxn name]],Table6[[#This Row],[enz]])</f>
        <v>PROSYN-</v>
      </c>
      <c r="E1765" t="str">
        <f>SUBSTITUTE(_xlfn.TEXTAFTER(Table6[[#This Row],[full rxn name]],"-",-1),"'","")</f>
        <v>YOR126C</v>
      </c>
    </row>
    <row r="1766" spans="1:5" x14ac:dyDescent="0.2">
      <c r="A1766" t="s">
        <v>2125</v>
      </c>
      <c r="B1766" t="s">
        <v>536</v>
      </c>
      <c r="C1766" s="4">
        <v>3.0002927120608002E-7</v>
      </c>
      <c r="D1766" t="str">
        <f>_xlfn.TEXTBEFORE(Table6[[#This Row],[full rxn name]],Table6[[#This Row],[enz]])</f>
        <v>PROSYN-</v>
      </c>
      <c r="E1766" t="str">
        <f>SUBSTITUTE(_xlfn.TEXTAFTER(Table6[[#This Row],[full rxn name]],"-",-1),"'","")</f>
        <v>YOR128C</v>
      </c>
    </row>
    <row r="1767" spans="1:5" x14ac:dyDescent="0.2">
      <c r="A1767" t="s">
        <v>2126</v>
      </c>
      <c r="B1767" t="s">
        <v>536</v>
      </c>
      <c r="C1767" s="4">
        <v>5.0336438590141904E-9</v>
      </c>
      <c r="D1767" t="str">
        <f>_xlfn.TEXTBEFORE(Table6[[#This Row],[full rxn name]],Table6[[#This Row],[enz]])</f>
        <v>PROSYN-</v>
      </c>
      <c r="E1767" t="str">
        <f>SUBSTITUTE(_xlfn.TEXTAFTER(Table6[[#This Row],[full rxn name]],"-",-1),"'","")</f>
        <v>YOR130C</v>
      </c>
    </row>
    <row r="1768" spans="1:5" x14ac:dyDescent="0.2">
      <c r="A1768" t="s">
        <v>2127</v>
      </c>
      <c r="B1768" t="s">
        <v>536</v>
      </c>
      <c r="C1768" s="4">
        <v>5.2062806564385599E-7</v>
      </c>
      <c r="D1768" t="str">
        <f>_xlfn.TEXTBEFORE(Table6[[#This Row],[full rxn name]],Table6[[#This Row],[enz]])</f>
        <v>PROSYN-</v>
      </c>
      <c r="E1768" t="str">
        <f>SUBSTITUTE(_xlfn.TEXTAFTER(Table6[[#This Row],[full rxn name]],"-",-1),"'","")</f>
        <v>YOR136W</v>
      </c>
    </row>
    <row r="1769" spans="1:5" x14ac:dyDescent="0.2">
      <c r="A1769" t="s">
        <v>2128</v>
      </c>
      <c r="B1769" t="s">
        <v>536</v>
      </c>
      <c r="C1769" s="4">
        <v>6.8240696593410998E-8</v>
      </c>
      <c r="D1769" t="str">
        <f>_xlfn.TEXTBEFORE(Table6[[#This Row],[full rxn name]],Table6[[#This Row],[enz]])</f>
        <v>PROSYN-</v>
      </c>
      <c r="E1769" t="str">
        <f>SUBSTITUTE(_xlfn.TEXTAFTER(Table6[[#This Row],[full rxn name]],"-",-1),"'","")</f>
        <v>YOR142W</v>
      </c>
    </row>
    <row r="1770" spans="1:5" x14ac:dyDescent="0.2">
      <c r="A1770" t="s">
        <v>2129</v>
      </c>
      <c r="B1770" t="s">
        <v>536</v>
      </c>
      <c r="C1770" s="4">
        <v>4.7786886208225598E-9</v>
      </c>
      <c r="D1770" t="str">
        <f>_xlfn.TEXTBEFORE(Table6[[#This Row],[full rxn name]],Table6[[#This Row],[enz]])</f>
        <v>PROSYN-</v>
      </c>
      <c r="E1770" t="str">
        <f>SUBSTITUTE(_xlfn.TEXTAFTER(Table6[[#This Row],[full rxn name]],"-",-1),"'","")</f>
        <v>YOR143C</v>
      </c>
    </row>
    <row r="1771" spans="1:5" x14ac:dyDescent="0.2">
      <c r="A1771" t="s">
        <v>2130</v>
      </c>
      <c r="B1771" t="s">
        <v>536</v>
      </c>
      <c r="C1771" s="4">
        <v>1.0433432088279E-8</v>
      </c>
      <c r="D1771" t="str">
        <f>_xlfn.TEXTBEFORE(Table6[[#This Row],[full rxn name]],Table6[[#This Row],[enz]])</f>
        <v>PROSYN-</v>
      </c>
      <c r="E1771" t="str">
        <f>SUBSTITUTE(_xlfn.TEXTAFTER(Table6[[#This Row],[full rxn name]],"-",-1),"'","")</f>
        <v>YOR155C</v>
      </c>
    </row>
    <row r="1772" spans="1:5" x14ac:dyDescent="0.2">
      <c r="A1772" t="s">
        <v>2131</v>
      </c>
      <c r="B1772" t="s">
        <v>536</v>
      </c>
      <c r="C1772" s="4">
        <v>4.5150037721119297E-9</v>
      </c>
      <c r="D1772" t="str">
        <f>_xlfn.TEXTBEFORE(Table6[[#This Row],[full rxn name]],Table6[[#This Row],[enz]])</f>
        <v>PROSYN-</v>
      </c>
      <c r="E1772" t="str">
        <f>SUBSTITUTE(_xlfn.TEXTAFTER(Table6[[#This Row],[full rxn name]],"-",-1),"'","")</f>
        <v>YOR163W</v>
      </c>
    </row>
    <row r="1773" spans="1:5" x14ac:dyDescent="0.2">
      <c r="A1773" t="s">
        <v>2132</v>
      </c>
      <c r="B1773" t="s">
        <v>536</v>
      </c>
      <c r="C1773" s="4">
        <v>9.8441808801700506E-8</v>
      </c>
      <c r="D1773" t="str">
        <f>_xlfn.TEXTBEFORE(Table6[[#This Row],[full rxn name]],Table6[[#This Row],[enz]])</f>
        <v>PROSYN-</v>
      </c>
      <c r="E1773" t="str">
        <f>SUBSTITUTE(_xlfn.TEXTAFTER(Table6[[#This Row],[full rxn name]],"-",-1),"'","")</f>
        <v>YOR168W</v>
      </c>
    </row>
    <row r="1774" spans="1:5" x14ac:dyDescent="0.2">
      <c r="A1774" t="s">
        <v>2133</v>
      </c>
      <c r="B1774" t="s">
        <v>536</v>
      </c>
      <c r="C1774" s="4">
        <v>6.2856206806688204E-9</v>
      </c>
      <c r="D1774" t="str">
        <f>_xlfn.TEXTBEFORE(Table6[[#This Row],[full rxn name]],Table6[[#This Row],[enz]])</f>
        <v>PROSYN-</v>
      </c>
      <c r="E1774" t="str">
        <f>SUBSTITUTE(_xlfn.TEXTAFTER(Table6[[#This Row],[full rxn name]],"-",-1),"'","")</f>
        <v>YOR171C</v>
      </c>
    </row>
    <row r="1775" spans="1:5" x14ac:dyDescent="0.2">
      <c r="A1775" t="s">
        <v>2134</v>
      </c>
      <c r="B1775" t="s">
        <v>536</v>
      </c>
      <c r="C1775" s="4">
        <v>3.6349885325816899E-8</v>
      </c>
      <c r="D1775" t="str">
        <f>_xlfn.TEXTBEFORE(Table6[[#This Row],[full rxn name]],Table6[[#This Row],[enz]])</f>
        <v>PROSYN-</v>
      </c>
      <c r="E1775" t="str">
        <f>SUBSTITUTE(_xlfn.TEXTAFTER(Table6[[#This Row],[full rxn name]],"-",-1),"'","")</f>
        <v>YOR175C</v>
      </c>
    </row>
    <row r="1776" spans="1:5" x14ac:dyDescent="0.2">
      <c r="A1776" t="s">
        <v>2135</v>
      </c>
      <c r="B1776" t="s">
        <v>536</v>
      </c>
      <c r="C1776" s="4">
        <v>7.4647995711496694E-8</v>
      </c>
      <c r="D1776" t="str">
        <f>_xlfn.TEXTBEFORE(Table6[[#This Row],[full rxn name]],Table6[[#This Row],[enz]])</f>
        <v>PROSYN-</v>
      </c>
      <c r="E1776" t="str">
        <f>SUBSTITUTE(_xlfn.TEXTAFTER(Table6[[#This Row],[full rxn name]],"-",-1),"'","")</f>
        <v>YOR176W</v>
      </c>
    </row>
    <row r="1777" spans="1:5" x14ac:dyDescent="0.2">
      <c r="A1777" t="s">
        <v>2136</v>
      </c>
      <c r="B1777" t="s">
        <v>536</v>
      </c>
      <c r="C1777" s="4">
        <v>1.9262699709615601E-8</v>
      </c>
      <c r="D1777" t="str">
        <f>_xlfn.TEXTBEFORE(Table6[[#This Row],[full rxn name]],Table6[[#This Row],[enz]])</f>
        <v>PROSYN-</v>
      </c>
      <c r="E1777" t="str">
        <f>SUBSTITUTE(_xlfn.TEXTAFTER(Table6[[#This Row],[full rxn name]],"-",-1),"'","")</f>
        <v>YOR180C</v>
      </c>
    </row>
    <row r="1778" spans="1:5" x14ac:dyDescent="0.2">
      <c r="A1778" t="s">
        <v>2137</v>
      </c>
      <c r="B1778" t="s">
        <v>536</v>
      </c>
      <c r="C1778" s="4">
        <v>2.1679407623587201E-7</v>
      </c>
      <c r="D1778" t="str">
        <f>_xlfn.TEXTBEFORE(Table6[[#This Row],[full rxn name]],Table6[[#This Row],[enz]])</f>
        <v>PROSYN-</v>
      </c>
      <c r="E1778" t="str">
        <f>SUBSTITUTE(_xlfn.TEXTAFTER(Table6[[#This Row],[full rxn name]],"-",-1),"'","")</f>
        <v>YOR184W</v>
      </c>
    </row>
    <row r="1779" spans="1:5" x14ac:dyDescent="0.2">
      <c r="A1779" t="s">
        <v>2138</v>
      </c>
      <c r="B1779" t="s">
        <v>536</v>
      </c>
      <c r="C1779" s="4">
        <v>2.3420889165673599E-7</v>
      </c>
      <c r="D1779" t="str">
        <f>_xlfn.TEXTBEFORE(Table6[[#This Row],[full rxn name]],Table6[[#This Row],[enz]])</f>
        <v>PROSYN-</v>
      </c>
      <c r="E1779" t="str">
        <f>SUBSTITUTE(_xlfn.TEXTAFTER(Table6[[#This Row],[full rxn name]],"-",-1),"'","")</f>
        <v>YOR202W</v>
      </c>
    </row>
    <row r="1780" spans="1:5" x14ac:dyDescent="0.2">
      <c r="A1780" t="s">
        <v>2139</v>
      </c>
      <c r="B1780" t="s">
        <v>536</v>
      </c>
      <c r="C1780" s="4">
        <v>4.7516274360121498E-8</v>
      </c>
      <c r="D1780" t="str">
        <f>_xlfn.TEXTBEFORE(Table6[[#This Row],[full rxn name]],Table6[[#This Row],[enz]])</f>
        <v>PROSYN-</v>
      </c>
      <c r="E1780" t="str">
        <f>SUBSTITUTE(_xlfn.TEXTAFTER(Table6[[#This Row],[full rxn name]],"-",-1),"'","")</f>
        <v>YOR209C</v>
      </c>
    </row>
    <row r="1781" spans="1:5" x14ac:dyDescent="0.2">
      <c r="A1781" t="s">
        <v>2140</v>
      </c>
      <c r="B1781" t="s">
        <v>536</v>
      </c>
      <c r="C1781" s="4">
        <v>2.4060299737190399E-9</v>
      </c>
      <c r="D1781" t="str">
        <f>_xlfn.TEXTBEFORE(Table6[[#This Row],[full rxn name]],Table6[[#This Row],[enz]])</f>
        <v>PROSYN-</v>
      </c>
      <c r="E1781" t="str">
        <f>SUBSTITUTE(_xlfn.TEXTAFTER(Table6[[#This Row],[full rxn name]],"-",-1),"'","")</f>
        <v>YOR221C</v>
      </c>
    </row>
    <row r="1782" spans="1:5" x14ac:dyDescent="0.2">
      <c r="A1782" t="s">
        <v>2141</v>
      </c>
      <c r="B1782" t="s">
        <v>536</v>
      </c>
      <c r="C1782" s="4">
        <v>1.3193519277722399E-7</v>
      </c>
      <c r="D1782" t="str">
        <f>_xlfn.TEXTBEFORE(Table6[[#This Row],[full rxn name]],Table6[[#This Row],[enz]])</f>
        <v>PROSYN-</v>
      </c>
      <c r="E1782" t="str">
        <f>SUBSTITUTE(_xlfn.TEXTAFTER(Table6[[#This Row],[full rxn name]],"-",-1),"'","")</f>
        <v>YOR222W</v>
      </c>
    </row>
    <row r="1783" spans="1:5" x14ac:dyDescent="0.2">
      <c r="A1783" t="s">
        <v>2142</v>
      </c>
      <c r="B1783" t="s">
        <v>536</v>
      </c>
      <c r="C1783" s="4">
        <v>1.0516461771274901E-8</v>
      </c>
      <c r="D1783" t="str">
        <f>_xlfn.TEXTBEFORE(Table6[[#This Row],[full rxn name]],Table6[[#This Row],[enz]])</f>
        <v>PROSYN-</v>
      </c>
      <c r="E1783" t="str">
        <f>SUBSTITUTE(_xlfn.TEXTAFTER(Table6[[#This Row],[full rxn name]],"-",-1),"'","")</f>
        <v>YOR241W</v>
      </c>
    </row>
    <row r="1784" spans="1:5" x14ac:dyDescent="0.2">
      <c r="A1784" t="s">
        <v>2143</v>
      </c>
      <c r="B1784" t="s">
        <v>536</v>
      </c>
      <c r="C1784" s="4">
        <v>4.8126537697350803E-8</v>
      </c>
      <c r="D1784" t="str">
        <f>_xlfn.TEXTBEFORE(Table6[[#This Row],[full rxn name]],Table6[[#This Row],[enz]])</f>
        <v>PROSYN-</v>
      </c>
      <c r="E1784" t="str">
        <f>SUBSTITUTE(_xlfn.TEXTAFTER(Table6[[#This Row],[full rxn name]],"-",-1),"'","")</f>
        <v>YOR270C</v>
      </c>
    </row>
    <row r="1785" spans="1:5" x14ac:dyDescent="0.2">
      <c r="A1785" t="s">
        <v>2144</v>
      </c>
      <c r="B1785" t="s">
        <v>536</v>
      </c>
      <c r="C1785" s="4">
        <v>3.46849758187469E-9</v>
      </c>
      <c r="D1785" t="str">
        <f>_xlfn.TEXTBEFORE(Table6[[#This Row],[full rxn name]],Table6[[#This Row],[enz]])</f>
        <v>PROSYN-</v>
      </c>
      <c r="E1785" t="str">
        <f>SUBSTITUTE(_xlfn.TEXTAFTER(Table6[[#This Row],[full rxn name]],"-",-1),"'","")</f>
        <v>YOR273C</v>
      </c>
    </row>
    <row r="1786" spans="1:5" x14ac:dyDescent="0.2">
      <c r="A1786" t="s">
        <v>2145</v>
      </c>
      <c r="B1786" t="s">
        <v>536</v>
      </c>
      <c r="C1786" s="4">
        <v>6.3787520821508403E-9</v>
      </c>
      <c r="D1786" t="str">
        <f>_xlfn.TEXTBEFORE(Table6[[#This Row],[full rxn name]],Table6[[#This Row],[enz]])</f>
        <v>PROSYN-</v>
      </c>
      <c r="E1786" t="str">
        <f>SUBSTITUTE(_xlfn.TEXTAFTER(Table6[[#This Row],[full rxn name]],"-",-1),"'","")</f>
        <v>YOR278W</v>
      </c>
    </row>
    <row r="1787" spans="1:5" x14ac:dyDescent="0.2">
      <c r="A1787" t="s">
        <v>2146</v>
      </c>
      <c r="B1787" t="s">
        <v>536</v>
      </c>
      <c r="C1787" s="4">
        <v>4.6210517314340998E-8</v>
      </c>
      <c r="D1787" t="str">
        <f>_xlfn.TEXTBEFORE(Table6[[#This Row],[full rxn name]],Table6[[#This Row],[enz]])</f>
        <v>PROSYN-</v>
      </c>
      <c r="E1787" t="str">
        <f>SUBSTITUTE(_xlfn.TEXTAFTER(Table6[[#This Row],[full rxn name]],"-",-1),"'","")</f>
        <v>YOR303W</v>
      </c>
    </row>
    <row r="1788" spans="1:5" x14ac:dyDescent="0.2">
      <c r="A1788" t="s">
        <v>2147</v>
      </c>
      <c r="B1788" t="s">
        <v>536</v>
      </c>
      <c r="C1788" s="4">
        <v>3.2480338165335302E-7</v>
      </c>
      <c r="D1788" t="str">
        <f>_xlfn.TEXTBEFORE(Table6[[#This Row],[full rxn name]],Table6[[#This Row],[enz]])</f>
        <v>PROSYN-</v>
      </c>
      <c r="E1788" t="str">
        <f>SUBSTITUTE(_xlfn.TEXTAFTER(Table6[[#This Row],[full rxn name]],"-",-1),"'","")</f>
        <v>YOR317W</v>
      </c>
    </row>
    <row r="1789" spans="1:5" x14ac:dyDescent="0.2">
      <c r="A1789" t="s">
        <v>2148</v>
      </c>
      <c r="B1789" t="s">
        <v>536</v>
      </c>
      <c r="C1789" s="4">
        <v>2.1571721179323501E-10</v>
      </c>
      <c r="D1789" t="str">
        <f>_xlfn.TEXTBEFORE(Table6[[#This Row],[full rxn name]],Table6[[#This Row],[enz]])</f>
        <v>PROSYN-</v>
      </c>
      <c r="E1789" t="str">
        <f>SUBSTITUTE(_xlfn.TEXTAFTER(Table6[[#This Row],[full rxn name]],"-",-1),"'","")</f>
        <v>YOR321W</v>
      </c>
    </row>
    <row r="1790" spans="1:5" x14ac:dyDescent="0.2">
      <c r="A1790" t="s">
        <v>2149</v>
      </c>
      <c r="B1790" t="s">
        <v>536</v>
      </c>
      <c r="C1790" s="4">
        <v>1.07393172845275E-7</v>
      </c>
      <c r="D1790" t="str">
        <f>_xlfn.TEXTBEFORE(Table6[[#This Row],[full rxn name]],Table6[[#This Row],[enz]])</f>
        <v>PROSYN-</v>
      </c>
      <c r="E1790" t="str">
        <f>SUBSTITUTE(_xlfn.TEXTAFTER(Table6[[#This Row],[full rxn name]],"-",-1),"'","")</f>
        <v>YOR323C</v>
      </c>
    </row>
    <row r="1791" spans="1:5" x14ac:dyDescent="0.2">
      <c r="A1791" t="s">
        <v>2150</v>
      </c>
      <c r="B1791" t="s">
        <v>536</v>
      </c>
      <c r="C1791" s="4">
        <v>8.1648372677329204E-7</v>
      </c>
      <c r="D1791" t="str">
        <f>_xlfn.TEXTBEFORE(Table6[[#This Row],[full rxn name]],Table6[[#This Row],[enz]])</f>
        <v>PROSYN-</v>
      </c>
      <c r="E1791" t="str">
        <f>SUBSTITUTE(_xlfn.TEXTAFTER(Table6[[#This Row],[full rxn name]],"-",-1),"'","")</f>
        <v>YOR332W</v>
      </c>
    </row>
    <row r="1792" spans="1:5" x14ac:dyDescent="0.2">
      <c r="A1792" t="s">
        <v>2151</v>
      </c>
      <c r="B1792" t="s">
        <v>536</v>
      </c>
      <c r="C1792" s="4">
        <v>2.6637142972657202E-7</v>
      </c>
      <c r="D1792" t="str">
        <f>_xlfn.TEXTBEFORE(Table6[[#This Row],[full rxn name]],Table6[[#This Row],[enz]])</f>
        <v>PROSYN-</v>
      </c>
      <c r="E1792" t="str">
        <f>SUBSTITUTE(_xlfn.TEXTAFTER(Table6[[#This Row],[full rxn name]],"-",-1),"'","")</f>
        <v>YOR335C</v>
      </c>
    </row>
    <row r="1793" spans="1:5" x14ac:dyDescent="0.2">
      <c r="A1793" t="s">
        <v>2152</v>
      </c>
      <c r="B1793" t="s">
        <v>536</v>
      </c>
      <c r="C1793" s="4">
        <v>5.8017983240849199E-7</v>
      </c>
      <c r="D1793" t="str">
        <f>_xlfn.TEXTBEFORE(Table6[[#This Row],[full rxn name]],Table6[[#This Row],[enz]])</f>
        <v>PROSYN-</v>
      </c>
      <c r="E1793" t="str">
        <f>SUBSTITUTE(_xlfn.TEXTAFTER(Table6[[#This Row],[full rxn name]],"-",-1),"'","")</f>
        <v>YOR347C</v>
      </c>
    </row>
    <row r="1794" spans="1:5" x14ac:dyDescent="0.2">
      <c r="A1794" t="s">
        <v>2153</v>
      </c>
      <c r="B1794" t="s">
        <v>536</v>
      </c>
      <c r="C1794" s="4">
        <v>5.9104971534537704E-9</v>
      </c>
      <c r="D1794" t="str">
        <f>_xlfn.TEXTBEFORE(Table6[[#This Row],[full rxn name]],Table6[[#This Row],[enz]])</f>
        <v>PROSYN-</v>
      </c>
      <c r="E1794" t="str">
        <f>SUBSTITUTE(_xlfn.TEXTAFTER(Table6[[#This Row],[full rxn name]],"-",-1),"'","")</f>
        <v>YOR348C</v>
      </c>
    </row>
    <row r="1795" spans="1:5" x14ac:dyDescent="0.2">
      <c r="A1795" t="s">
        <v>2154</v>
      </c>
      <c r="B1795" t="s">
        <v>536</v>
      </c>
      <c r="C1795" s="4">
        <v>6.6445635947994402E-9</v>
      </c>
      <c r="D1795" t="str">
        <f>_xlfn.TEXTBEFORE(Table6[[#This Row],[full rxn name]],Table6[[#This Row],[enz]])</f>
        <v>PROSYN-</v>
      </c>
      <c r="E1795" t="str">
        <f>SUBSTITUTE(_xlfn.TEXTAFTER(Table6[[#This Row],[full rxn name]],"-",-1),"'","")</f>
        <v>YOR360C</v>
      </c>
    </row>
    <row r="1796" spans="1:5" x14ac:dyDescent="0.2">
      <c r="A1796" t="s">
        <v>2155</v>
      </c>
      <c r="B1796" t="s">
        <v>536</v>
      </c>
      <c r="C1796" s="4">
        <v>1.63431104412364E-5</v>
      </c>
      <c r="D1796" t="str">
        <f>_xlfn.TEXTBEFORE(Table6[[#This Row],[full rxn name]],Table6[[#This Row],[enz]])</f>
        <v>PROSYN-</v>
      </c>
      <c r="E1796" t="str">
        <f>SUBSTITUTE(_xlfn.TEXTAFTER(Table6[[#This Row],[full rxn name]],"-",-1),"'","")</f>
        <v>YOR374W</v>
      </c>
    </row>
    <row r="1797" spans="1:5" x14ac:dyDescent="0.2">
      <c r="A1797" t="s">
        <v>2156</v>
      </c>
      <c r="B1797" t="s">
        <v>536</v>
      </c>
      <c r="C1797" s="4">
        <v>1.4252842058799401E-6</v>
      </c>
      <c r="D1797" t="str">
        <f>_xlfn.TEXTBEFORE(Table6[[#This Row],[full rxn name]],Table6[[#This Row],[enz]])</f>
        <v>PROSYN-</v>
      </c>
      <c r="E1797" t="str">
        <f>SUBSTITUTE(_xlfn.TEXTAFTER(Table6[[#This Row],[full rxn name]],"-",-1),"'","")</f>
        <v>YOR375C</v>
      </c>
    </row>
    <row r="1798" spans="1:5" x14ac:dyDescent="0.2">
      <c r="A1798" t="s">
        <v>2157</v>
      </c>
      <c r="B1798" t="s">
        <v>536</v>
      </c>
      <c r="C1798" s="4">
        <v>1.39563228736943E-8</v>
      </c>
      <c r="D1798" t="str">
        <f>_xlfn.TEXTBEFORE(Table6[[#This Row],[full rxn name]],Table6[[#This Row],[enz]])</f>
        <v>PROSYN-</v>
      </c>
      <c r="E1798" t="str">
        <f>SUBSTITUTE(_xlfn.TEXTAFTER(Table6[[#This Row],[full rxn name]],"-",-1),"'","")</f>
        <v>YPL023C</v>
      </c>
    </row>
    <row r="1799" spans="1:5" x14ac:dyDescent="0.2">
      <c r="A1799" t="s">
        <v>2158</v>
      </c>
      <c r="B1799" t="s">
        <v>536</v>
      </c>
      <c r="C1799" s="4">
        <v>7.8772939977006901E-7</v>
      </c>
      <c r="D1799" t="str">
        <f>_xlfn.TEXTBEFORE(Table6[[#This Row],[full rxn name]],Table6[[#This Row],[enz]])</f>
        <v>PROSYN-</v>
      </c>
      <c r="E1799" t="str">
        <f>SUBSTITUTE(_xlfn.TEXTAFTER(Table6[[#This Row],[full rxn name]],"-",-1),"'","")</f>
        <v>YPL028W</v>
      </c>
    </row>
    <row r="1800" spans="1:5" x14ac:dyDescent="0.2">
      <c r="A1800" t="s">
        <v>2159</v>
      </c>
      <c r="B1800" t="s">
        <v>536</v>
      </c>
      <c r="C1800" s="4">
        <v>3.8779668607121703E-9</v>
      </c>
      <c r="D1800" t="str">
        <f>_xlfn.TEXTBEFORE(Table6[[#This Row],[full rxn name]],Table6[[#This Row],[enz]])</f>
        <v>PROSYN-</v>
      </c>
      <c r="E1800" t="str">
        <f>SUBSTITUTE(_xlfn.TEXTAFTER(Table6[[#This Row],[full rxn name]],"-",-1),"'","")</f>
        <v>YPL040C</v>
      </c>
    </row>
    <row r="1801" spans="1:5" x14ac:dyDescent="0.2">
      <c r="A1801" t="s">
        <v>2160</v>
      </c>
      <c r="B1801" t="s">
        <v>536</v>
      </c>
      <c r="C1801" s="4">
        <v>5.9495138082454299E-9</v>
      </c>
      <c r="D1801" t="str">
        <f>_xlfn.TEXTBEFORE(Table6[[#This Row],[full rxn name]],Table6[[#This Row],[enz]])</f>
        <v>PROSYN-</v>
      </c>
      <c r="E1801" t="str">
        <f>SUBSTITUTE(_xlfn.TEXTAFTER(Table6[[#This Row],[full rxn name]],"-",-1),"'","")</f>
        <v>YPL053C</v>
      </c>
    </row>
    <row r="1802" spans="1:5" x14ac:dyDescent="0.2">
      <c r="A1802" t="s">
        <v>2161</v>
      </c>
      <c r="B1802" t="s">
        <v>536</v>
      </c>
      <c r="C1802" s="4">
        <v>1.53380459016138E-9</v>
      </c>
      <c r="D1802" t="str">
        <f>_xlfn.TEXTBEFORE(Table6[[#This Row],[full rxn name]],Table6[[#This Row],[enz]])</f>
        <v>PROSYN-</v>
      </c>
      <c r="E1802" t="str">
        <f>SUBSTITUTE(_xlfn.TEXTAFTER(Table6[[#This Row],[full rxn name]],"-",-1),"'","")</f>
        <v>YPL059W</v>
      </c>
    </row>
    <row r="1803" spans="1:5" x14ac:dyDescent="0.2">
      <c r="A1803" t="s">
        <v>2162</v>
      </c>
      <c r="B1803" t="s">
        <v>536</v>
      </c>
      <c r="C1803" s="4">
        <v>2.78768901589587E-6</v>
      </c>
      <c r="D1803" t="str">
        <f>_xlfn.TEXTBEFORE(Table6[[#This Row],[full rxn name]],Table6[[#This Row],[enz]])</f>
        <v>PROSYN-</v>
      </c>
      <c r="E1803" t="str">
        <f>SUBSTITUTE(_xlfn.TEXTAFTER(Table6[[#This Row],[full rxn name]],"-",-1),"'","")</f>
        <v>YPL061W</v>
      </c>
    </row>
    <row r="1804" spans="1:5" x14ac:dyDescent="0.2">
      <c r="A1804" t="s">
        <v>2163</v>
      </c>
      <c r="B1804" t="s">
        <v>536</v>
      </c>
      <c r="C1804" s="4">
        <v>2.2013104705723902E-6</v>
      </c>
      <c r="D1804" t="str">
        <f>_xlfn.TEXTBEFORE(Table6[[#This Row],[full rxn name]],Table6[[#This Row],[enz]])</f>
        <v>PROSYN-</v>
      </c>
      <c r="E1804" t="str">
        <f>SUBSTITUTE(_xlfn.TEXTAFTER(Table6[[#This Row],[full rxn name]],"-",-1),"'","")</f>
        <v>YPL078C</v>
      </c>
    </row>
    <row r="1805" spans="1:5" x14ac:dyDescent="0.2">
      <c r="A1805" t="s">
        <v>2164</v>
      </c>
      <c r="B1805" t="s">
        <v>536</v>
      </c>
      <c r="C1805" s="4">
        <v>6.6197589112824404E-8</v>
      </c>
      <c r="D1805" t="str">
        <f>_xlfn.TEXTBEFORE(Table6[[#This Row],[full rxn name]],Table6[[#This Row],[enz]])</f>
        <v>PROSYN-</v>
      </c>
      <c r="E1805" t="str">
        <f>SUBSTITUTE(_xlfn.TEXTAFTER(Table6[[#This Row],[full rxn name]],"-",-1),"'","")</f>
        <v>YPL091W</v>
      </c>
    </row>
    <row r="1806" spans="1:5" x14ac:dyDescent="0.2">
      <c r="A1806" t="s">
        <v>2165</v>
      </c>
      <c r="B1806" t="s">
        <v>536</v>
      </c>
      <c r="C1806" s="4">
        <v>6.3666440542657E-9</v>
      </c>
      <c r="D1806" t="str">
        <f>_xlfn.TEXTBEFORE(Table6[[#This Row],[full rxn name]],Table6[[#This Row],[enz]])</f>
        <v>PROSYN-</v>
      </c>
      <c r="E1806" t="str">
        <f>SUBSTITUTE(_xlfn.TEXTAFTER(Table6[[#This Row],[full rxn name]],"-",-1),"'","")</f>
        <v>YPL092W</v>
      </c>
    </row>
    <row r="1807" spans="1:5" x14ac:dyDescent="0.2">
      <c r="A1807" t="s">
        <v>2166</v>
      </c>
      <c r="B1807" t="s">
        <v>536</v>
      </c>
      <c r="C1807" s="4">
        <v>2.02263459572929E-8</v>
      </c>
      <c r="D1807" t="str">
        <f>_xlfn.TEXTBEFORE(Table6[[#This Row],[full rxn name]],Table6[[#This Row],[enz]])</f>
        <v>PROSYN-</v>
      </c>
      <c r="E1807" t="str">
        <f>SUBSTITUTE(_xlfn.TEXTAFTER(Table6[[#This Row],[full rxn name]],"-",-1),"'","")</f>
        <v>YPL097W</v>
      </c>
    </row>
    <row r="1808" spans="1:5" x14ac:dyDescent="0.2">
      <c r="A1808" t="s">
        <v>2167</v>
      </c>
      <c r="B1808" t="s">
        <v>536</v>
      </c>
      <c r="C1808" s="4">
        <v>5.5137152690390404E-10</v>
      </c>
      <c r="D1808" t="str">
        <f>_xlfn.TEXTBEFORE(Table6[[#This Row],[full rxn name]],Table6[[#This Row],[enz]])</f>
        <v>PROSYN-</v>
      </c>
      <c r="E1808" t="str">
        <f>SUBSTITUTE(_xlfn.TEXTAFTER(Table6[[#This Row],[full rxn name]],"-",-1),"'","")</f>
        <v>YPL104W</v>
      </c>
    </row>
    <row r="1809" spans="1:5" x14ac:dyDescent="0.2">
      <c r="A1809" t="s">
        <v>2168</v>
      </c>
      <c r="B1809" t="s">
        <v>536</v>
      </c>
      <c r="C1809" s="4">
        <v>2.3498385102635298E-9</v>
      </c>
      <c r="D1809" t="str">
        <f>_xlfn.TEXTBEFORE(Table6[[#This Row],[full rxn name]],Table6[[#This Row],[enz]])</f>
        <v>PROSYN-</v>
      </c>
      <c r="E1809" t="str">
        <f>SUBSTITUTE(_xlfn.TEXTAFTER(Table6[[#This Row],[full rxn name]],"-",-1),"'","")</f>
        <v>YPL110C</v>
      </c>
    </row>
    <row r="1810" spans="1:5" x14ac:dyDescent="0.2">
      <c r="A1810" t="s">
        <v>2169</v>
      </c>
      <c r="B1810" t="s">
        <v>536</v>
      </c>
      <c r="C1810" s="4">
        <v>2.06980117349454E-8</v>
      </c>
      <c r="D1810" t="str">
        <f>_xlfn.TEXTBEFORE(Table6[[#This Row],[full rxn name]],Table6[[#This Row],[enz]])</f>
        <v>PROSYN-</v>
      </c>
      <c r="E1810" t="str">
        <f>SUBSTITUTE(_xlfn.TEXTAFTER(Table6[[#This Row],[full rxn name]],"-",-1),"'","")</f>
        <v>YPL111W</v>
      </c>
    </row>
    <row r="1811" spans="1:5" x14ac:dyDescent="0.2">
      <c r="A1811" t="s">
        <v>2170</v>
      </c>
      <c r="B1811" t="s">
        <v>536</v>
      </c>
      <c r="C1811" s="4">
        <v>7.3779664606349397E-8</v>
      </c>
      <c r="D1811" t="str">
        <f>_xlfn.TEXTBEFORE(Table6[[#This Row],[full rxn name]],Table6[[#This Row],[enz]])</f>
        <v>PROSYN-</v>
      </c>
      <c r="E1811" t="str">
        <f>SUBSTITUTE(_xlfn.TEXTAFTER(Table6[[#This Row],[full rxn name]],"-",-1),"'","")</f>
        <v>YPL117C</v>
      </c>
    </row>
    <row r="1812" spans="1:5" x14ac:dyDescent="0.2">
      <c r="A1812" t="s">
        <v>2171</v>
      </c>
      <c r="B1812" t="s">
        <v>536</v>
      </c>
      <c r="C1812" s="4">
        <v>1.8080684407259001E-7</v>
      </c>
      <c r="D1812" t="str">
        <f>_xlfn.TEXTBEFORE(Table6[[#This Row],[full rxn name]],Table6[[#This Row],[enz]])</f>
        <v>PROSYN-</v>
      </c>
      <c r="E1812" t="str">
        <f>SUBSTITUTE(_xlfn.TEXTAFTER(Table6[[#This Row],[full rxn name]],"-",-1),"'","")</f>
        <v>YPL134C</v>
      </c>
    </row>
    <row r="1813" spans="1:5" x14ac:dyDescent="0.2">
      <c r="A1813" t="s">
        <v>2172</v>
      </c>
      <c r="B1813" t="s">
        <v>536</v>
      </c>
      <c r="C1813" s="4">
        <v>3.6278781026401202E-10</v>
      </c>
      <c r="D1813" t="str">
        <f>_xlfn.TEXTBEFORE(Table6[[#This Row],[full rxn name]],Table6[[#This Row],[enz]])</f>
        <v>PROSYN-</v>
      </c>
      <c r="E1813" t="str">
        <f>SUBSTITUTE(_xlfn.TEXTAFTER(Table6[[#This Row],[full rxn name]],"-",-1),"'","")</f>
        <v>YPL147W</v>
      </c>
    </row>
    <row r="1814" spans="1:5" x14ac:dyDescent="0.2">
      <c r="A1814" t="s">
        <v>2173</v>
      </c>
      <c r="B1814" t="s">
        <v>536</v>
      </c>
      <c r="C1814" s="4">
        <v>6.6159235117807906E-8</v>
      </c>
      <c r="D1814" t="str">
        <f>_xlfn.TEXTBEFORE(Table6[[#This Row],[full rxn name]],Table6[[#This Row],[enz]])</f>
        <v>PROSYN-</v>
      </c>
      <c r="E1814" t="str">
        <f>SUBSTITUTE(_xlfn.TEXTAFTER(Table6[[#This Row],[full rxn name]],"-",-1),"'","")</f>
        <v>YPL160W</v>
      </c>
    </row>
    <row r="1815" spans="1:5" x14ac:dyDescent="0.2">
      <c r="A1815" t="s">
        <v>2174</v>
      </c>
      <c r="B1815" t="s">
        <v>536</v>
      </c>
      <c r="C1815" s="4">
        <v>2.6767410586916599E-8</v>
      </c>
      <c r="D1815" t="str">
        <f>_xlfn.TEXTBEFORE(Table6[[#This Row],[full rxn name]],Table6[[#This Row],[enz]])</f>
        <v>PROSYN-</v>
      </c>
      <c r="E1815" t="str">
        <f>SUBSTITUTE(_xlfn.TEXTAFTER(Table6[[#This Row],[full rxn name]],"-",-1),"'","")</f>
        <v>YPL188W</v>
      </c>
    </row>
    <row r="1816" spans="1:5" x14ac:dyDescent="0.2">
      <c r="A1816" t="s">
        <v>2175</v>
      </c>
      <c r="B1816" t="s">
        <v>536</v>
      </c>
      <c r="C1816" s="4">
        <v>2.3098838594679699E-8</v>
      </c>
      <c r="D1816" t="str">
        <f>_xlfn.TEXTBEFORE(Table6[[#This Row],[full rxn name]],Table6[[#This Row],[enz]])</f>
        <v>PROSYN-</v>
      </c>
      <c r="E1816" t="str">
        <f>SUBSTITUTE(_xlfn.TEXTAFTER(Table6[[#This Row],[full rxn name]],"-",-1),"'","")</f>
        <v>YPL212C</v>
      </c>
    </row>
    <row r="1817" spans="1:5" x14ac:dyDescent="0.2">
      <c r="A1817" t="s">
        <v>2176</v>
      </c>
      <c r="B1817" t="s">
        <v>536</v>
      </c>
      <c r="C1817" s="4">
        <v>7.4607954190708297E-7</v>
      </c>
      <c r="D1817" t="str">
        <f>_xlfn.TEXTBEFORE(Table6[[#This Row],[full rxn name]],Table6[[#This Row],[enz]])</f>
        <v>PROSYN-</v>
      </c>
      <c r="E1817" t="str">
        <f>SUBSTITUTE(_xlfn.TEXTAFTER(Table6[[#This Row],[full rxn name]],"-",-1),"'","")</f>
        <v>YPL231W</v>
      </c>
    </row>
    <row r="1818" spans="1:5" x14ac:dyDescent="0.2">
      <c r="A1818" t="s">
        <v>2177</v>
      </c>
      <c r="B1818" t="s">
        <v>536</v>
      </c>
      <c r="C1818" s="4">
        <v>2.54362575446975E-9</v>
      </c>
      <c r="D1818" t="str">
        <f>_xlfn.TEXTBEFORE(Table6[[#This Row],[full rxn name]],Table6[[#This Row],[enz]])</f>
        <v>PROSYN-</v>
      </c>
      <c r="E1818" t="str">
        <f>SUBSTITUTE(_xlfn.TEXTAFTER(Table6[[#This Row],[full rxn name]],"-",-1),"'","")</f>
        <v>YPL234C</v>
      </c>
    </row>
    <row r="1819" spans="1:5" x14ac:dyDescent="0.2">
      <c r="A1819" t="s">
        <v>2178</v>
      </c>
      <c r="B1819" t="s">
        <v>536</v>
      </c>
      <c r="C1819" s="4">
        <v>6.6061499405014305E-8</v>
      </c>
      <c r="D1819" t="str">
        <f>_xlfn.TEXTBEFORE(Table6[[#This Row],[full rxn name]],Table6[[#This Row],[enz]])</f>
        <v>PROSYN-</v>
      </c>
      <c r="E1819" t="str">
        <f>SUBSTITUTE(_xlfn.TEXTAFTER(Table6[[#This Row],[full rxn name]],"-",-1),"'","")</f>
        <v>YPL252C</v>
      </c>
    </row>
    <row r="1820" spans="1:5" x14ac:dyDescent="0.2">
      <c r="A1820" t="s">
        <v>2179</v>
      </c>
      <c r="B1820" t="s">
        <v>536</v>
      </c>
      <c r="C1820" s="4">
        <v>1.55318236267856E-6</v>
      </c>
      <c r="D1820" t="str">
        <f>_xlfn.TEXTBEFORE(Table6[[#This Row],[full rxn name]],Table6[[#This Row],[enz]])</f>
        <v>PROSYN-</v>
      </c>
      <c r="E1820" t="str">
        <f>SUBSTITUTE(_xlfn.TEXTAFTER(Table6[[#This Row],[full rxn name]],"-",-1),"'","")</f>
        <v>YPL262W_c</v>
      </c>
    </row>
    <row r="1821" spans="1:5" x14ac:dyDescent="0.2">
      <c r="A1821" t="s">
        <v>2180</v>
      </c>
      <c r="B1821" t="s">
        <v>536</v>
      </c>
      <c r="C1821" s="4">
        <v>8.2701344288452204E-10</v>
      </c>
      <c r="D1821" t="str">
        <f>_xlfn.TEXTBEFORE(Table6[[#This Row],[full rxn name]],Table6[[#This Row],[enz]])</f>
        <v>PROSYN-</v>
      </c>
      <c r="E1821" t="str">
        <f>SUBSTITUTE(_xlfn.TEXTAFTER(Table6[[#This Row],[full rxn name]],"-",-1),"'","")</f>
        <v>YPL271W</v>
      </c>
    </row>
    <row r="1822" spans="1:5" x14ac:dyDescent="0.2">
      <c r="A1822" t="s">
        <v>2181</v>
      </c>
      <c r="B1822" t="s">
        <v>536</v>
      </c>
      <c r="C1822" s="4">
        <v>4.1256017659883603E-9</v>
      </c>
      <c r="D1822" t="str">
        <f>_xlfn.TEXTBEFORE(Table6[[#This Row],[full rxn name]],Table6[[#This Row],[enz]])</f>
        <v>PROSYN-</v>
      </c>
      <c r="E1822" t="str">
        <f>SUBSTITUTE(_xlfn.TEXTAFTER(Table6[[#This Row],[full rxn name]],"-",-1),"'","")</f>
        <v>YPL273W</v>
      </c>
    </row>
    <row r="1823" spans="1:5" x14ac:dyDescent="0.2">
      <c r="A1823" t="s">
        <v>2182</v>
      </c>
      <c r="B1823" t="s">
        <v>536</v>
      </c>
      <c r="C1823" s="4">
        <v>1.25700822217113E-8</v>
      </c>
      <c r="D1823" t="str">
        <f>_xlfn.TEXTBEFORE(Table6[[#This Row],[full rxn name]],Table6[[#This Row],[enz]])</f>
        <v>PROSYN-</v>
      </c>
      <c r="E1823" t="str">
        <f>SUBSTITUTE(_xlfn.TEXTAFTER(Table6[[#This Row],[full rxn name]],"-",-1),"'","")</f>
        <v>YPL274W</v>
      </c>
    </row>
    <row r="1824" spans="1:5" x14ac:dyDescent="0.2">
      <c r="A1824" t="s">
        <v>2183</v>
      </c>
      <c r="B1824" t="s">
        <v>536</v>
      </c>
      <c r="C1824" s="4">
        <v>3.6591181731037098E-7</v>
      </c>
      <c r="D1824" t="str">
        <f>_xlfn.TEXTBEFORE(Table6[[#This Row],[full rxn name]],Table6[[#This Row],[enz]])</f>
        <v>PROSYN-</v>
      </c>
      <c r="E1824" t="str">
        <f>SUBSTITUTE(_xlfn.TEXTAFTER(Table6[[#This Row],[full rxn name]],"-",-1),"'","")</f>
        <v>YPR002W</v>
      </c>
    </row>
    <row r="1825" spans="1:5" x14ac:dyDescent="0.2">
      <c r="A1825" t="s">
        <v>2184</v>
      </c>
      <c r="B1825" t="s">
        <v>536</v>
      </c>
      <c r="C1825" s="4">
        <v>3.7297094288340401E-8</v>
      </c>
      <c r="D1825" t="str">
        <f>_xlfn.TEXTBEFORE(Table6[[#This Row],[full rxn name]],Table6[[#This Row],[enz]])</f>
        <v>PROSYN-</v>
      </c>
      <c r="E1825" t="str">
        <f>SUBSTITUTE(_xlfn.TEXTAFTER(Table6[[#This Row],[full rxn name]],"-",-1),"'","")</f>
        <v>YPR006C</v>
      </c>
    </row>
    <row r="1826" spans="1:5" x14ac:dyDescent="0.2">
      <c r="A1826" t="s">
        <v>2185</v>
      </c>
      <c r="B1826" t="s">
        <v>536</v>
      </c>
      <c r="C1826" s="4">
        <v>1.54630359426644E-6</v>
      </c>
      <c r="D1826" t="str">
        <f>_xlfn.TEXTBEFORE(Table6[[#This Row],[full rxn name]],Table6[[#This Row],[enz]])</f>
        <v>PROSYN-</v>
      </c>
      <c r="E1826" t="str">
        <f>SUBSTITUTE(_xlfn.TEXTAFTER(Table6[[#This Row],[full rxn name]],"-",-1),"'","")</f>
        <v>YPR020W</v>
      </c>
    </row>
    <row r="1827" spans="1:5" x14ac:dyDescent="0.2">
      <c r="A1827" t="s">
        <v>2186</v>
      </c>
      <c r="B1827" t="s">
        <v>536</v>
      </c>
      <c r="C1827" s="4">
        <v>4.5069300220130798E-10</v>
      </c>
      <c r="D1827" t="str">
        <f>_xlfn.TEXTBEFORE(Table6[[#This Row],[full rxn name]],Table6[[#This Row],[enz]])</f>
        <v>PROSYN-</v>
      </c>
      <c r="E1827" t="str">
        <f>SUBSTITUTE(_xlfn.TEXTAFTER(Table6[[#This Row],[full rxn name]],"-",-1),"'","")</f>
        <v>YPR021C</v>
      </c>
    </row>
    <row r="1828" spans="1:5" x14ac:dyDescent="0.2">
      <c r="A1828" t="s">
        <v>2187</v>
      </c>
      <c r="B1828" t="s">
        <v>536</v>
      </c>
      <c r="C1828" s="4">
        <v>2.0843757578213899E-8</v>
      </c>
      <c r="D1828" t="str">
        <f>_xlfn.TEXTBEFORE(Table6[[#This Row],[full rxn name]],Table6[[#This Row],[enz]])</f>
        <v>PROSYN-</v>
      </c>
      <c r="E1828" t="str">
        <f>SUBSTITUTE(_xlfn.TEXTAFTER(Table6[[#This Row],[full rxn name]],"-",-1),"'","")</f>
        <v>YPR033C_c</v>
      </c>
    </row>
    <row r="1829" spans="1:5" x14ac:dyDescent="0.2">
      <c r="A1829" t="s">
        <v>2188</v>
      </c>
      <c r="B1829" t="s">
        <v>536</v>
      </c>
      <c r="C1829" s="4">
        <v>2.28357435347103E-6</v>
      </c>
      <c r="D1829" t="str">
        <f>_xlfn.TEXTBEFORE(Table6[[#This Row],[full rxn name]],Table6[[#This Row],[enz]])</f>
        <v>PROSYN-</v>
      </c>
      <c r="E1829" t="str">
        <f>SUBSTITUTE(_xlfn.TEXTAFTER(Table6[[#This Row],[full rxn name]],"-",-1),"'","")</f>
        <v>YPR035W</v>
      </c>
    </row>
    <row r="1830" spans="1:5" x14ac:dyDescent="0.2">
      <c r="A1830" t="s">
        <v>2189</v>
      </c>
      <c r="B1830" t="s">
        <v>536</v>
      </c>
      <c r="C1830" s="4">
        <v>2.2575565521283801E-7</v>
      </c>
      <c r="D1830" t="str">
        <f>_xlfn.TEXTBEFORE(Table6[[#This Row],[full rxn name]],Table6[[#This Row],[enz]])</f>
        <v>PROSYN-</v>
      </c>
      <c r="E1830" t="str">
        <f>SUBSTITUTE(_xlfn.TEXTAFTER(Table6[[#This Row],[full rxn name]],"-",-1),"'","")</f>
        <v>YPR036W</v>
      </c>
    </row>
    <row r="1831" spans="1:5" x14ac:dyDescent="0.2">
      <c r="A1831" t="s">
        <v>2190</v>
      </c>
      <c r="B1831" t="s">
        <v>536</v>
      </c>
      <c r="C1831" s="4">
        <v>2.7474380489478999E-9</v>
      </c>
      <c r="D1831" t="str">
        <f>_xlfn.TEXTBEFORE(Table6[[#This Row],[full rxn name]],Table6[[#This Row],[enz]])</f>
        <v>PROSYN-</v>
      </c>
      <c r="E1831" t="str">
        <f>SUBSTITUTE(_xlfn.TEXTAFTER(Table6[[#This Row],[full rxn name]],"-",-1),"'","")</f>
        <v>YPR047W</v>
      </c>
    </row>
    <row r="1832" spans="1:5" x14ac:dyDescent="0.2">
      <c r="A1832" t="s">
        <v>2191</v>
      </c>
      <c r="B1832" t="s">
        <v>536</v>
      </c>
      <c r="C1832" s="4">
        <v>7.7874401296568203E-8</v>
      </c>
      <c r="D1832" t="str">
        <f>_xlfn.TEXTBEFORE(Table6[[#This Row],[full rxn name]],Table6[[#This Row],[enz]])</f>
        <v>PROSYN-</v>
      </c>
      <c r="E1832" t="str">
        <f>SUBSTITUTE(_xlfn.TEXTAFTER(Table6[[#This Row],[full rxn name]],"-",-1),"'","")</f>
        <v>YPR060C</v>
      </c>
    </row>
    <row r="1833" spans="1:5" x14ac:dyDescent="0.2">
      <c r="A1833" t="s">
        <v>2192</v>
      </c>
      <c r="B1833" t="s">
        <v>536</v>
      </c>
      <c r="C1833" s="4">
        <v>7.53067328705461E-9</v>
      </c>
      <c r="D1833" t="str">
        <f>_xlfn.TEXTBEFORE(Table6[[#This Row],[full rxn name]],Table6[[#This Row],[enz]])</f>
        <v>PROSYN-</v>
      </c>
      <c r="E1833" t="str">
        <f>SUBSTITUTE(_xlfn.TEXTAFTER(Table6[[#This Row],[full rxn name]],"-",-1),"'","")</f>
        <v>YPR069C</v>
      </c>
    </row>
    <row r="1834" spans="1:5" x14ac:dyDescent="0.2">
      <c r="A1834" t="s">
        <v>2193</v>
      </c>
      <c r="B1834" t="s">
        <v>536</v>
      </c>
      <c r="C1834" s="4">
        <v>5.1763218669903702E-7</v>
      </c>
      <c r="D1834" t="str">
        <f>_xlfn.TEXTBEFORE(Table6[[#This Row],[full rxn name]],Table6[[#This Row],[enz]])</f>
        <v>PROSYN-</v>
      </c>
      <c r="E1834" t="str">
        <f>SUBSTITUTE(_xlfn.TEXTAFTER(Table6[[#This Row],[full rxn name]],"-",-1),"'","")</f>
        <v>YPR074C</v>
      </c>
    </row>
    <row r="1835" spans="1:5" x14ac:dyDescent="0.2">
      <c r="A1835" t="s">
        <v>2194</v>
      </c>
      <c r="B1835" t="s">
        <v>536</v>
      </c>
      <c r="C1835" s="4">
        <v>8.0045131368787506E-9</v>
      </c>
      <c r="D1835" t="str">
        <f>_xlfn.TEXTBEFORE(Table6[[#This Row],[full rxn name]],Table6[[#This Row],[enz]])</f>
        <v>PROSYN-</v>
      </c>
      <c r="E1835" t="str">
        <f>SUBSTITUTE(_xlfn.TEXTAFTER(Table6[[#This Row],[full rxn name]],"-",-1),"'","")</f>
        <v>YPR081C</v>
      </c>
    </row>
    <row r="1836" spans="1:5" x14ac:dyDescent="0.2">
      <c r="A1836" t="s">
        <v>2195</v>
      </c>
      <c r="B1836" t="s">
        <v>536</v>
      </c>
      <c r="C1836" s="4">
        <v>2.4838748112851299E-8</v>
      </c>
      <c r="D1836" t="str">
        <f>_xlfn.TEXTBEFORE(Table6[[#This Row],[full rxn name]],Table6[[#This Row],[enz]])</f>
        <v>PROSYN-</v>
      </c>
      <c r="E1836" t="str">
        <f>SUBSTITUTE(_xlfn.TEXTAFTER(Table6[[#This Row],[full rxn name]],"-",-1),"'","")</f>
        <v>YPR113W</v>
      </c>
    </row>
    <row r="1837" spans="1:5" x14ac:dyDescent="0.2">
      <c r="A1837" t="s">
        <v>2196</v>
      </c>
      <c r="B1837" t="s">
        <v>536</v>
      </c>
      <c r="C1837" s="4">
        <v>1.46548694949626E-8</v>
      </c>
      <c r="D1837" t="str">
        <f>_xlfn.TEXTBEFORE(Table6[[#This Row],[full rxn name]],Table6[[#This Row],[enz]])</f>
        <v>PROSYN-</v>
      </c>
      <c r="E1837" t="str">
        <f>SUBSTITUTE(_xlfn.TEXTAFTER(Table6[[#This Row],[full rxn name]],"-",-1),"'","")</f>
        <v>YPR128C</v>
      </c>
    </row>
    <row r="1838" spans="1:5" x14ac:dyDescent="0.2">
      <c r="A1838" t="s">
        <v>2197</v>
      </c>
      <c r="B1838" t="s">
        <v>536</v>
      </c>
      <c r="C1838" s="4">
        <v>6.6041416223068099E-9</v>
      </c>
      <c r="D1838" t="str">
        <f>_xlfn.TEXTBEFORE(Table6[[#This Row],[full rxn name]],Table6[[#This Row],[enz]])</f>
        <v>PROSYN-</v>
      </c>
      <c r="E1838" t="str">
        <f>SUBSTITUTE(_xlfn.TEXTAFTER(Table6[[#This Row],[full rxn name]],"-",-1),"'","")</f>
        <v>YPR140W</v>
      </c>
    </row>
    <row r="1839" spans="1:5" x14ac:dyDescent="0.2">
      <c r="A1839" t="s">
        <v>2198</v>
      </c>
      <c r="B1839" t="s">
        <v>536</v>
      </c>
      <c r="C1839" s="4">
        <v>2.3258450806044001E-7</v>
      </c>
      <c r="D1839" t="str">
        <f>_xlfn.TEXTBEFORE(Table6[[#This Row],[full rxn name]],Table6[[#This Row],[enz]])</f>
        <v>PROSYN-</v>
      </c>
      <c r="E1839" t="str">
        <f>SUBSTITUTE(_xlfn.TEXTAFTER(Table6[[#This Row],[full rxn name]],"-",-1),"'","")</f>
        <v>YPR145W</v>
      </c>
    </row>
    <row r="1840" spans="1:5" x14ac:dyDescent="0.2">
      <c r="A1840" t="s">
        <v>2199</v>
      </c>
      <c r="B1840" t="s">
        <v>536</v>
      </c>
      <c r="C1840" s="4">
        <v>2.6456212928161601E-10</v>
      </c>
      <c r="D1840" t="str">
        <f>_xlfn.TEXTBEFORE(Table6[[#This Row],[full rxn name]],Table6[[#This Row],[enz]])</f>
        <v>PROSYN-</v>
      </c>
      <c r="E1840" t="str">
        <f>SUBSTITUTE(_xlfn.TEXTAFTER(Table6[[#This Row],[full rxn name]],"-",-1),"'","")</f>
        <v>YPR156C</v>
      </c>
    </row>
    <row r="1841" spans="1:5" x14ac:dyDescent="0.2">
      <c r="A1841" t="s">
        <v>2200</v>
      </c>
      <c r="B1841" t="s">
        <v>536</v>
      </c>
      <c r="C1841" s="4">
        <v>8.49559359462301E-9</v>
      </c>
      <c r="D1841" t="str">
        <f>_xlfn.TEXTBEFORE(Table6[[#This Row],[full rxn name]],Table6[[#This Row],[enz]])</f>
        <v>PROSYN-</v>
      </c>
      <c r="E1841" t="str">
        <f>SUBSTITUTE(_xlfn.TEXTAFTER(Table6[[#This Row],[full rxn name]],"-",-1),"'","")</f>
        <v>YPR159W</v>
      </c>
    </row>
    <row r="1842" spans="1:5" x14ac:dyDescent="0.2">
      <c r="A1842" t="s">
        <v>2201</v>
      </c>
      <c r="B1842" t="s">
        <v>536</v>
      </c>
      <c r="C1842" s="4">
        <v>1.8582533247157699E-7</v>
      </c>
      <c r="D1842" t="str">
        <f>_xlfn.TEXTBEFORE(Table6[[#This Row],[full rxn name]],Table6[[#This Row],[enz]])</f>
        <v>PROSYN-</v>
      </c>
      <c r="E1842" t="str">
        <f>SUBSTITUTE(_xlfn.TEXTAFTER(Table6[[#This Row],[full rxn name]],"-",-1),"'","")</f>
        <v>YPR160W</v>
      </c>
    </row>
    <row r="1843" spans="1:5" x14ac:dyDescent="0.2">
      <c r="A1843" t="s">
        <v>2202</v>
      </c>
      <c r="B1843" t="s">
        <v>536</v>
      </c>
      <c r="C1843" s="4">
        <v>4.3874213025293099E-7</v>
      </c>
      <c r="D1843" t="str">
        <f>_xlfn.TEXTBEFORE(Table6[[#This Row],[full rxn name]],Table6[[#This Row],[enz]])</f>
        <v>PROSYN-</v>
      </c>
      <c r="E1843" t="str">
        <f>SUBSTITUTE(_xlfn.TEXTAFTER(Table6[[#This Row],[full rxn name]],"-",-1),"'","")</f>
        <v>YPR183W</v>
      </c>
    </row>
    <row r="1844" spans="1:5" x14ac:dyDescent="0.2">
      <c r="A1844" t="s">
        <v>2203</v>
      </c>
      <c r="B1844" t="s">
        <v>536</v>
      </c>
      <c r="C1844" s="4">
        <v>2.7073278677313799E-8</v>
      </c>
      <c r="D1844" t="str">
        <f>_xlfn.TEXTBEFORE(Table6[[#This Row],[full rxn name]],Table6[[#This Row],[enz]])</f>
        <v>PROSYN-</v>
      </c>
      <c r="E1844" t="str">
        <f>SUBSTITUTE(_xlfn.TEXTAFTER(Table6[[#This Row],[full rxn name]],"-",-1),"'","")</f>
        <v>YPR184W</v>
      </c>
    </row>
    <row r="1845" spans="1:5" x14ac:dyDescent="0.2">
      <c r="A1845" t="s">
        <v>2204</v>
      </c>
      <c r="B1845" t="s">
        <v>536</v>
      </c>
      <c r="C1845" s="4">
        <v>2.8263265131429401E-6</v>
      </c>
      <c r="D1845" t="str">
        <f>_xlfn.TEXTBEFORE(Table6[[#This Row],[full rxn name]],Table6[[#This Row],[enz]])</f>
        <v>PROSYN-</v>
      </c>
      <c r="E1845" t="str">
        <f>SUBSTITUTE(_xlfn.TEXTAFTER(Table6[[#This Row],[full rxn name]],"-",-1),"'","")</f>
        <v>YPR191W</v>
      </c>
    </row>
    <row r="1846" spans="1:5" x14ac:dyDescent="0.2">
      <c r="A1846" t="s">
        <v>2205</v>
      </c>
      <c r="B1846" t="s">
        <v>536</v>
      </c>
      <c r="C1846" s="4">
        <v>9.6513825269193492E-10</v>
      </c>
      <c r="D1846" t="str">
        <f>_xlfn.TEXTBEFORE(Table6[[#This Row],[full rxn name]],Table6[[#This Row],[enz]])</f>
        <v>PROSYN-</v>
      </c>
      <c r="E1846" t="str">
        <f>SUBSTITUTE(_xlfn.TEXTAFTER(Table6[[#This Row],[full rxn name]],"-",-1),"'","")</f>
        <v>YMR058W</v>
      </c>
    </row>
    <row r="1847" spans="1:5" x14ac:dyDescent="0.2">
      <c r="A1847" t="s">
        <v>2206</v>
      </c>
      <c r="B1847" t="s">
        <v>536</v>
      </c>
      <c r="C1847" s="4">
        <v>7.8300113110831696E-9</v>
      </c>
      <c r="D1847" t="str">
        <f>_xlfn.TEXTBEFORE(Table6[[#This Row],[full rxn name]],Table6[[#This Row],[enz]])</f>
        <v>PROSYN-</v>
      </c>
      <c r="E1847" t="str">
        <f>SUBSTITUTE(_xlfn.TEXTAFTER(Table6[[#This Row],[full rxn name]],"-",-1),"'","")</f>
        <v>YJR024C</v>
      </c>
    </row>
    <row r="1848" spans="1:5" x14ac:dyDescent="0.2">
      <c r="A1848" t="s">
        <v>2207</v>
      </c>
      <c r="B1848" t="s">
        <v>536</v>
      </c>
      <c r="C1848" s="4">
        <v>1.42336063169325E-8</v>
      </c>
      <c r="D1848" t="str">
        <f>_xlfn.TEXTBEFORE(Table6[[#This Row],[full rxn name]],Table6[[#This Row],[enz]])</f>
        <v>PROSYN-</v>
      </c>
      <c r="E1848" t="str">
        <f>SUBSTITUTE(_xlfn.TEXTAFTER(Table6[[#This Row],[full rxn name]],"-",-1),"'","")</f>
        <v>YPR118W</v>
      </c>
    </row>
    <row r="1849" spans="1:5" x14ac:dyDescent="0.2">
      <c r="A1849" t="s">
        <v>2208</v>
      </c>
      <c r="B1849" t="s">
        <v>536</v>
      </c>
      <c r="C1849" s="4">
        <v>1.0215554179972199E-8</v>
      </c>
      <c r="D1849" t="str">
        <f>_xlfn.TEXTBEFORE(Table6[[#This Row],[full rxn name]],Table6[[#This Row],[enz]])</f>
        <v>PROSYN-</v>
      </c>
      <c r="E1849" t="str">
        <f>SUBSTITUTE(_xlfn.TEXTAFTER(Table6[[#This Row],[full rxn name]],"-",-1),"'","")</f>
        <v>YDL040C</v>
      </c>
    </row>
    <row r="1850" spans="1:5" x14ac:dyDescent="0.2">
      <c r="A1850" t="s">
        <v>2209</v>
      </c>
      <c r="B1850" t="s">
        <v>536</v>
      </c>
      <c r="C1850" s="4">
        <v>7.1944660282996101E-9</v>
      </c>
      <c r="D1850" t="str">
        <f>_xlfn.TEXTBEFORE(Table6[[#This Row],[full rxn name]],Table6[[#This Row],[enz]])</f>
        <v>PROSYN-</v>
      </c>
      <c r="E1850" t="str">
        <f>SUBSTITUTE(_xlfn.TEXTAFTER(Table6[[#This Row],[full rxn name]],"-",-1),"'","")</f>
        <v>YGR147C</v>
      </c>
    </row>
    <row r="1851" spans="1:5" x14ac:dyDescent="0.2">
      <c r="A1851" t="s">
        <v>2210</v>
      </c>
      <c r="B1851" t="s">
        <v>536</v>
      </c>
      <c r="C1851" s="4">
        <v>4.5145290759658602E-9</v>
      </c>
      <c r="D1851" t="str">
        <f>_xlfn.TEXTBEFORE(Table6[[#This Row],[full rxn name]],Table6[[#This Row],[enz]])</f>
        <v>PROSYN-</v>
      </c>
      <c r="E1851" t="str">
        <f>SUBSTITUTE(_xlfn.TEXTAFTER(Table6[[#This Row],[full rxn name]],"-",-1),"'","")</f>
        <v>YHR013C</v>
      </c>
    </row>
    <row r="1852" spans="1:5" x14ac:dyDescent="0.2">
      <c r="A1852" t="s">
        <v>2211</v>
      </c>
      <c r="B1852" t="s">
        <v>536</v>
      </c>
      <c r="C1852" s="4">
        <v>4.4633313128907199E-7</v>
      </c>
      <c r="D1852" t="str">
        <f>_xlfn.TEXTBEFORE(Table6[[#This Row],[full rxn name]],Table6[[#This Row],[enz]])</f>
        <v>PROSYN-</v>
      </c>
      <c r="E1852" t="str">
        <f>SUBSTITUTE(_xlfn.TEXTAFTER(Table6[[#This Row],[full rxn name]],"-",-1),"'","")</f>
        <v>YDR071C</v>
      </c>
    </row>
    <row r="1853" spans="1:5" x14ac:dyDescent="0.2">
      <c r="A1853" t="s">
        <v>2212</v>
      </c>
      <c r="B1853" t="s">
        <v>536</v>
      </c>
      <c r="C1853" s="4">
        <v>5.4564563061550601E-9</v>
      </c>
      <c r="D1853" t="str">
        <f>_xlfn.TEXTBEFORE(Table6[[#This Row],[full rxn name]],Table6[[#This Row],[enz]])</f>
        <v>PROSYN-</v>
      </c>
      <c r="E1853" t="str">
        <f>SUBSTITUTE(_xlfn.TEXTAFTER(Table6[[#This Row],[full rxn name]],"-",-1),"'","")</f>
        <v>YDL166C</v>
      </c>
    </row>
    <row r="1854" spans="1:5" x14ac:dyDescent="0.2">
      <c r="A1854" t="s">
        <v>2213</v>
      </c>
      <c r="B1854" t="s">
        <v>536</v>
      </c>
      <c r="C1854" s="4">
        <v>1.3335181199634201E-8</v>
      </c>
      <c r="D1854" t="str">
        <f>_xlfn.TEXTBEFORE(Table6[[#This Row],[full rxn name]],Table6[[#This Row],[enz]])</f>
        <v>PROSYN-</v>
      </c>
      <c r="E1854" t="str">
        <f>SUBSTITUTE(_xlfn.TEXTAFTER(Table6[[#This Row],[full rxn name]],"-",-1),"'","")</f>
        <v>YDR020C</v>
      </c>
    </row>
    <row r="1855" spans="1:5" x14ac:dyDescent="0.2">
      <c r="A1855" t="s">
        <v>2214</v>
      </c>
      <c r="B1855" t="s">
        <v>536</v>
      </c>
      <c r="C1855" s="4">
        <v>4.1350672144226102E-10</v>
      </c>
      <c r="D1855" t="str">
        <f>_xlfn.TEXTBEFORE(Table6[[#This Row],[full rxn name]],Table6[[#This Row],[enz]])</f>
        <v>PROSYN-YOL077W-</v>
      </c>
      <c r="E1855" t="str">
        <f>SUBSTITUTE(_xlfn.TEXTAFTER(Table6[[#This Row],[full rxn name]],"-",-1),"'","")</f>
        <v>A</v>
      </c>
    </row>
    <row r="1856" spans="1:5" x14ac:dyDescent="0.2">
      <c r="A1856" t="s">
        <v>2215</v>
      </c>
      <c r="B1856" t="s">
        <v>536</v>
      </c>
      <c r="C1856" s="4">
        <v>5.9411267724093501E-9</v>
      </c>
      <c r="D1856" t="str">
        <f>_xlfn.TEXTBEFORE(Table6[[#This Row],[full rxn name]],Table6[[#This Row],[enz]])</f>
        <v>PROSYN-</v>
      </c>
      <c r="E1856" t="str">
        <f>SUBSTITUTE(_xlfn.TEXTAFTER(Table6[[#This Row],[full rxn name]],"-",-1),"'","")</f>
        <v>YJR069C</v>
      </c>
    </row>
    <row r="1857" spans="1:5" x14ac:dyDescent="0.2">
      <c r="A1857" t="s">
        <v>2216</v>
      </c>
      <c r="B1857" t="s">
        <v>536</v>
      </c>
      <c r="C1857" s="4">
        <v>4.6620811931775497E-8</v>
      </c>
      <c r="D1857" t="str">
        <f>_xlfn.TEXTBEFORE(Table6[[#This Row],[full rxn name]],Table6[[#This Row],[enz]])</f>
        <v>PROSYN-</v>
      </c>
      <c r="E1857" t="str">
        <f>SUBSTITUTE(_xlfn.TEXTAFTER(Table6[[#This Row],[full rxn name]],"-",-1),"'","")</f>
        <v>YLR345W</v>
      </c>
    </row>
    <row r="1858" spans="1:5" x14ac:dyDescent="0.2">
      <c r="A1858" t="s">
        <v>2217</v>
      </c>
      <c r="B1858" t="s">
        <v>536</v>
      </c>
      <c r="C1858" s="4">
        <v>2.5433101373149897E-7</v>
      </c>
      <c r="D1858" t="str">
        <f>_xlfn.TEXTBEFORE(Table6[[#This Row],[full rxn name]],Table6[[#This Row],[enz]])</f>
        <v>PROSYN-</v>
      </c>
      <c r="E1858" t="str">
        <f>SUBSTITUTE(_xlfn.TEXTAFTER(Table6[[#This Row],[full rxn name]],"-",-1),"'","")</f>
        <v>YMR110C</v>
      </c>
    </row>
    <row r="1859" spans="1:5" x14ac:dyDescent="0.2">
      <c r="A1859" t="s">
        <v>2218</v>
      </c>
      <c r="B1859" t="s">
        <v>536</v>
      </c>
      <c r="C1859" s="4">
        <v>3.5141787872003002E-8</v>
      </c>
      <c r="D1859" t="str">
        <f>_xlfn.TEXTBEFORE(Table6[[#This Row],[full rxn name]],Table6[[#This Row],[enz]])</f>
        <v>PROSYN-</v>
      </c>
      <c r="E1859" t="str">
        <f>SUBSTITUTE(_xlfn.TEXTAFTER(Table6[[#This Row],[full rxn name]],"-",-1),"'","")</f>
        <v>YNL229C</v>
      </c>
    </row>
    <row r="1860" spans="1:5" x14ac:dyDescent="0.2">
      <c r="A1860" t="s">
        <v>2219</v>
      </c>
      <c r="B1860" t="s">
        <v>536</v>
      </c>
      <c r="C1860" s="4">
        <v>2.6438935635022701E-9</v>
      </c>
      <c r="D1860" t="str">
        <f>_xlfn.TEXTBEFORE(Table6[[#This Row],[full rxn name]],Table6[[#This Row],[enz]])</f>
        <v>PROSYN-</v>
      </c>
      <c r="E1860" t="str">
        <f>SUBSTITUTE(_xlfn.TEXTAFTER(Table6[[#This Row],[full rxn name]],"-",-1),"'","")</f>
        <v>YBR241C</v>
      </c>
    </row>
    <row r="1861" spans="1:5" x14ac:dyDescent="0.2">
      <c r="A1861" t="s">
        <v>2220</v>
      </c>
      <c r="B1861" t="s">
        <v>536</v>
      </c>
      <c r="C1861" s="4">
        <v>6.6061499405014305E-8</v>
      </c>
      <c r="D1861" t="str">
        <f>_xlfn.TEXTBEFORE(Table6[[#This Row],[full rxn name]],Table6[[#This Row],[enz]])</f>
        <v>PROSYN-</v>
      </c>
      <c r="E1861" t="str">
        <f>SUBSTITUTE(_xlfn.TEXTAFTER(Table6[[#This Row],[full rxn name]],"-",-1),"'","")</f>
        <v>YER141W</v>
      </c>
    </row>
    <row r="1862" spans="1:5" x14ac:dyDescent="0.2">
      <c r="A1862" t="s">
        <v>2221</v>
      </c>
      <c r="B1862" t="s">
        <v>536</v>
      </c>
      <c r="C1862" s="4">
        <v>9.933811667445461E-10</v>
      </c>
      <c r="D1862" t="str">
        <f>_xlfn.TEXTBEFORE(Table6[[#This Row],[full rxn name]],Table6[[#This Row],[enz]])</f>
        <v>PROSYN-</v>
      </c>
      <c r="E1862" t="str">
        <f>SUBSTITUTE(_xlfn.TEXTAFTER(Table6[[#This Row],[full rxn name]],"-",-1),"'","")</f>
        <v>YCR068W</v>
      </c>
    </row>
    <row r="1863" spans="1:5" x14ac:dyDescent="0.2">
      <c r="A1863" t="s">
        <v>2222</v>
      </c>
      <c r="B1863" t="s">
        <v>536</v>
      </c>
      <c r="C1863" s="4">
        <v>1.1958182107649399E-7</v>
      </c>
      <c r="D1863" t="str">
        <f>_xlfn.TEXTBEFORE(Table6[[#This Row],[full rxn name]],Table6[[#This Row],[enz]])</f>
        <v>PROSYN-</v>
      </c>
      <c r="E1863" t="str">
        <f>SUBSTITUTE(_xlfn.TEXTAFTER(Table6[[#This Row],[full rxn name]],"-",-1),"'","")</f>
        <v>YAL035W</v>
      </c>
    </row>
    <row r="1864" spans="1:5" x14ac:dyDescent="0.2">
      <c r="A1864" t="s">
        <v>2223</v>
      </c>
      <c r="B1864" t="s">
        <v>536</v>
      </c>
      <c r="C1864" s="4">
        <v>2.06863282361376E-7</v>
      </c>
      <c r="D1864" t="str">
        <f>_xlfn.TEXTBEFORE(Table6[[#This Row],[full rxn name]],Table6[[#This Row],[enz]])</f>
        <v>PROSYN-</v>
      </c>
      <c r="E1864" t="str">
        <f>SUBSTITUTE(_xlfn.TEXTAFTER(Table6[[#This Row],[full rxn name]],"-",-1),"'","")</f>
        <v>YNL036W</v>
      </c>
    </row>
    <row r="1865" spans="1:5" x14ac:dyDescent="0.2">
      <c r="A1865" t="s">
        <v>2224</v>
      </c>
      <c r="B1865" t="s">
        <v>536</v>
      </c>
      <c r="C1865" s="4">
        <v>3.1657861799636099E-9</v>
      </c>
      <c r="D1865" t="str">
        <f>_xlfn.TEXTBEFORE(Table6[[#This Row],[full rxn name]],Table6[[#This Row],[enz]])</f>
        <v>PROSYN-</v>
      </c>
      <c r="E1865" t="str">
        <f>SUBSTITUTE(_xlfn.TEXTAFTER(Table6[[#This Row],[full rxn name]],"-",-1),"'","")</f>
        <v>YFL054C</v>
      </c>
    </row>
    <row r="1866" spans="1:5" x14ac:dyDescent="0.2">
      <c r="A1866" t="s">
        <v>2225</v>
      </c>
      <c r="B1866" t="s">
        <v>536</v>
      </c>
      <c r="C1866" s="4">
        <v>7.3483907364568997E-9</v>
      </c>
      <c r="D1866" t="str">
        <f>_xlfn.TEXTBEFORE(Table6[[#This Row],[full rxn name]],Table6[[#This Row],[enz]])</f>
        <v>PROSYN-</v>
      </c>
      <c r="E1866" t="str">
        <f>SUBSTITUTE(_xlfn.TEXTAFTER(Table6[[#This Row],[full rxn name]],"-",-1),"'","")</f>
        <v>YDR105C</v>
      </c>
    </row>
    <row r="1867" spans="1:5" x14ac:dyDescent="0.2">
      <c r="A1867" t="s">
        <v>2226</v>
      </c>
      <c r="B1867" t="s">
        <v>536</v>
      </c>
      <c r="C1867" s="4">
        <v>2.5738207522908001E-9</v>
      </c>
      <c r="D1867" t="str">
        <f>_xlfn.TEXTBEFORE(Table6[[#This Row],[full rxn name]],Table6[[#This Row],[enz]])</f>
        <v>PROSYN-</v>
      </c>
      <c r="E1867" t="str">
        <f>SUBSTITUTE(_xlfn.TEXTAFTER(Table6[[#This Row],[full rxn name]],"-",-1),"'","")</f>
        <v>YBR001C</v>
      </c>
    </row>
    <row r="1868" spans="1:5" x14ac:dyDescent="0.2">
      <c r="A1868" t="s">
        <v>2227</v>
      </c>
      <c r="B1868" t="s">
        <v>536</v>
      </c>
      <c r="C1868" s="4">
        <v>4.04886529896273E-9</v>
      </c>
      <c r="D1868" t="str">
        <f>_xlfn.TEXTBEFORE(Table6[[#This Row],[full rxn name]],Table6[[#This Row],[enz]])</f>
        <v>PROSYN-</v>
      </c>
      <c r="E1868" t="str">
        <f>SUBSTITUTE(_xlfn.TEXTAFTER(Table6[[#This Row],[full rxn name]],"-",-1),"'","")</f>
        <v>YDR242W</v>
      </c>
    </row>
    <row r="1869" spans="1:5" x14ac:dyDescent="0.2">
      <c r="A1869" t="s">
        <v>2228</v>
      </c>
      <c r="B1869" t="s">
        <v>536</v>
      </c>
      <c r="C1869" s="4">
        <v>9.3473397096231E-9</v>
      </c>
      <c r="D1869" t="str">
        <f>_xlfn.TEXTBEFORE(Table6[[#This Row],[full rxn name]],Table6[[#This Row],[enz]])</f>
        <v>PROSYN-</v>
      </c>
      <c r="E1869" t="str">
        <f>SUBSTITUTE(_xlfn.TEXTAFTER(Table6[[#This Row],[full rxn name]],"-",-1),"'","")</f>
        <v>YDR441C</v>
      </c>
    </row>
    <row r="1870" spans="1:5" x14ac:dyDescent="0.2">
      <c r="A1870" t="s">
        <v>2229</v>
      </c>
      <c r="B1870" t="s">
        <v>536</v>
      </c>
      <c r="C1870" s="4">
        <v>1.9970035616696601E-7</v>
      </c>
      <c r="D1870" t="str">
        <f>_xlfn.TEXTBEFORE(Table6[[#This Row],[full rxn name]],Table6[[#This Row],[enz]])</f>
        <v>PROSYN-</v>
      </c>
      <c r="E1870" t="str">
        <f>SUBSTITUTE(_xlfn.TEXTAFTER(Table6[[#This Row],[full rxn name]],"-",-1),"'","")</f>
        <v>YJL200C</v>
      </c>
    </row>
    <row r="1871" spans="1:5" x14ac:dyDescent="0.2">
      <c r="A1871" t="s">
        <v>2230</v>
      </c>
      <c r="B1871" t="s">
        <v>536</v>
      </c>
      <c r="C1871" s="4">
        <v>1.2443246375280201E-8</v>
      </c>
      <c r="D1871" t="str">
        <f>_xlfn.TEXTBEFORE(Table6[[#This Row],[full rxn name]],Table6[[#This Row],[enz]])</f>
        <v>PROSYN-</v>
      </c>
      <c r="E1871" t="str">
        <f>SUBSTITUTE(_xlfn.TEXTAFTER(Table6[[#This Row],[full rxn name]],"-",-1),"'","")</f>
        <v>YOR283W</v>
      </c>
    </row>
    <row r="1872" spans="1:5" x14ac:dyDescent="0.2">
      <c r="A1872" t="s">
        <v>2231</v>
      </c>
      <c r="B1872" t="s">
        <v>536</v>
      </c>
      <c r="C1872" s="4">
        <v>1.0342780760118499E-8</v>
      </c>
      <c r="D1872" t="str">
        <f>_xlfn.TEXTBEFORE(Table6[[#This Row],[full rxn name]],Table6[[#This Row],[enz]])</f>
        <v>PROSYN-</v>
      </c>
      <c r="E1872" t="str">
        <f>SUBSTITUTE(_xlfn.TEXTAFTER(Table6[[#This Row],[full rxn name]],"-",-1),"'","")</f>
        <v>YAL039C</v>
      </c>
    </row>
    <row r="1873" spans="1:5" x14ac:dyDescent="0.2">
      <c r="A1873" t="s">
        <v>2232</v>
      </c>
      <c r="B1873" t="s">
        <v>536</v>
      </c>
      <c r="C1873" s="4">
        <v>6.8658104762398605E-8</v>
      </c>
      <c r="D1873" t="str">
        <f>_xlfn.TEXTBEFORE(Table6[[#This Row],[full rxn name]],Table6[[#This Row],[enz]])</f>
        <v>PROSYN-</v>
      </c>
      <c r="E1873" t="str">
        <f>SUBSTITUTE(_xlfn.TEXTAFTER(Table6[[#This Row],[full rxn name]],"-",-1),"'","")</f>
        <v>YKL087C</v>
      </c>
    </row>
    <row r="1874" spans="1:5" x14ac:dyDescent="0.2">
      <c r="A1874" t="s">
        <v>2233</v>
      </c>
      <c r="B1874" t="s">
        <v>536</v>
      </c>
      <c r="C1874" s="4">
        <v>1.4047335057648501E-10</v>
      </c>
      <c r="D1874" t="str">
        <f>_xlfn.TEXTBEFORE(Table6[[#This Row],[full rxn name]],Table6[[#This Row],[enz]])</f>
        <v>PROSYN-</v>
      </c>
      <c r="E1874" t="str">
        <f>SUBSTITUTE(_xlfn.TEXTAFTER(Table6[[#This Row],[full rxn name]],"-",-1),"'","")</f>
        <v>YAL061W_c</v>
      </c>
    </row>
    <row r="1875" spans="1:5" x14ac:dyDescent="0.2">
      <c r="A1875" t="s">
        <v>2234</v>
      </c>
      <c r="B1875" t="s">
        <v>536</v>
      </c>
      <c r="C1875" s="4">
        <v>2.08913859039338E-9</v>
      </c>
      <c r="D1875" t="str">
        <f>_xlfn.TEXTBEFORE(Table6[[#This Row],[full rxn name]],Table6[[#This Row],[enz]])</f>
        <v>PROSYN-</v>
      </c>
      <c r="E1875" t="str">
        <f>SUBSTITUTE(_xlfn.TEXTAFTER(Table6[[#This Row],[full rxn name]],"-",-1),"'","")</f>
        <v>YBL091C</v>
      </c>
    </row>
    <row r="1876" spans="1:5" x14ac:dyDescent="0.2">
      <c r="A1876" t="s">
        <v>2235</v>
      </c>
      <c r="B1876" t="s">
        <v>536</v>
      </c>
      <c r="C1876" s="4">
        <v>5.3327192905106003E-8</v>
      </c>
      <c r="D1876" t="str">
        <f>_xlfn.TEXTBEFORE(Table6[[#This Row],[full rxn name]],Table6[[#This Row],[enz]])</f>
        <v>PROSYN-</v>
      </c>
      <c r="E1876" t="str">
        <f>SUBSTITUTE(_xlfn.TEXTAFTER(Table6[[#This Row],[full rxn name]],"-",-1),"'","")</f>
        <v>YLR244C</v>
      </c>
    </row>
    <row r="1877" spans="1:5" x14ac:dyDescent="0.2">
      <c r="A1877" t="s">
        <v>2236</v>
      </c>
      <c r="B1877" t="s">
        <v>536</v>
      </c>
      <c r="C1877" s="4">
        <v>3.2245587268405399E-8</v>
      </c>
      <c r="D1877" t="str">
        <f>_xlfn.TEXTBEFORE(Table6[[#This Row],[full rxn name]],Table6[[#This Row],[enz]])</f>
        <v>PROSYN-</v>
      </c>
      <c r="E1877" t="str">
        <f>SUBSTITUTE(_xlfn.TEXTAFTER(Table6[[#This Row],[full rxn name]],"-",-1),"'","")</f>
        <v>YBR022W</v>
      </c>
    </row>
    <row r="1878" spans="1:5" x14ac:dyDescent="0.2">
      <c r="A1878" t="s">
        <v>2237</v>
      </c>
      <c r="B1878" t="s">
        <v>536</v>
      </c>
      <c r="C1878" s="4">
        <v>6.5279610056862899E-9</v>
      </c>
      <c r="D1878" t="str">
        <f>_xlfn.TEXTBEFORE(Table6[[#This Row],[full rxn name]],Table6[[#This Row],[enz]])</f>
        <v>PROSYN-</v>
      </c>
      <c r="E1878" t="str">
        <f>SUBSTITUTE(_xlfn.TEXTAFTER(Table6[[#This Row],[full rxn name]],"-",-1),"'","")</f>
        <v>YBR046C</v>
      </c>
    </row>
    <row r="1879" spans="1:5" x14ac:dyDescent="0.2">
      <c r="A1879" t="s">
        <v>2238</v>
      </c>
      <c r="B1879" t="s">
        <v>536</v>
      </c>
      <c r="C1879" s="4">
        <v>4.7411788413227298E-9</v>
      </c>
      <c r="D1879" t="str">
        <f>_xlfn.TEXTBEFORE(Table6[[#This Row],[full rxn name]],Table6[[#This Row],[enz]])</f>
        <v>PROSYN-</v>
      </c>
      <c r="E1879" t="str">
        <f>SUBSTITUTE(_xlfn.TEXTAFTER(Table6[[#This Row],[full rxn name]],"-",-1),"'","")</f>
        <v>YBR070C</v>
      </c>
    </row>
    <row r="1880" spans="1:5" x14ac:dyDescent="0.2">
      <c r="A1880" t="s">
        <v>2239</v>
      </c>
      <c r="B1880" t="s">
        <v>536</v>
      </c>
      <c r="C1880" s="4">
        <v>1.95723904237889E-9</v>
      </c>
      <c r="D1880" t="str">
        <f>_xlfn.TEXTBEFORE(Table6[[#This Row],[full rxn name]],Table6[[#This Row],[enz]])</f>
        <v>PROSYN-</v>
      </c>
      <c r="E1880" t="str">
        <f>SUBSTITUTE(_xlfn.TEXTAFTER(Table6[[#This Row],[full rxn name]],"-",-1),"'","")</f>
        <v>YBR235W</v>
      </c>
    </row>
    <row r="1881" spans="1:5" x14ac:dyDescent="0.2">
      <c r="A1881" t="s">
        <v>2240</v>
      </c>
      <c r="B1881" t="s">
        <v>536</v>
      </c>
      <c r="C1881" s="4">
        <v>2.3343943140536599E-8</v>
      </c>
      <c r="D1881" t="str">
        <f>_xlfn.TEXTBEFORE(Table6[[#This Row],[full rxn name]],Table6[[#This Row],[enz]])</f>
        <v>PROSYN-</v>
      </c>
      <c r="E1881" t="str">
        <f>SUBSTITUTE(_xlfn.TEXTAFTER(Table6[[#This Row],[full rxn name]],"-",-1),"'","")</f>
        <v>YBR281C</v>
      </c>
    </row>
    <row r="1882" spans="1:5" x14ac:dyDescent="0.2">
      <c r="A1882" t="s">
        <v>2241</v>
      </c>
      <c r="B1882" t="s">
        <v>536</v>
      </c>
      <c r="C1882" s="4">
        <v>1.3515111055665299E-8</v>
      </c>
      <c r="D1882" t="str">
        <f>_xlfn.TEXTBEFORE(Table6[[#This Row],[full rxn name]],Table6[[#This Row],[enz]])</f>
        <v>PROSYN-</v>
      </c>
      <c r="E1882" t="str">
        <f>SUBSTITUTE(_xlfn.TEXTAFTER(Table6[[#This Row],[full rxn name]],"-",-1),"'","")</f>
        <v>YEL031W</v>
      </c>
    </row>
    <row r="1883" spans="1:5" x14ac:dyDescent="0.2">
      <c r="A1883" t="s">
        <v>2242</v>
      </c>
      <c r="B1883" t="s">
        <v>536</v>
      </c>
      <c r="C1883" s="4">
        <v>3.0848923310383397E-8</v>
      </c>
      <c r="D1883" t="str">
        <f>_xlfn.TEXTBEFORE(Table6[[#This Row],[full rxn name]],Table6[[#This Row],[enz]])</f>
        <v>PROSYN-</v>
      </c>
      <c r="E1883" t="str">
        <f>SUBSTITUTE(_xlfn.TEXTAFTER(Table6[[#This Row],[full rxn name]],"-",-1),"'","")</f>
        <v>YER010C</v>
      </c>
    </row>
    <row r="1884" spans="1:5" x14ac:dyDescent="0.2">
      <c r="A1884" t="s">
        <v>2243</v>
      </c>
      <c r="B1884" t="s">
        <v>536</v>
      </c>
      <c r="C1884" s="4">
        <v>9.0720681293122397E-10</v>
      </c>
      <c r="D1884" t="str">
        <f>_xlfn.TEXTBEFORE(Table6[[#This Row],[full rxn name]],Table6[[#This Row],[enz]])</f>
        <v>PROSYN-</v>
      </c>
      <c r="E1884" t="str">
        <f>SUBSTITUTE(_xlfn.TEXTAFTER(Table6[[#This Row],[full rxn name]],"-",-1),"'","")</f>
        <v>YER163C</v>
      </c>
    </row>
    <row r="1885" spans="1:5" x14ac:dyDescent="0.2">
      <c r="A1885" t="s">
        <v>2244</v>
      </c>
      <c r="B1885" t="s">
        <v>536</v>
      </c>
      <c r="C1885" s="4">
        <v>1.8531345540875701E-8</v>
      </c>
      <c r="D1885" t="str">
        <f>_xlfn.TEXTBEFORE(Table6[[#This Row],[full rxn name]],Table6[[#This Row],[enz]])</f>
        <v>PROSYN-</v>
      </c>
      <c r="E1885" t="str">
        <f>SUBSTITUTE(_xlfn.TEXTAFTER(Table6[[#This Row],[full rxn name]],"-",-1),"'","")</f>
        <v>YKL215C</v>
      </c>
    </row>
    <row r="1886" spans="1:5" x14ac:dyDescent="0.2">
      <c r="A1886" t="s">
        <v>2245</v>
      </c>
      <c r="B1886" t="s">
        <v>536</v>
      </c>
      <c r="C1886" s="4">
        <v>1.7028522100910801E-7</v>
      </c>
      <c r="D1886" t="str">
        <f>_xlfn.TEXTBEFORE(Table6[[#This Row],[full rxn name]],Table6[[#This Row],[enz]])</f>
        <v>PROSYN-</v>
      </c>
      <c r="E1886" t="str">
        <f>SUBSTITUTE(_xlfn.TEXTAFTER(Table6[[#This Row],[full rxn name]],"-",-1),"'","")</f>
        <v>YFL059W</v>
      </c>
    </row>
    <row r="1887" spans="1:5" x14ac:dyDescent="0.2">
      <c r="A1887" t="s">
        <v>2246</v>
      </c>
      <c r="B1887" t="s">
        <v>536</v>
      </c>
      <c r="C1887" s="4">
        <v>3.7033318557835798E-7</v>
      </c>
      <c r="D1887" t="str">
        <f>_xlfn.TEXTBEFORE(Table6[[#This Row],[full rxn name]],Table6[[#This Row],[enz]])</f>
        <v>PROSYN-</v>
      </c>
      <c r="E1887" t="str">
        <f>SUBSTITUTE(_xlfn.TEXTAFTER(Table6[[#This Row],[full rxn name]],"-",-1),"'","")</f>
        <v>YFR044C</v>
      </c>
    </row>
    <row r="1888" spans="1:5" x14ac:dyDescent="0.2">
      <c r="A1888" t="s">
        <v>2247</v>
      </c>
      <c r="B1888" t="s">
        <v>536</v>
      </c>
      <c r="C1888" s="4">
        <v>1.53527327579419E-9</v>
      </c>
      <c r="D1888" t="str">
        <f>_xlfn.TEXTBEFORE(Table6[[#This Row],[full rxn name]],Table6[[#This Row],[enz]])</f>
        <v>PROSYN-</v>
      </c>
      <c r="E1888" t="str">
        <f>SUBSTITUTE(_xlfn.TEXTAFTER(Table6[[#This Row],[full rxn name]],"-",-1),"'","")</f>
        <v>YDR111C</v>
      </c>
    </row>
    <row r="1889" spans="1:5" x14ac:dyDescent="0.2">
      <c r="A1889" t="s">
        <v>2248</v>
      </c>
      <c r="B1889" t="s">
        <v>536</v>
      </c>
      <c r="C1889" s="4">
        <v>5.0388648950944703E-9</v>
      </c>
      <c r="D1889" t="str">
        <f>_xlfn.TEXTBEFORE(Table6[[#This Row],[full rxn name]],Table6[[#This Row],[enz]])</f>
        <v>PROSYN-</v>
      </c>
      <c r="E1889" t="str">
        <f>SUBSTITUTE(_xlfn.TEXTAFTER(Table6[[#This Row],[full rxn name]],"-",-1),"'","")</f>
        <v>YDR248C</v>
      </c>
    </row>
    <row r="1890" spans="1:5" x14ac:dyDescent="0.2">
      <c r="A1890" t="s">
        <v>2249</v>
      </c>
      <c r="B1890" t="s">
        <v>536</v>
      </c>
      <c r="C1890" s="4">
        <v>5.3436656314959001E-9</v>
      </c>
      <c r="D1890" t="str">
        <f>_xlfn.TEXTBEFORE(Table6[[#This Row],[full rxn name]],Table6[[#This Row],[enz]])</f>
        <v>PROSYN-</v>
      </c>
      <c r="E1890" t="str">
        <f>SUBSTITUTE(_xlfn.TEXTAFTER(Table6[[#This Row],[full rxn name]],"-",-1),"'","")</f>
        <v>YJR051W</v>
      </c>
    </row>
    <row r="1891" spans="1:5" x14ac:dyDescent="0.2">
      <c r="A1891" t="s">
        <v>2250</v>
      </c>
      <c r="B1891" t="s">
        <v>536</v>
      </c>
      <c r="C1891" s="4">
        <v>3.4167737738786099E-10</v>
      </c>
      <c r="D1891" t="str">
        <f>_xlfn.TEXTBEFORE(Table6[[#This Row],[full rxn name]],Table6[[#This Row],[enz]])</f>
        <v>PROSYN-</v>
      </c>
      <c r="E1891" t="str">
        <f>SUBSTITUTE(_xlfn.TEXTAFTER(Table6[[#This Row],[full rxn name]],"-",-1),"'","")</f>
        <v>YLR239C</v>
      </c>
    </row>
    <row r="1892" spans="1:5" x14ac:dyDescent="0.2">
      <c r="A1892" t="s">
        <v>2251</v>
      </c>
      <c r="B1892" t="s">
        <v>536</v>
      </c>
      <c r="C1892" s="4">
        <v>9.5920024968892594E-10</v>
      </c>
      <c r="D1892" t="str">
        <f>_xlfn.TEXTBEFORE(Table6[[#This Row],[full rxn name]],Table6[[#This Row],[enz]])</f>
        <v>PROSYN-</v>
      </c>
      <c r="E1892" t="str">
        <f>SUBSTITUTE(_xlfn.TEXTAFTER(Table6[[#This Row],[full rxn name]],"-",-1),"'","")</f>
        <v>YMR162C</v>
      </c>
    </row>
    <row r="1893" spans="1:5" x14ac:dyDescent="0.2">
      <c r="A1893" t="s">
        <v>2252</v>
      </c>
      <c r="B1893" t="s">
        <v>536</v>
      </c>
      <c r="C1893" s="4">
        <v>2.57064941394279E-8</v>
      </c>
      <c r="D1893" t="str">
        <f>_xlfn.TEXTBEFORE(Table6[[#This Row],[full rxn name]],Table6[[#This Row],[enz]])</f>
        <v>PROSYN-</v>
      </c>
      <c r="E1893" t="str">
        <f>SUBSTITUTE(_xlfn.TEXTAFTER(Table6[[#This Row],[full rxn name]],"-",-1),"'","")</f>
        <v>YOR196C</v>
      </c>
    </row>
    <row r="1894" spans="1:5" x14ac:dyDescent="0.2">
      <c r="A1894" t="s">
        <v>2253</v>
      </c>
      <c r="B1894" t="s">
        <v>536</v>
      </c>
      <c r="C1894" s="4">
        <v>3.8244891920735697E-8</v>
      </c>
      <c r="D1894" t="str">
        <f>_xlfn.TEXTBEFORE(Table6[[#This Row],[full rxn name]],Table6[[#This Row],[enz]])</f>
        <v>PROSYN-</v>
      </c>
      <c r="E1894" t="str">
        <f>SUBSTITUTE(_xlfn.TEXTAFTER(Table6[[#This Row],[full rxn name]],"-",-1),"'","")</f>
        <v>YPR127W</v>
      </c>
    </row>
    <row r="1895" spans="1:5" x14ac:dyDescent="0.2">
      <c r="A1895" t="s">
        <v>2254</v>
      </c>
      <c r="B1895" t="s">
        <v>536</v>
      </c>
      <c r="C1895" s="4">
        <v>2.5023582523626002E-9</v>
      </c>
      <c r="D1895" t="str">
        <f>_xlfn.TEXTBEFORE(Table6[[#This Row],[full rxn name]],Table6[[#This Row],[enz]])</f>
        <v>PROSYN-</v>
      </c>
      <c r="E1895" t="str">
        <f>SUBSTITUTE(_xlfn.TEXTAFTER(Table6[[#This Row],[full rxn name]],"-",-1),"'","")</f>
        <v>YDR452W</v>
      </c>
    </row>
    <row r="1896" spans="1:5" x14ac:dyDescent="0.2">
      <c r="A1896" t="s">
        <v>2255</v>
      </c>
      <c r="B1896" t="s">
        <v>536</v>
      </c>
      <c r="C1896" s="4">
        <v>6.90603658788632E-8</v>
      </c>
      <c r="D1896" t="str">
        <f>_xlfn.TEXTBEFORE(Table6[[#This Row],[full rxn name]],Table6[[#This Row],[enz]])</f>
        <v>PROSYN-</v>
      </c>
      <c r="E1896" t="str">
        <f>SUBSTITUTE(_xlfn.TEXTAFTER(Table6[[#This Row],[full rxn name]],"-",-1),"'","")</f>
        <v>YGL255W</v>
      </c>
    </row>
    <row r="1897" spans="1:5" x14ac:dyDescent="0.2">
      <c r="A1897" t="s">
        <v>2256</v>
      </c>
      <c r="B1897" t="s">
        <v>536</v>
      </c>
      <c r="C1897" s="4">
        <v>8.0646051368168901E-10</v>
      </c>
      <c r="D1897" t="str">
        <f>_xlfn.TEXTBEFORE(Table6[[#This Row],[full rxn name]],Table6[[#This Row],[enz]])</f>
        <v>PROSYN-</v>
      </c>
      <c r="E1897" t="str">
        <f>SUBSTITUTE(_xlfn.TEXTAFTER(Table6[[#This Row],[full rxn name]],"-",-1),"'","")</f>
        <v>YLR130C</v>
      </c>
    </row>
    <row r="1898" spans="1:5" x14ac:dyDescent="0.2">
      <c r="A1898" t="s">
        <v>2257</v>
      </c>
      <c r="B1898" t="s">
        <v>536</v>
      </c>
      <c r="C1898" s="4">
        <v>1.07658565447304E-8</v>
      </c>
      <c r="D1898" t="str">
        <f>_xlfn.TEXTBEFORE(Table6[[#This Row],[full rxn name]],Table6[[#This Row],[enz]])</f>
        <v>PROSYN-</v>
      </c>
      <c r="E1898" t="str">
        <f>SUBSTITUTE(_xlfn.TEXTAFTER(Table6[[#This Row],[full rxn name]],"-",-1),"'","")</f>
        <v>YPR011C</v>
      </c>
    </row>
    <row r="1899" spans="1:5" x14ac:dyDescent="0.2">
      <c r="A1899" t="s">
        <v>2258</v>
      </c>
      <c r="B1899" t="s">
        <v>536</v>
      </c>
      <c r="C1899" s="4">
        <v>3.3956968481063598E-9</v>
      </c>
      <c r="D1899" t="str">
        <f>_xlfn.TEXTBEFORE(Table6[[#This Row],[full rxn name]],Table6[[#This Row],[enz]])</f>
        <v>PROSYN-</v>
      </c>
      <c r="E1899" t="str">
        <f>SUBSTITUTE(_xlfn.TEXTAFTER(Table6[[#This Row],[full rxn name]],"-",-1),"'","")</f>
        <v>YKR052C</v>
      </c>
    </row>
    <row r="1900" spans="1:5" x14ac:dyDescent="0.2">
      <c r="A1900" t="s">
        <v>2259</v>
      </c>
      <c r="B1900" t="s">
        <v>536</v>
      </c>
      <c r="C1900" s="4">
        <v>1.26546884505047E-7</v>
      </c>
      <c r="D1900" t="str">
        <f>_xlfn.TEXTBEFORE(Table6[[#This Row],[full rxn name]],Table6[[#This Row],[enz]])</f>
        <v>PROSYN-</v>
      </c>
      <c r="E1900" t="str">
        <f>SUBSTITUTE(_xlfn.TEXTAFTER(Table6[[#This Row],[full rxn name]],"-",-1),"'","")</f>
        <v>YPR058W</v>
      </c>
    </row>
    <row r="1901" spans="1:5" x14ac:dyDescent="0.2">
      <c r="A1901" t="s">
        <v>2260</v>
      </c>
      <c r="B1901" t="s">
        <v>536</v>
      </c>
      <c r="C1901" s="4">
        <v>8.7137777189824597E-9</v>
      </c>
      <c r="D1901" t="str">
        <f>_xlfn.TEXTBEFORE(Table6[[#This Row],[full rxn name]],Table6[[#This Row],[enz]])</f>
        <v>PROSYN-</v>
      </c>
      <c r="E1901" t="str">
        <f>SUBSTITUTE(_xlfn.TEXTAFTER(Table6[[#This Row],[full rxn name]],"-",-1),"'","")</f>
        <v>YIL048W</v>
      </c>
    </row>
    <row r="1902" spans="1:5" x14ac:dyDescent="0.2">
      <c r="A1902" t="s">
        <v>2261</v>
      </c>
      <c r="B1902" t="s">
        <v>536</v>
      </c>
      <c r="C1902" s="4">
        <v>1.2111257140893101E-9</v>
      </c>
      <c r="D1902" t="str">
        <f>_xlfn.TEXTBEFORE(Table6[[#This Row],[full rxn name]],Table6[[#This Row],[enz]])</f>
        <v>PROSYN-</v>
      </c>
      <c r="E1902" t="str">
        <f>SUBSTITUTE(_xlfn.TEXTAFTER(Table6[[#This Row],[full rxn name]],"-",-1),"'","")</f>
        <v>YAL026C</v>
      </c>
    </row>
    <row r="1903" spans="1:5" x14ac:dyDescent="0.2">
      <c r="A1903" t="s">
        <v>2262</v>
      </c>
      <c r="B1903" t="s">
        <v>536</v>
      </c>
      <c r="C1903" s="4">
        <v>9.3314810804669492E-9</v>
      </c>
      <c r="D1903" t="str">
        <f>_xlfn.TEXTBEFORE(Table6[[#This Row],[full rxn name]],Table6[[#This Row],[enz]])</f>
        <v>PROSYN-</v>
      </c>
      <c r="E1903" t="str">
        <f>SUBSTITUTE(_xlfn.TEXTAFTER(Table6[[#This Row],[full rxn name]],"-",-1),"'","")</f>
        <v>YPR004C</v>
      </c>
    </row>
    <row r="1904" spans="1:5" x14ac:dyDescent="0.2">
      <c r="A1904" t="s">
        <v>2263</v>
      </c>
      <c r="B1904" t="s">
        <v>536</v>
      </c>
      <c r="C1904" s="4">
        <v>4.6780819588407099E-8</v>
      </c>
      <c r="D1904" t="str">
        <f>_xlfn.TEXTBEFORE(Table6[[#This Row],[full rxn name]],Table6[[#This Row],[enz]])</f>
        <v>PROSYN-</v>
      </c>
      <c r="E1904" t="str">
        <f>SUBSTITUTE(_xlfn.TEXTAFTER(Table6[[#This Row],[full rxn name]],"-",-1),"'","")</f>
        <v>YGR207C</v>
      </c>
    </row>
    <row r="1905" spans="1:5" x14ac:dyDescent="0.2">
      <c r="A1905" t="s">
        <v>2264</v>
      </c>
      <c r="B1905" t="s">
        <v>536</v>
      </c>
      <c r="C1905" s="4">
        <v>1.7118287588443199E-7</v>
      </c>
      <c r="D1905" t="str">
        <f>_xlfn.TEXTBEFORE(Table6[[#This Row],[full rxn name]],Table6[[#This Row],[enz]])</f>
        <v>PROSYN-</v>
      </c>
      <c r="E1905" t="str">
        <f>SUBSTITUTE(_xlfn.TEXTAFTER(Table6[[#This Row],[full rxn name]],"-",-1),"'","")</f>
        <v>YOR356W</v>
      </c>
    </row>
    <row r="1906" spans="1:5" x14ac:dyDescent="0.2">
      <c r="A1906" t="s">
        <v>2265</v>
      </c>
      <c r="B1906" t="s">
        <v>536</v>
      </c>
      <c r="C1906" s="4">
        <v>1.1514010616464E-9</v>
      </c>
      <c r="D1906" t="str">
        <f>_xlfn.TEXTBEFORE(Table6[[#This Row],[full rxn name]],Table6[[#This Row],[enz]])</f>
        <v>PROSYN-</v>
      </c>
      <c r="E1906" t="str">
        <f>SUBSTITUTE(_xlfn.TEXTAFTER(Table6[[#This Row],[full rxn name]],"-",-1),"'","")</f>
        <v>YDL119C</v>
      </c>
    </row>
    <row r="1907" spans="1:5" x14ac:dyDescent="0.2">
      <c r="A1907" t="s">
        <v>2266</v>
      </c>
      <c r="B1907" t="s">
        <v>536</v>
      </c>
      <c r="C1907" s="4">
        <v>2.26153418296047E-7</v>
      </c>
      <c r="D1907" t="str">
        <f>_xlfn.TEXTBEFORE(Table6[[#This Row],[full rxn name]],Table6[[#This Row],[enz]])</f>
        <v>PROSYN-</v>
      </c>
      <c r="E1907" t="str">
        <f>SUBSTITUTE(_xlfn.TEXTAFTER(Table6[[#This Row],[full rxn name]],"-",-1),"'","")</f>
        <v>YMR096W</v>
      </c>
    </row>
    <row r="1908" spans="1:5" x14ac:dyDescent="0.2">
      <c r="A1908" t="s">
        <v>2267</v>
      </c>
      <c r="B1908" t="s">
        <v>536</v>
      </c>
      <c r="C1908" s="4">
        <v>3.1859503292709501E-9</v>
      </c>
      <c r="D1908" t="str">
        <f>_xlfn.TEXTBEFORE(Table6[[#This Row],[full rxn name]],Table6[[#This Row],[enz]])</f>
        <v>PROSYN-</v>
      </c>
      <c r="E1908" t="str">
        <f>SUBSTITUTE(_xlfn.TEXTAFTER(Table6[[#This Row],[full rxn name]],"-",-1),"'","")</f>
        <v>YOR253W</v>
      </c>
    </row>
    <row r="1909" spans="1:5" x14ac:dyDescent="0.2">
      <c r="A1909" t="s">
        <v>2268</v>
      </c>
      <c r="B1909" t="s">
        <v>536</v>
      </c>
      <c r="C1909" s="4">
        <v>3.2668160061213201E-7</v>
      </c>
      <c r="D1909" t="str">
        <f>_xlfn.TEXTBEFORE(Table6[[#This Row],[full rxn name]],Table6[[#This Row],[enz]])</f>
        <v>PROSYN-</v>
      </c>
      <c r="E1909" t="str">
        <f>SUBSTITUTE(_xlfn.TEXTAFTER(Table6[[#This Row],[full rxn name]],"-",-1),"'","")</f>
        <v>YPR165W</v>
      </c>
    </row>
    <row r="1910" spans="1:5" x14ac:dyDescent="0.2">
      <c r="A1910" t="s">
        <v>2269</v>
      </c>
      <c r="B1910" t="s">
        <v>536</v>
      </c>
      <c r="C1910" s="4">
        <v>5.2847716801037495E-10</v>
      </c>
      <c r="D1910" t="str">
        <f>_xlfn.TEXTBEFORE(Table6[[#This Row],[full rxn name]],Table6[[#This Row],[enz]])</f>
        <v>PROSYN-</v>
      </c>
      <c r="E1910" t="str">
        <f>SUBSTITUTE(_xlfn.TEXTAFTER(Table6[[#This Row],[full rxn name]],"-",-1),"'","")</f>
        <v>YBL080C</v>
      </c>
    </row>
    <row r="1911" spans="1:5" x14ac:dyDescent="0.2">
      <c r="A1911" t="s">
        <v>2270</v>
      </c>
      <c r="B1911" t="s">
        <v>536</v>
      </c>
      <c r="C1911" s="4">
        <v>3.4865388108991799E-10</v>
      </c>
      <c r="D1911" t="str">
        <f>_xlfn.TEXTBEFORE(Table6[[#This Row],[full rxn name]],Table6[[#This Row],[enz]])</f>
        <v>PROSYN-</v>
      </c>
      <c r="E1911" t="str">
        <f>SUBSTITUTE(_xlfn.TEXTAFTER(Table6[[#This Row],[full rxn name]],"-",-1),"'","")</f>
        <v>YDL193W</v>
      </c>
    </row>
    <row r="1912" spans="1:5" x14ac:dyDescent="0.2">
      <c r="A1912" t="s">
        <v>2271</v>
      </c>
      <c r="B1912" t="s">
        <v>536</v>
      </c>
      <c r="C1912" s="4">
        <v>2.6598779434021999E-8</v>
      </c>
      <c r="D1912" t="str">
        <f>_xlfn.TEXTBEFORE(Table6[[#This Row],[full rxn name]],Table6[[#This Row],[enz]])</f>
        <v>PROSYN-</v>
      </c>
      <c r="E1912" t="str">
        <f>SUBSTITUTE(_xlfn.TEXTAFTER(Table6[[#This Row],[full rxn name]],"-",-1),"'","")</f>
        <v>YGL105W</v>
      </c>
    </row>
    <row r="1913" spans="1:5" x14ac:dyDescent="0.2">
      <c r="A1913" t="s">
        <v>2272</v>
      </c>
      <c r="B1913" t="s">
        <v>536</v>
      </c>
      <c r="C1913" s="4">
        <v>8.5926963086249996E-10</v>
      </c>
      <c r="D1913" t="str">
        <f>_xlfn.TEXTBEFORE(Table6[[#This Row],[full rxn name]],Table6[[#This Row],[enz]])</f>
        <v>PROSYN-</v>
      </c>
      <c r="E1913" t="str">
        <f>SUBSTITUTE(_xlfn.TEXTAFTER(Table6[[#This Row],[full rxn name]],"-",-1),"'","")</f>
        <v>YFR021W</v>
      </c>
    </row>
    <row r="1914" spans="1:5" x14ac:dyDescent="0.2">
      <c r="A1914" t="s">
        <v>2273</v>
      </c>
      <c r="B1914" t="s">
        <v>536</v>
      </c>
      <c r="C1914" s="4">
        <v>3.9606883628365798E-8</v>
      </c>
      <c r="D1914" t="str">
        <f>_xlfn.TEXTBEFORE(Table6[[#This Row],[full rxn name]],Table6[[#This Row],[enz]])</f>
        <v>PROSYN-</v>
      </c>
      <c r="E1914" t="str">
        <f>SUBSTITUTE(_xlfn.TEXTAFTER(Table6[[#This Row],[full rxn name]],"-",-1),"'","")</f>
        <v>YFR049W</v>
      </c>
    </row>
    <row r="1915" spans="1:5" x14ac:dyDescent="0.2">
      <c r="A1915" t="s">
        <v>2274</v>
      </c>
      <c r="B1915" t="s">
        <v>536</v>
      </c>
      <c r="C1915" s="4">
        <v>7.1514608181154002E-3</v>
      </c>
      <c r="D1915" t="str">
        <f>_xlfn.TEXTBEFORE(Table6[[#This Row],[full rxn name]],Table6[[#This Row],[enz]])</f>
        <v>PROSYN-</v>
      </c>
      <c r="E1915" t="str">
        <f>SUBSTITUTE(_xlfn.TEXTAFTER(Table6[[#This Row],[full rxn name]],"-",-1),"'","")</f>
        <v>YMR116C</v>
      </c>
    </row>
    <row r="1916" spans="1:5" x14ac:dyDescent="0.2">
      <c r="A1916" t="s">
        <v>2275</v>
      </c>
      <c r="B1916" t="s">
        <v>536</v>
      </c>
      <c r="C1916" s="4">
        <v>7.1514608181154002E-3</v>
      </c>
      <c r="D1916" t="str">
        <f>_xlfn.TEXTBEFORE(Table6[[#This Row],[full rxn name]],Table6[[#This Row],[enz]])</f>
        <v>PROSYN-</v>
      </c>
      <c r="E1916" t="str">
        <f>SUBSTITUTE(_xlfn.TEXTAFTER(Table6[[#This Row],[full rxn name]],"-",-1),"'","")</f>
        <v>YGR214W</v>
      </c>
    </row>
    <row r="1917" spans="1:5" x14ac:dyDescent="0.2">
      <c r="A1917" t="s">
        <v>2276</v>
      </c>
      <c r="B1917" t="s">
        <v>536</v>
      </c>
      <c r="C1917" s="4">
        <v>7.1514608181154002E-3</v>
      </c>
      <c r="D1917" t="str">
        <f>_xlfn.TEXTBEFORE(Table6[[#This Row],[full rxn name]],Table6[[#This Row],[enz]])</f>
        <v>PROSYN-</v>
      </c>
      <c r="E1917" t="str">
        <f>SUBSTITUTE(_xlfn.TEXTAFTER(Table6[[#This Row],[full rxn name]],"-",-1),"'","")</f>
        <v>YOR293W</v>
      </c>
    </row>
    <row r="1918" spans="1:5" x14ac:dyDescent="0.2">
      <c r="A1918" t="s">
        <v>2277</v>
      </c>
      <c r="B1918" t="s">
        <v>536</v>
      </c>
      <c r="C1918" s="4">
        <v>7.1514608181154002E-3</v>
      </c>
      <c r="D1918" t="str">
        <f>_xlfn.TEXTBEFORE(Table6[[#This Row],[full rxn name]],Table6[[#This Row],[enz]])</f>
        <v>PROSYN-</v>
      </c>
      <c r="E1918" t="str">
        <f>SUBSTITUTE(_xlfn.TEXTAFTER(Table6[[#This Row],[full rxn name]],"-",-1),"'","")</f>
        <v>YDR025W</v>
      </c>
    </row>
    <row r="1919" spans="1:5" x14ac:dyDescent="0.2">
      <c r="A1919" t="s">
        <v>2278</v>
      </c>
      <c r="B1919" t="s">
        <v>536</v>
      </c>
      <c r="C1919" s="4">
        <v>7.1514608181154002E-3</v>
      </c>
      <c r="D1919" t="str">
        <f>_xlfn.TEXTBEFORE(Table6[[#This Row],[full rxn name]],Table6[[#This Row],[enz]])</f>
        <v>PROSYN-</v>
      </c>
      <c r="E1919" t="str">
        <f>SUBSTITUTE(_xlfn.TEXTAFTER(Table6[[#This Row],[full rxn name]],"-",-1),"'","")</f>
        <v>YOR369C</v>
      </c>
    </row>
    <row r="1920" spans="1:5" x14ac:dyDescent="0.2">
      <c r="A1920" t="s">
        <v>2279</v>
      </c>
      <c r="B1920" t="s">
        <v>536</v>
      </c>
      <c r="C1920" s="4">
        <v>7.1514608181154002E-3</v>
      </c>
      <c r="D1920" t="str">
        <f>_xlfn.TEXTBEFORE(Table6[[#This Row],[full rxn name]],Table6[[#This Row],[enz]])</f>
        <v>PROSYN-</v>
      </c>
      <c r="E1920" t="str">
        <f>SUBSTITUTE(_xlfn.TEXTAFTER(Table6[[#This Row],[full rxn name]],"-",-1),"'","")</f>
        <v>YDR064W</v>
      </c>
    </row>
    <row r="1921" spans="1:5" x14ac:dyDescent="0.2">
      <c r="A1921" t="s">
        <v>2280</v>
      </c>
      <c r="B1921" t="s">
        <v>536</v>
      </c>
      <c r="C1921" s="4">
        <v>7.1514608181154002E-3</v>
      </c>
      <c r="D1921" t="str">
        <f>_xlfn.TEXTBEFORE(Table6[[#This Row],[full rxn name]],Table6[[#This Row],[enz]])</f>
        <v>PROSYN-</v>
      </c>
      <c r="E1921" t="str">
        <f>SUBSTITUTE(_xlfn.TEXTAFTER(Table6[[#This Row],[full rxn name]],"-",-1),"'","")</f>
        <v>YCR031C</v>
      </c>
    </row>
    <row r="1922" spans="1:5" x14ac:dyDescent="0.2">
      <c r="A1922" t="s">
        <v>2281</v>
      </c>
      <c r="B1922" t="s">
        <v>536</v>
      </c>
      <c r="C1922" s="4">
        <v>7.1514608181154002E-3</v>
      </c>
      <c r="D1922" t="str">
        <f>_xlfn.TEXTBEFORE(Table6[[#This Row],[full rxn name]],Table6[[#This Row],[enz]])</f>
        <v>PROSYN-</v>
      </c>
      <c r="E1922" t="str">
        <f>SUBSTITUTE(_xlfn.TEXTAFTER(Table6[[#This Row],[full rxn name]],"-",-1),"'","")</f>
        <v>YOL040C</v>
      </c>
    </row>
    <row r="1923" spans="1:5" x14ac:dyDescent="0.2">
      <c r="A1923" t="s">
        <v>2282</v>
      </c>
      <c r="B1923" t="s">
        <v>536</v>
      </c>
      <c r="C1923" s="4">
        <v>7.1514608181154002E-3</v>
      </c>
      <c r="D1923" t="str">
        <f>_xlfn.TEXTBEFORE(Table6[[#This Row],[full rxn name]],Table6[[#This Row],[enz]])</f>
        <v>PROSYN-</v>
      </c>
      <c r="E1923" t="str">
        <f>SUBSTITUTE(_xlfn.TEXTAFTER(Table6[[#This Row],[full rxn name]],"-",-1),"'","")</f>
        <v>YMR143W</v>
      </c>
    </row>
    <row r="1924" spans="1:5" x14ac:dyDescent="0.2">
      <c r="A1924" t="s">
        <v>2283</v>
      </c>
      <c r="B1924" t="s">
        <v>536</v>
      </c>
      <c r="C1924" s="4">
        <v>7.1514608181154002E-3</v>
      </c>
      <c r="D1924" t="str">
        <f>_xlfn.TEXTBEFORE(Table6[[#This Row],[full rxn name]],Table6[[#This Row],[enz]])</f>
        <v>PROSYN-</v>
      </c>
      <c r="E1924" t="str">
        <f>SUBSTITUTE(_xlfn.TEXTAFTER(Table6[[#This Row],[full rxn name]],"-",-1),"'","")</f>
        <v>YML024W</v>
      </c>
    </row>
    <row r="1925" spans="1:5" x14ac:dyDescent="0.2">
      <c r="A1925" t="s">
        <v>2284</v>
      </c>
      <c r="B1925" t="s">
        <v>536</v>
      </c>
      <c r="C1925" s="4">
        <v>7.1514608181154002E-3</v>
      </c>
      <c r="D1925" t="str">
        <f>_xlfn.TEXTBEFORE(Table6[[#This Row],[full rxn name]],Table6[[#This Row],[enz]])</f>
        <v>PROSYN-</v>
      </c>
      <c r="E1925" t="str">
        <f>SUBSTITUTE(_xlfn.TEXTAFTER(Table6[[#This Row],[full rxn name]],"-",-1),"'","")</f>
        <v>YDR450W</v>
      </c>
    </row>
    <row r="1926" spans="1:5" x14ac:dyDescent="0.2">
      <c r="A1926" t="s">
        <v>2285</v>
      </c>
      <c r="B1926" t="s">
        <v>536</v>
      </c>
      <c r="C1926" s="4">
        <v>7.1514608181154002E-3</v>
      </c>
      <c r="D1926" t="str">
        <f>_xlfn.TEXTBEFORE(Table6[[#This Row],[full rxn name]],Table6[[#This Row],[enz]])</f>
        <v>PROSYN-</v>
      </c>
      <c r="E1926" t="str">
        <f>SUBSTITUTE(_xlfn.TEXTAFTER(Table6[[#This Row],[full rxn name]],"-",-1),"'","")</f>
        <v>YOL121C</v>
      </c>
    </row>
    <row r="1927" spans="1:5" x14ac:dyDescent="0.2">
      <c r="A1927" t="s">
        <v>2286</v>
      </c>
      <c r="B1927" t="s">
        <v>536</v>
      </c>
      <c r="C1927" s="4">
        <v>7.1514608181154002E-3</v>
      </c>
      <c r="D1927" t="str">
        <f>_xlfn.TEXTBEFORE(Table6[[#This Row],[full rxn name]],Table6[[#This Row],[enz]])</f>
        <v>PROSYN-</v>
      </c>
      <c r="E1927" t="str">
        <f>SUBSTITUTE(_xlfn.TEXTAFTER(Table6[[#This Row],[full rxn name]],"-",-1),"'","")</f>
        <v>YLR441C</v>
      </c>
    </row>
    <row r="1928" spans="1:5" x14ac:dyDescent="0.2">
      <c r="A1928" t="s">
        <v>2287</v>
      </c>
      <c r="B1928" t="s">
        <v>536</v>
      </c>
      <c r="C1928" s="4">
        <v>7.1514608181154002E-3</v>
      </c>
      <c r="D1928" t="str">
        <f>_xlfn.TEXTBEFORE(Table6[[#This Row],[full rxn name]],Table6[[#This Row],[enz]])</f>
        <v>PROSYN-</v>
      </c>
      <c r="E1928" t="str">
        <f>SUBSTITUTE(_xlfn.TEXTAFTER(Table6[[#This Row],[full rxn name]],"-",-1),"'","")</f>
        <v>YGL123W</v>
      </c>
    </row>
    <row r="1929" spans="1:5" x14ac:dyDescent="0.2">
      <c r="A1929" t="s">
        <v>2288</v>
      </c>
      <c r="B1929" t="s">
        <v>536</v>
      </c>
      <c r="C1929" s="4">
        <v>7.1514608181154002E-3</v>
      </c>
      <c r="D1929" t="str">
        <f>_xlfn.TEXTBEFORE(Table6[[#This Row],[full rxn name]],Table6[[#This Row],[enz]])</f>
        <v>PROSYN-</v>
      </c>
      <c r="E1929" t="str">
        <f>SUBSTITUTE(_xlfn.TEXTAFTER(Table6[[#This Row],[full rxn name]],"-",-1),"'","")</f>
        <v>YHL015W</v>
      </c>
    </row>
    <row r="1930" spans="1:5" x14ac:dyDescent="0.2">
      <c r="A1930" t="s">
        <v>2289</v>
      </c>
      <c r="B1930" t="s">
        <v>536</v>
      </c>
      <c r="C1930" s="4">
        <v>7.1514608181154002E-3</v>
      </c>
      <c r="D1930" t="str">
        <f>_xlfn.TEXTBEFORE(Table6[[#This Row],[full rxn name]],Table6[[#This Row],[enz]])</f>
        <v>PROSYN-</v>
      </c>
      <c r="E1930" t="str">
        <f>SUBSTITUTE(_xlfn.TEXTAFTER(Table6[[#This Row],[full rxn name]],"-",-1),"'","")</f>
        <v>YKR057W</v>
      </c>
    </row>
    <row r="1931" spans="1:5" x14ac:dyDescent="0.2">
      <c r="A1931" t="s">
        <v>2290</v>
      </c>
      <c r="B1931" t="s">
        <v>536</v>
      </c>
      <c r="C1931" s="4">
        <v>7.1514608181154002E-3</v>
      </c>
      <c r="D1931" t="str">
        <f>_xlfn.TEXTBEFORE(Table6[[#This Row],[full rxn name]],Table6[[#This Row],[enz]])</f>
        <v>PROSYN-</v>
      </c>
      <c r="E1931" t="str">
        <f>SUBSTITUTE(_xlfn.TEXTAFTER(Table6[[#This Row],[full rxn name]],"-",-1),"'","")</f>
        <v>YJL190C</v>
      </c>
    </row>
    <row r="1932" spans="1:5" x14ac:dyDescent="0.2">
      <c r="A1932" t="s">
        <v>2291</v>
      </c>
      <c r="B1932" t="s">
        <v>536</v>
      </c>
      <c r="C1932" s="4">
        <v>7.1514608181154002E-3</v>
      </c>
      <c r="D1932" t="str">
        <f>_xlfn.TEXTBEFORE(Table6[[#This Row],[full rxn name]],Table6[[#This Row],[enz]])</f>
        <v>PROSYN-</v>
      </c>
      <c r="E1932" t="str">
        <f>SUBSTITUTE(_xlfn.TEXTAFTER(Table6[[#This Row],[full rxn name]],"-",-1),"'","")</f>
        <v>YGR118W</v>
      </c>
    </row>
    <row r="1933" spans="1:5" x14ac:dyDescent="0.2">
      <c r="A1933" t="s">
        <v>2292</v>
      </c>
      <c r="B1933" t="s">
        <v>536</v>
      </c>
      <c r="C1933" s="4">
        <v>7.1514608181154002E-3</v>
      </c>
      <c r="D1933" t="str">
        <f>_xlfn.TEXTBEFORE(Table6[[#This Row],[full rxn name]],Table6[[#This Row],[enz]])</f>
        <v>PROSYN-</v>
      </c>
      <c r="E1933" t="str">
        <f>SUBSTITUTE(_xlfn.TEXTAFTER(Table6[[#This Row],[full rxn name]],"-",-1),"'","")</f>
        <v>YER074W</v>
      </c>
    </row>
    <row r="1934" spans="1:5" x14ac:dyDescent="0.2">
      <c r="A1934" t="s">
        <v>2293</v>
      </c>
      <c r="B1934" t="s">
        <v>536</v>
      </c>
      <c r="C1934" s="4">
        <v>7.1514608181154002E-3</v>
      </c>
      <c r="D1934" t="str">
        <f>_xlfn.TEXTBEFORE(Table6[[#This Row],[full rxn name]],Table6[[#This Row],[enz]])</f>
        <v>PROSYN-</v>
      </c>
      <c r="E1934" t="str">
        <f>SUBSTITUTE(_xlfn.TEXTAFTER(Table6[[#This Row],[full rxn name]],"-",-1),"'","")</f>
        <v>YGR027C</v>
      </c>
    </row>
    <row r="1935" spans="1:5" x14ac:dyDescent="0.2">
      <c r="A1935" t="s">
        <v>2294</v>
      </c>
      <c r="B1935" t="s">
        <v>536</v>
      </c>
      <c r="C1935" s="4">
        <v>7.1514608181154002E-3</v>
      </c>
      <c r="D1935" t="str">
        <f>_xlfn.TEXTBEFORE(Table6[[#This Row],[full rxn name]],Table6[[#This Row],[enz]])</f>
        <v>PROSYN-</v>
      </c>
      <c r="E1935" t="str">
        <f>SUBSTITUTE(_xlfn.TEXTAFTER(Table6[[#This Row],[full rxn name]],"-",-1),"'","")</f>
        <v>YGL189C</v>
      </c>
    </row>
    <row r="1936" spans="1:5" x14ac:dyDescent="0.2">
      <c r="A1936" t="s">
        <v>2295</v>
      </c>
      <c r="B1936" t="s">
        <v>536</v>
      </c>
      <c r="C1936" s="4">
        <v>7.1514608181154002E-3</v>
      </c>
      <c r="D1936" t="str">
        <f>_xlfn.TEXTBEFORE(Table6[[#This Row],[full rxn name]],Table6[[#This Row],[enz]])</f>
        <v>PROSYN-</v>
      </c>
      <c r="E1936" t="str">
        <f>SUBSTITUTE(_xlfn.TEXTAFTER(Table6[[#This Row],[full rxn name]],"-",-1),"'","")</f>
        <v>YKL156W</v>
      </c>
    </row>
    <row r="1937" spans="1:5" x14ac:dyDescent="0.2">
      <c r="A1937" t="s">
        <v>2296</v>
      </c>
      <c r="B1937" t="s">
        <v>536</v>
      </c>
      <c r="C1937" s="4">
        <v>7.1514608181154002E-3</v>
      </c>
      <c r="D1937" t="str">
        <f>_xlfn.TEXTBEFORE(Table6[[#This Row],[full rxn name]],Table6[[#This Row],[enz]])</f>
        <v>PROSYN-</v>
      </c>
      <c r="E1937" t="str">
        <f>SUBSTITUTE(_xlfn.TEXTAFTER(Table6[[#This Row],[full rxn name]],"-",-1),"'","")</f>
        <v>YOR167C</v>
      </c>
    </row>
    <row r="1938" spans="1:5" x14ac:dyDescent="0.2">
      <c r="A1938" t="s">
        <v>2297</v>
      </c>
      <c r="B1938" t="s">
        <v>536</v>
      </c>
      <c r="C1938" s="4">
        <v>7.1514608181154002E-3</v>
      </c>
      <c r="D1938" t="str">
        <f>_xlfn.TEXTBEFORE(Table6[[#This Row],[full rxn name]],Table6[[#This Row],[enz]])</f>
        <v>PROSYN-</v>
      </c>
      <c r="E1938" t="str">
        <f>SUBSTITUTE(_xlfn.TEXTAFTER(Table6[[#This Row],[full rxn name]],"-",-1),"'","")</f>
        <v>YLR388W</v>
      </c>
    </row>
    <row r="1939" spans="1:5" x14ac:dyDescent="0.2">
      <c r="A1939" t="s">
        <v>2298</v>
      </c>
      <c r="B1939" t="s">
        <v>536</v>
      </c>
      <c r="C1939" s="4">
        <v>7.1514608181154002E-3</v>
      </c>
      <c r="D1939" t="str">
        <f>_xlfn.TEXTBEFORE(Table6[[#This Row],[full rxn name]],Table6[[#This Row],[enz]])</f>
        <v>PROSYN-</v>
      </c>
      <c r="E1939" t="str">
        <f>SUBSTITUTE(_xlfn.TEXTAFTER(Table6[[#This Row],[full rxn name]],"-",-1),"'","")</f>
        <v>YNL178W</v>
      </c>
    </row>
    <row r="1940" spans="1:5" x14ac:dyDescent="0.2">
      <c r="A1940" t="s">
        <v>2299</v>
      </c>
      <c r="B1940" t="s">
        <v>536</v>
      </c>
      <c r="C1940" s="4">
        <v>7.1514608181154002E-3</v>
      </c>
      <c r="D1940" t="str">
        <f>_xlfn.TEXTBEFORE(Table6[[#This Row],[full rxn name]],Table6[[#This Row],[enz]])</f>
        <v>PROSYN-YLR287C-</v>
      </c>
      <c r="E1940" t="str">
        <f>SUBSTITUTE(_xlfn.TEXTAFTER(Table6[[#This Row],[full rxn name]],"-",-1),"'","")</f>
        <v>A</v>
      </c>
    </row>
    <row r="1941" spans="1:5" x14ac:dyDescent="0.2">
      <c r="A1941" t="s">
        <v>2300</v>
      </c>
      <c r="B1941" t="s">
        <v>536</v>
      </c>
      <c r="C1941" s="4">
        <v>7.1514608181154002E-3</v>
      </c>
      <c r="D1941" t="str">
        <f>_xlfn.TEXTBEFORE(Table6[[#This Row],[full rxn name]],Table6[[#This Row],[enz]])</f>
        <v>PROSYN-</v>
      </c>
      <c r="E1941" t="str">
        <f>SUBSTITUTE(_xlfn.TEXTAFTER(Table6[[#This Row],[full rxn name]],"-",-1),"'","")</f>
        <v>YLR167W</v>
      </c>
    </row>
    <row r="1942" spans="1:5" x14ac:dyDescent="0.2">
      <c r="A1942" t="s">
        <v>2301</v>
      </c>
      <c r="B1942" t="s">
        <v>536</v>
      </c>
      <c r="C1942" s="4">
        <v>7.1514608181154002E-3</v>
      </c>
      <c r="D1942" t="str">
        <f>_xlfn.TEXTBEFORE(Table6[[#This Row],[full rxn name]],Table6[[#This Row],[enz]])</f>
        <v>PROSYN-</v>
      </c>
      <c r="E1942" t="str">
        <f>SUBSTITUTE(_xlfn.TEXTAFTER(Table6[[#This Row],[full rxn name]],"-",-1),"'","")</f>
        <v>YJR145C</v>
      </c>
    </row>
    <row r="1943" spans="1:5" x14ac:dyDescent="0.2">
      <c r="A1943" t="s">
        <v>2302</v>
      </c>
      <c r="B1943" t="s">
        <v>536</v>
      </c>
      <c r="C1943" s="4">
        <v>7.1514608181154002E-3</v>
      </c>
      <c r="D1943" t="str">
        <f>_xlfn.TEXTBEFORE(Table6[[#This Row],[full rxn name]],Table6[[#This Row],[enz]])</f>
        <v>PROSYN-</v>
      </c>
      <c r="E1943" t="str">
        <f>SUBSTITUTE(_xlfn.TEXTAFTER(Table6[[#This Row],[full rxn name]],"-",-1),"'","")</f>
        <v>YJR123W</v>
      </c>
    </row>
    <row r="1944" spans="1:5" x14ac:dyDescent="0.2">
      <c r="A1944" t="s">
        <v>2303</v>
      </c>
      <c r="B1944" t="s">
        <v>536</v>
      </c>
      <c r="C1944" s="4">
        <v>7.1514608181154002E-3</v>
      </c>
      <c r="D1944" t="str">
        <f>_xlfn.TEXTBEFORE(Table6[[#This Row],[full rxn name]],Table6[[#This Row],[enz]])</f>
        <v>PROSYN-</v>
      </c>
      <c r="E1944" t="str">
        <f>SUBSTITUTE(_xlfn.TEXTAFTER(Table6[[#This Row],[full rxn name]],"-",-1),"'","")</f>
        <v>YPL090C</v>
      </c>
    </row>
    <row r="1945" spans="1:5" x14ac:dyDescent="0.2">
      <c r="A1945" t="s">
        <v>2304</v>
      </c>
      <c r="B1945" t="s">
        <v>536</v>
      </c>
      <c r="C1945" s="4">
        <v>7.1514608181154002E-3</v>
      </c>
      <c r="D1945" t="str">
        <f>_xlfn.TEXTBEFORE(Table6[[#This Row],[full rxn name]],Table6[[#This Row],[enz]])</f>
        <v>PROSYN-</v>
      </c>
      <c r="E1945" t="str">
        <f>SUBSTITUTE(_xlfn.TEXTAFTER(Table6[[#This Row],[full rxn name]],"-",-1),"'","")</f>
        <v>YOR096W</v>
      </c>
    </row>
    <row r="1946" spans="1:5" x14ac:dyDescent="0.2">
      <c r="A1946" t="s">
        <v>2305</v>
      </c>
      <c r="B1946" t="s">
        <v>536</v>
      </c>
      <c r="C1946" s="4">
        <v>7.1514608181154002E-3</v>
      </c>
      <c r="D1946" t="str">
        <f>_xlfn.TEXTBEFORE(Table6[[#This Row],[full rxn name]],Table6[[#This Row],[enz]])</f>
        <v>PROSYN-</v>
      </c>
      <c r="E1946" t="str">
        <f>SUBSTITUTE(_xlfn.TEXTAFTER(Table6[[#This Row],[full rxn name]],"-",-1),"'","")</f>
        <v>YBL072C</v>
      </c>
    </row>
    <row r="1947" spans="1:5" x14ac:dyDescent="0.2">
      <c r="A1947" t="s">
        <v>2306</v>
      </c>
      <c r="B1947" t="s">
        <v>536</v>
      </c>
      <c r="C1947" s="4">
        <v>7.1514608181154002E-3</v>
      </c>
      <c r="D1947" t="str">
        <f>_xlfn.TEXTBEFORE(Table6[[#This Row],[full rxn name]],Table6[[#This Row],[enz]])</f>
        <v>PROSYN-</v>
      </c>
      <c r="E1947" t="str">
        <f>SUBSTITUTE(_xlfn.TEXTAFTER(Table6[[#This Row],[full rxn name]],"-",-1),"'","")</f>
        <v>YPL081W</v>
      </c>
    </row>
    <row r="1948" spans="1:5" x14ac:dyDescent="0.2">
      <c r="A1948" t="s">
        <v>2307</v>
      </c>
      <c r="B1948" t="s">
        <v>536</v>
      </c>
      <c r="C1948" s="4">
        <v>7.1514608181154002E-3</v>
      </c>
      <c r="D1948" t="str">
        <f>_xlfn.TEXTBEFORE(Table6[[#This Row],[full rxn name]],Table6[[#This Row],[enz]])</f>
        <v>PROSYN-</v>
      </c>
      <c r="E1948" t="str">
        <f>SUBSTITUTE(_xlfn.TEXTAFTER(Table6[[#This Row],[full rxn name]],"-",-1),"'","")</f>
        <v>YLR075W</v>
      </c>
    </row>
    <row r="1949" spans="1:5" x14ac:dyDescent="0.2">
      <c r="A1949" t="s">
        <v>2308</v>
      </c>
      <c r="B1949" t="s">
        <v>536</v>
      </c>
      <c r="C1949" s="4">
        <v>7.1514608181154002E-3</v>
      </c>
      <c r="D1949" t="str">
        <f>_xlfn.TEXTBEFORE(Table6[[#This Row],[full rxn name]],Table6[[#This Row],[enz]])</f>
        <v>PROSYN-</v>
      </c>
      <c r="E1949" t="str">
        <f>SUBSTITUTE(_xlfn.TEXTAFTER(Table6[[#This Row],[full rxn name]],"-",-1),"'","")</f>
        <v>YPR102C</v>
      </c>
    </row>
    <row r="1950" spans="1:5" x14ac:dyDescent="0.2">
      <c r="A1950" t="s">
        <v>2309</v>
      </c>
      <c r="B1950" t="s">
        <v>536</v>
      </c>
      <c r="C1950" s="4">
        <v>7.1514608181154002E-3</v>
      </c>
      <c r="D1950" t="str">
        <f>_xlfn.TEXTBEFORE(Table6[[#This Row],[full rxn name]],Table6[[#This Row],[enz]])</f>
        <v>PROSYN-</v>
      </c>
      <c r="E1950" t="str">
        <f>SUBSTITUTE(_xlfn.TEXTAFTER(Table6[[#This Row],[full rxn name]],"-",-1),"'","")</f>
        <v>YEL054C</v>
      </c>
    </row>
    <row r="1951" spans="1:5" x14ac:dyDescent="0.2">
      <c r="A1951" t="s">
        <v>2310</v>
      </c>
      <c r="B1951" t="s">
        <v>536</v>
      </c>
      <c r="C1951" s="4">
        <v>7.1514608181154002E-3</v>
      </c>
      <c r="D1951" t="str">
        <f>_xlfn.TEXTBEFORE(Table6[[#This Row],[full rxn name]],Table6[[#This Row],[enz]])</f>
        <v>PROSYN-</v>
      </c>
      <c r="E1951" t="str">
        <f>SUBSTITUTE(_xlfn.TEXTAFTER(Table6[[#This Row],[full rxn name]],"-",-1),"'","")</f>
        <v>YDL082W</v>
      </c>
    </row>
    <row r="1952" spans="1:5" x14ac:dyDescent="0.2">
      <c r="A1952" t="s">
        <v>2311</v>
      </c>
      <c r="B1952" t="s">
        <v>536</v>
      </c>
      <c r="C1952" s="4">
        <v>7.1514608181154002E-3</v>
      </c>
      <c r="D1952" t="str">
        <f>_xlfn.TEXTBEFORE(Table6[[#This Row],[full rxn name]],Table6[[#This Row],[enz]])</f>
        <v>PROSYN-</v>
      </c>
      <c r="E1952" t="str">
        <f>SUBSTITUTE(_xlfn.TEXTAFTER(Table6[[#This Row],[full rxn name]],"-",-1),"'","")</f>
        <v>YKL006W</v>
      </c>
    </row>
    <row r="1953" spans="1:5" x14ac:dyDescent="0.2">
      <c r="A1953" t="s">
        <v>2312</v>
      </c>
      <c r="B1953" t="s">
        <v>536</v>
      </c>
      <c r="C1953" s="4">
        <v>7.1514608181154002E-3</v>
      </c>
      <c r="D1953" t="str">
        <f>_xlfn.TEXTBEFORE(Table6[[#This Row],[full rxn name]],Table6[[#This Row],[enz]])</f>
        <v>PROSYN-</v>
      </c>
      <c r="E1953" t="str">
        <f>SUBSTITUTE(_xlfn.TEXTAFTER(Table6[[#This Row],[full rxn name]],"-",-1),"'","")</f>
        <v>YLR029C</v>
      </c>
    </row>
    <row r="1954" spans="1:5" x14ac:dyDescent="0.2">
      <c r="A1954" t="s">
        <v>2313</v>
      </c>
      <c r="B1954" t="s">
        <v>536</v>
      </c>
      <c r="C1954" s="4">
        <v>7.1514608181154002E-3</v>
      </c>
      <c r="D1954" t="str">
        <f>_xlfn.TEXTBEFORE(Table6[[#This Row],[full rxn name]],Table6[[#This Row],[enz]])</f>
        <v>PROSYN-</v>
      </c>
      <c r="E1954" t="str">
        <f>SUBSTITUTE(_xlfn.TEXTAFTER(Table6[[#This Row],[full rxn name]],"-",-1),"'","")</f>
        <v>YIL133C</v>
      </c>
    </row>
    <row r="1955" spans="1:5" x14ac:dyDescent="0.2">
      <c r="A1955" t="s">
        <v>2314</v>
      </c>
      <c r="B1955" t="s">
        <v>536</v>
      </c>
      <c r="C1955" s="4">
        <v>7.1514608181154002E-3</v>
      </c>
      <c r="D1955" t="str">
        <f>_xlfn.TEXTBEFORE(Table6[[#This Row],[full rxn name]],Table6[[#This Row],[enz]])</f>
        <v>PROSYN-</v>
      </c>
      <c r="E1955" t="str">
        <f>SUBSTITUTE(_xlfn.TEXTAFTER(Table6[[#This Row],[full rxn name]],"-",-1),"'","")</f>
        <v>YKL180W</v>
      </c>
    </row>
    <row r="1956" spans="1:5" x14ac:dyDescent="0.2">
      <c r="A1956" t="s">
        <v>2315</v>
      </c>
      <c r="B1956" t="s">
        <v>536</v>
      </c>
      <c r="C1956" s="4">
        <v>7.1514608181154002E-3</v>
      </c>
      <c r="D1956" t="str">
        <f>_xlfn.TEXTBEFORE(Table6[[#This Row],[full rxn name]],Table6[[#This Row],[enz]])</f>
        <v>PROSYN-</v>
      </c>
      <c r="E1956" t="str">
        <f>SUBSTITUTE(_xlfn.TEXTAFTER(Table6[[#This Row],[full rxn name]],"-",-1),"'","")</f>
        <v>YOL120C</v>
      </c>
    </row>
    <row r="1957" spans="1:5" x14ac:dyDescent="0.2">
      <c r="A1957" t="s">
        <v>2316</v>
      </c>
      <c r="B1957" t="s">
        <v>536</v>
      </c>
      <c r="C1957" s="4">
        <v>7.1514608181154002E-3</v>
      </c>
      <c r="D1957" t="str">
        <f>_xlfn.TEXTBEFORE(Table6[[#This Row],[full rxn name]],Table6[[#This Row],[enz]])</f>
        <v>PROSYN-YBR084C-</v>
      </c>
      <c r="E1957" t="str">
        <f>SUBSTITUTE(_xlfn.TEXTAFTER(Table6[[#This Row],[full rxn name]],"-",-1),"'","")</f>
        <v>A</v>
      </c>
    </row>
    <row r="1958" spans="1:5" x14ac:dyDescent="0.2">
      <c r="A1958" t="s">
        <v>2317</v>
      </c>
      <c r="B1958" t="s">
        <v>536</v>
      </c>
      <c r="C1958" s="4">
        <v>7.1514608181154002E-3</v>
      </c>
      <c r="D1958" t="str">
        <f>_xlfn.TEXTBEFORE(Table6[[#This Row],[full rxn name]],Table6[[#This Row],[enz]])</f>
        <v>PROSYN-</v>
      </c>
      <c r="E1958" t="str">
        <f>SUBSTITUTE(_xlfn.TEXTAFTER(Table6[[#This Row],[full rxn name]],"-",-1),"'","")</f>
        <v>YPL220W</v>
      </c>
    </row>
    <row r="1959" spans="1:5" x14ac:dyDescent="0.2">
      <c r="A1959" t="s">
        <v>2318</v>
      </c>
      <c r="B1959" t="s">
        <v>536</v>
      </c>
      <c r="C1959" s="4">
        <v>7.1514608181154002E-3</v>
      </c>
      <c r="D1959" t="str">
        <f>_xlfn.TEXTBEFORE(Table6[[#This Row],[full rxn name]],Table6[[#This Row],[enz]])</f>
        <v>PROSYN-</v>
      </c>
      <c r="E1959" t="str">
        <f>SUBSTITUTE(_xlfn.TEXTAFTER(Table6[[#This Row],[full rxn name]],"-",-1),"'","")</f>
        <v>YMR242C</v>
      </c>
    </row>
    <row r="1960" spans="1:5" x14ac:dyDescent="0.2">
      <c r="A1960" t="s">
        <v>2319</v>
      </c>
      <c r="B1960" t="s">
        <v>536</v>
      </c>
      <c r="C1960" s="4">
        <v>7.1514608181154002E-3</v>
      </c>
      <c r="D1960" t="str">
        <f>_xlfn.TEXTBEFORE(Table6[[#This Row],[full rxn name]],Table6[[#This Row],[enz]])</f>
        <v>PROSYN-</v>
      </c>
      <c r="E1960" t="str">
        <f>SUBSTITUTE(_xlfn.TEXTAFTER(Table6[[#This Row],[full rxn name]],"-",-1),"'","")</f>
        <v>YBR191W</v>
      </c>
    </row>
    <row r="1961" spans="1:5" x14ac:dyDescent="0.2">
      <c r="A1961" t="s">
        <v>2320</v>
      </c>
      <c r="B1961" t="s">
        <v>536</v>
      </c>
      <c r="C1961" s="4">
        <v>7.1514608181154002E-3</v>
      </c>
      <c r="D1961" t="str">
        <f>_xlfn.TEXTBEFORE(Table6[[#This Row],[full rxn name]],Table6[[#This Row],[enz]])</f>
        <v>PROSYN-</v>
      </c>
      <c r="E1961" t="str">
        <f>SUBSTITUTE(_xlfn.TEXTAFTER(Table6[[#This Row],[full rxn name]],"-",-1),"'","")</f>
        <v>YLR061W</v>
      </c>
    </row>
    <row r="1962" spans="1:5" x14ac:dyDescent="0.2">
      <c r="A1962" t="s">
        <v>2321</v>
      </c>
      <c r="B1962" t="s">
        <v>536</v>
      </c>
      <c r="C1962" s="4">
        <v>7.1514608181154002E-3</v>
      </c>
      <c r="D1962" t="str">
        <f>_xlfn.TEXTBEFORE(Table6[[#This Row],[full rxn name]],Table6[[#This Row],[enz]])</f>
        <v>PROSYN-</v>
      </c>
      <c r="E1962" t="str">
        <f>SUBSTITUTE(_xlfn.TEXTAFTER(Table6[[#This Row],[full rxn name]],"-",-1),"'","")</f>
        <v>YBL087C</v>
      </c>
    </row>
    <row r="1963" spans="1:5" x14ac:dyDescent="0.2">
      <c r="A1963" t="s">
        <v>2322</v>
      </c>
      <c r="B1963" t="s">
        <v>536</v>
      </c>
      <c r="C1963" s="4">
        <v>7.1514608181154002E-3</v>
      </c>
      <c r="D1963" t="str">
        <f>_xlfn.TEXTBEFORE(Table6[[#This Row],[full rxn name]],Table6[[#This Row],[enz]])</f>
        <v>PROSYN-</v>
      </c>
      <c r="E1963" t="str">
        <f>SUBSTITUTE(_xlfn.TEXTAFTER(Table6[[#This Row],[full rxn name]],"-",-1),"'","")</f>
        <v>YGL031C</v>
      </c>
    </row>
    <row r="1964" spans="1:5" x14ac:dyDescent="0.2">
      <c r="A1964" t="s">
        <v>2323</v>
      </c>
      <c r="B1964" t="s">
        <v>536</v>
      </c>
      <c r="C1964" s="4">
        <v>7.1514608181154002E-3</v>
      </c>
      <c r="D1964" t="str">
        <f>_xlfn.TEXTBEFORE(Table6[[#This Row],[full rxn name]],Table6[[#This Row],[enz]])</f>
        <v>PROSYN-</v>
      </c>
      <c r="E1964" t="str">
        <f>SUBSTITUTE(_xlfn.TEXTAFTER(Table6[[#This Row],[full rxn name]],"-",-1),"'","")</f>
        <v>YOL127W</v>
      </c>
    </row>
    <row r="1965" spans="1:5" x14ac:dyDescent="0.2">
      <c r="A1965" t="s">
        <v>2324</v>
      </c>
      <c r="B1965" t="s">
        <v>536</v>
      </c>
      <c r="C1965" s="4">
        <v>7.1514608181154002E-3</v>
      </c>
      <c r="D1965" t="str">
        <f>_xlfn.TEXTBEFORE(Table6[[#This Row],[full rxn name]],Table6[[#This Row],[enz]])</f>
        <v>PROSYN-</v>
      </c>
      <c r="E1965" t="str">
        <f>SUBSTITUTE(_xlfn.TEXTAFTER(Table6[[#This Row],[full rxn name]],"-",-1),"'","")</f>
        <v>YLR344W</v>
      </c>
    </row>
    <row r="1966" spans="1:5" x14ac:dyDescent="0.2">
      <c r="A1966" t="s">
        <v>2325</v>
      </c>
      <c r="B1966" t="s">
        <v>536</v>
      </c>
      <c r="C1966" s="4">
        <v>7.1514608181154002E-3</v>
      </c>
      <c r="D1966" t="str">
        <f>_xlfn.TEXTBEFORE(Table6[[#This Row],[full rxn name]],Table6[[#This Row],[enz]])</f>
        <v>PROSYN-</v>
      </c>
      <c r="E1966" t="str">
        <f>SUBSTITUTE(_xlfn.TEXTAFTER(Table6[[#This Row],[full rxn name]],"-",-1),"'","")</f>
        <v>YHR010W</v>
      </c>
    </row>
    <row r="1967" spans="1:5" x14ac:dyDescent="0.2">
      <c r="A1967" t="s">
        <v>2326</v>
      </c>
      <c r="B1967" t="s">
        <v>536</v>
      </c>
      <c r="C1967" s="4">
        <v>7.1514608181154002E-3</v>
      </c>
      <c r="D1967" t="str">
        <f>_xlfn.TEXTBEFORE(Table6[[#This Row],[full rxn name]],Table6[[#This Row],[enz]])</f>
        <v>PROSYN-</v>
      </c>
      <c r="E1967" t="str">
        <f>SUBSTITUTE(_xlfn.TEXTAFTER(Table6[[#This Row],[full rxn name]],"-",-1),"'","")</f>
        <v>YGL103W</v>
      </c>
    </row>
    <row r="1968" spans="1:5" x14ac:dyDescent="0.2">
      <c r="A1968" t="s">
        <v>2327</v>
      </c>
      <c r="B1968" t="s">
        <v>536</v>
      </c>
      <c r="C1968" s="4">
        <v>7.1514608181154002E-3</v>
      </c>
      <c r="D1968" t="str">
        <f>_xlfn.TEXTBEFORE(Table6[[#This Row],[full rxn name]],Table6[[#This Row],[enz]])</f>
        <v>PROSYN-YFR032C-</v>
      </c>
      <c r="E1968" t="str">
        <f>SUBSTITUTE(_xlfn.TEXTAFTER(Table6[[#This Row],[full rxn name]],"-",-1),"'","")</f>
        <v>A</v>
      </c>
    </row>
    <row r="1969" spans="1:5" x14ac:dyDescent="0.2">
      <c r="A1969" t="s">
        <v>2328</v>
      </c>
      <c r="B1969" t="s">
        <v>536</v>
      </c>
      <c r="C1969" s="4">
        <v>7.1514608181154002E-3</v>
      </c>
      <c r="D1969" t="str">
        <f>_xlfn.TEXTBEFORE(Table6[[#This Row],[full rxn name]],Table6[[#This Row],[enz]])</f>
        <v>PROSYN-</v>
      </c>
      <c r="E1969" t="str">
        <f>SUBSTITUTE(_xlfn.TEXTAFTER(Table6[[#This Row],[full rxn name]],"-",-1),"'","")</f>
        <v>YOR063W</v>
      </c>
    </row>
    <row r="1970" spans="1:5" x14ac:dyDescent="0.2">
      <c r="A1970" t="s">
        <v>2329</v>
      </c>
      <c r="B1970" t="s">
        <v>536</v>
      </c>
      <c r="C1970" s="4">
        <v>7.1514608181154002E-3</v>
      </c>
      <c r="D1970" t="str">
        <f>_xlfn.TEXTBEFORE(Table6[[#This Row],[full rxn name]],Table6[[#This Row],[enz]])</f>
        <v>PROSYN-</v>
      </c>
      <c r="E1970" t="str">
        <f>SUBSTITUTE(_xlfn.TEXTAFTER(Table6[[#This Row],[full rxn name]],"-",-1),"'","")</f>
        <v>YGL030W</v>
      </c>
    </row>
    <row r="1971" spans="1:5" x14ac:dyDescent="0.2">
      <c r="A1971" t="s">
        <v>2330</v>
      </c>
      <c r="B1971" t="s">
        <v>536</v>
      </c>
      <c r="C1971" s="4">
        <v>7.1514608181154002E-3</v>
      </c>
      <c r="D1971" t="str">
        <f>_xlfn.TEXTBEFORE(Table6[[#This Row],[full rxn name]],Table6[[#This Row],[enz]])</f>
        <v>PROSYN-</v>
      </c>
      <c r="E1971" t="str">
        <f>SUBSTITUTE(_xlfn.TEXTAFTER(Table6[[#This Row],[full rxn name]],"-",-1),"'","")</f>
        <v>YDL075W</v>
      </c>
    </row>
    <row r="1972" spans="1:5" x14ac:dyDescent="0.2">
      <c r="A1972" t="s">
        <v>2331</v>
      </c>
      <c r="B1972" t="s">
        <v>536</v>
      </c>
      <c r="C1972" s="4">
        <v>7.1514608181154002E-3</v>
      </c>
      <c r="D1972" t="str">
        <f>_xlfn.TEXTBEFORE(Table6[[#This Row],[full rxn name]],Table6[[#This Row],[enz]])</f>
        <v>PROSYN-</v>
      </c>
      <c r="E1972" t="str">
        <f>SUBSTITUTE(_xlfn.TEXTAFTER(Table6[[#This Row],[full rxn name]],"-",-1),"'","")</f>
        <v>YBL092W</v>
      </c>
    </row>
    <row r="1973" spans="1:5" x14ac:dyDescent="0.2">
      <c r="A1973" t="s">
        <v>2332</v>
      </c>
      <c r="B1973" t="s">
        <v>536</v>
      </c>
      <c r="C1973" s="4">
        <v>7.1514608181154002E-3</v>
      </c>
      <c r="D1973" t="str">
        <f>_xlfn.TEXTBEFORE(Table6[[#This Row],[full rxn name]],Table6[[#This Row],[enz]])</f>
        <v>PROSYN-</v>
      </c>
      <c r="E1973" t="str">
        <f>SUBSTITUTE(_xlfn.TEXTAFTER(Table6[[#This Row],[full rxn name]],"-",-1),"'","")</f>
        <v>YPL143W</v>
      </c>
    </row>
    <row r="1974" spans="1:5" x14ac:dyDescent="0.2">
      <c r="A1974" t="s">
        <v>2333</v>
      </c>
      <c r="B1974" t="s">
        <v>536</v>
      </c>
      <c r="C1974" s="4">
        <v>7.1514608181154002E-3</v>
      </c>
      <c r="D1974" t="str">
        <f>_xlfn.TEXTBEFORE(Table6[[#This Row],[full rxn name]],Table6[[#This Row],[enz]])</f>
        <v>PROSYN-YER056C-</v>
      </c>
      <c r="E1974" t="str">
        <f>SUBSTITUTE(_xlfn.TEXTAFTER(Table6[[#This Row],[full rxn name]],"-",-1),"'","")</f>
        <v>A</v>
      </c>
    </row>
    <row r="1975" spans="1:5" x14ac:dyDescent="0.2">
      <c r="A1975" t="s">
        <v>2334</v>
      </c>
      <c r="B1975" t="s">
        <v>536</v>
      </c>
      <c r="C1975" s="4">
        <v>7.1514608181154002E-3</v>
      </c>
      <c r="D1975" t="str">
        <f>_xlfn.TEXTBEFORE(Table6[[#This Row],[full rxn name]],Table6[[#This Row],[enz]])</f>
        <v>PROSYN-</v>
      </c>
      <c r="E1975" t="str">
        <f>SUBSTITUTE(_xlfn.TEXTAFTER(Table6[[#This Row],[full rxn name]],"-",-1),"'","")</f>
        <v>YDL191W</v>
      </c>
    </row>
    <row r="1976" spans="1:5" x14ac:dyDescent="0.2">
      <c r="A1976" t="s">
        <v>2335</v>
      </c>
      <c r="B1976" t="s">
        <v>536</v>
      </c>
      <c r="C1976" s="4">
        <v>7.1514608181154002E-3</v>
      </c>
      <c r="D1976" t="str">
        <f>_xlfn.TEXTBEFORE(Table6[[#This Row],[full rxn name]],Table6[[#This Row],[enz]])</f>
        <v>PROSYN-</v>
      </c>
      <c r="E1976" t="str">
        <f>SUBSTITUTE(_xlfn.TEXTAFTER(Table6[[#This Row],[full rxn name]],"-",-1),"'","")</f>
        <v>YMR194W</v>
      </c>
    </row>
    <row r="1977" spans="1:5" x14ac:dyDescent="0.2">
      <c r="A1977" t="s">
        <v>2336</v>
      </c>
      <c r="B1977" t="s">
        <v>536</v>
      </c>
      <c r="C1977" s="4">
        <v>7.1514608181154002E-3</v>
      </c>
      <c r="D1977" t="str">
        <f>_xlfn.TEXTBEFORE(Table6[[#This Row],[full rxn name]],Table6[[#This Row],[enz]])</f>
        <v>PROSYN-</v>
      </c>
      <c r="E1977" t="str">
        <f>SUBSTITUTE(_xlfn.TEXTAFTER(Table6[[#This Row],[full rxn name]],"-",-1),"'","")</f>
        <v>YLR185W</v>
      </c>
    </row>
    <row r="1978" spans="1:5" x14ac:dyDescent="0.2">
      <c r="A1978" t="s">
        <v>2337</v>
      </c>
      <c r="B1978" t="s">
        <v>536</v>
      </c>
      <c r="C1978" s="4">
        <v>7.1514608181154002E-3</v>
      </c>
      <c r="D1978" t="str">
        <f>_xlfn.TEXTBEFORE(Table6[[#This Row],[full rxn name]],Table6[[#This Row],[enz]])</f>
        <v>PROSYN-</v>
      </c>
      <c r="E1978" t="str">
        <f>SUBSTITUTE(_xlfn.TEXTAFTER(Table6[[#This Row],[full rxn name]],"-",-1),"'","")</f>
        <v>YLR325C</v>
      </c>
    </row>
    <row r="1979" spans="1:5" x14ac:dyDescent="0.2">
      <c r="A1979" t="s">
        <v>2338</v>
      </c>
      <c r="B1979" t="s">
        <v>536</v>
      </c>
      <c r="C1979" s="4">
        <v>7.1514608181154002E-3</v>
      </c>
      <c r="D1979" t="str">
        <f>_xlfn.TEXTBEFORE(Table6[[#This Row],[full rxn name]],Table6[[#This Row],[enz]])</f>
        <v>PROSYN-</v>
      </c>
      <c r="E1979" t="str">
        <f>SUBSTITUTE(_xlfn.TEXTAFTER(Table6[[#This Row],[full rxn name]],"-",-1),"'","")</f>
        <v>YJL189W</v>
      </c>
    </row>
    <row r="1980" spans="1:5" x14ac:dyDescent="0.2">
      <c r="A1980" t="s">
        <v>2339</v>
      </c>
      <c r="B1980" t="s">
        <v>536</v>
      </c>
      <c r="C1980" s="4">
        <v>7.1514608181154002E-3</v>
      </c>
      <c r="D1980" t="str">
        <f>_xlfn.TEXTBEFORE(Table6[[#This Row],[full rxn name]],Table6[[#This Row],[enz]])</f>
        <v>PROSYN-</v>
      </c>
      <c r="E1980" t="str">
        <f>SUBSTITUTE(_xlfn.TEXTAFTER(Table6[[#This Row],[full rxn name]],"-",-1),"'","")</f>
        <v>YIL148W</v>
      </c>
    </row>
    <row r="1981" spans="1:5" x14ac:dyDescent="0.2">
      <c r="A1981" t="s">
        <v>2340</v>
      </c>
      <c r="B1981" t="s">
        <v>536</v>
      </c>
      <c r="C1981" s="4">
        <v>48.903252868393203</v>
      </c>
      <c r="D1981" t="str">
        <f>_xlfn.TEXTBEFORE(Table6[[#This Row],[full rxn name]],Table6[[#This Row],[enz]])</f>
        <v>PROSYN-</v>
      </c>
      <c r="E1981" t="str">
        <f>SUBSTITUTE(_xlfn.TEXTAFTER(Table6[[#This Row],[full rxn name]],"-",-1),"'","")</f>
        <v>YDL184C</v>
      </c>
    </row>
    <row r="1982" spans="1:5" x14ac:dyDescent="0.2">
      <c r="A1982" t="s">
        <v>2341</v>
      </c>
      <c r="B1982" t="s">
        <v>536</v>
      </c>
      <c r="C1982" s="4">
        <v>7.1514608181154002E-3</v>
      </c>
      <c r="D1982" t="str">
        <f>_xlfn.TEXTBEFORE(Table6[[#This Row],[full rxn name]],Table6[[#This Row],[enz]])</f>
        <v>PROSYN-</v>
      </c>
      <c r="E1982" t="str">
        <f>SUBSTITUTE(_xlfn.TEXTAFTER(Table6[[#This Row],[full rxn name]],"-",-1),"'","")</f>
        <v>YNL162W</v>
      </c>
    </row>
    <row r="1983" spans="1:5" x14ac:dyDescent="0.2">
      <c r="A1983" t="s">
        <v>2342</v>
      </c>
      <c r="B1983" t="s">
        <v>536</v>
      </c>
      <c r="C1983" s="4">
        <v>7.1514608181154002E-3</v>
      </c>
      <c r="D1983" t="str">
        <f>_xlfn.TEXTBEFORE(Table6[[#This Row],[full rxn name]],Table6[[#This Row],[enz]])</f>
        <v>PROSYN-</v>
      </c>
      <c r="E1983" t="str">
        <f>SUBSTITUTE(_xlfn.TEXTAFTER(Table6[[#This Row],[full rxn name]],"-",-1),"'","")</f>
        <v>YPR043W</v>
      </c>
    </row>
    <row r="1984" spans="1:5" x14ac:dyDescent="0.2">
      <c r="A1984" t="s">
        <v>2343</v>
      </c>
      <c r="B1984" t="s">
        <v>536</v>
      </c>
      <c r="C1984" s="4">
        <v>7.1514608181154002E-3</v>
      </c>
      <c r="D1984" t="str">
        <f>_xlfn.TEXTBEFORE(Table6[[#This Row],[full rxn name]],Table6[[#This Row],[enz]])</f>
        <v>PROSYN-</v>
      </c>
      <c r="E1984" t="str">
        <f>SUBSTITUTE(_xlfn.TEXTAFTER(Table6[[#This Row],[full rxn name]],"-",-1),"'","")</f>
        <v>YBR031W</v>
      </c>
    </row>
    <row r="1985" spans="1:5" x14ac:dyDescent="0.2">
      <c r="A1985" t="s">
        <v>2344</v>
      </c>
      <c r="B1985" t="s">
        <v>536</v>
      </c>
      <c r="C1985" s="4">
        <v>7.1514608181154002E-3</v>
      </c>
      <c r="D1985" t="str">
        <f>_xlfn.TEXTBEFORE(Table6[[#This Row],[full rxn name]],Table6[[#This Row],[enz]])</f>
        <v>PROSYN-</v>
      </c>
      <c r="E1985" t="str">
        <f>SUBSTITUTE(_xlfn.TEXTAFTER(Table6[[#This Row],[full rxn name]],"-",-1),"'","")</f>
        <v>YPL131W</v>
      </c>
    </row>
    <row r="1986" spans="1:5" x14ac:dyDescent="0.2">
      <c r="A1986" t="s">
        <v>2345</v>
      </c>
      <c r="B1986" t="s">
        <v>536</v>
      </c>
      <c r="C1986" s="4">
        <v>7.1514608181154002E-3</v>
      </c>
      <c r="D1986" t="str">
        <f>_xlfn.TEXTBEFORE(Table6[[#This Row],[full rxn name]],Table6[[#This Row],[enz]])</f>
        <v>PROSYN-</v>
      </c>
      <c r="E1986" t="str">
        <f>SUBSTITUTE(_xlfn.TEXTAFTER(Table6[[#This Row],[full rxn name]],"-",-1),"'","")</f>
        <v>YML073C</v>
      </c>
    </row>
    <row r="1987" spans="1:5" x14ac:dyDescent="0.2">
      <c r="A1987" t="s">
        <v>2346</v>
      </c>
      <c r="B1987" t="s">
        <v>536</v>
      </c>
      <c r="C1987" s="4">
        <v>7.1514608181154002E-3</v>
      </c>
      <c r="D1987" t="str">
        <f>_xlfn.TEXTBEFORE(Table6[[#This Row],[full rxn name]],Table6[[#This Row],[enz]])</f>
        <v>PROSYN-</v>
      </c>
      <c r="E1987" t="str">
        <f>SUBSTITUTE(_xlfn.TEXTAFTER(Table6[[#This Row],[full rxn name]],"-",-1),"'","")</f>
        <v>YGL076C</v>
      </c>
    </row>
    <row r="1988" spans="1:5" x14ac:dyDescent="0.2">
      <c r="A1988" t="s">
        <v>2347</v>
      </c>
      <c r="B1988" t="s">
        <v>536</v>
      </c>
      <c r="C1988" s="4">
        <v>7.1514608181154002E-3</v>
      </c>
      <c r="D1988" t="str">
        <f>_xlfn.TEXTBEFORE(Table6[[#This Row],[full rxn name]],Table6[[#This Row],[enz]])</f>
        <v>PROSYN-</v>
      </c>
      <c r="E1988" t="str">
        <f>SUBSTITUTE(_xlfn.TEXTAFTER(Table6[[#This Row],[full rxn name]],"-",-1),"'","")</f>
        <v>YHL033C</v>
      </c>
    </row>
    <row r="1989" spans="1:5" x14ac:dyDescent="0.2">
      <c r="A1989" t="s">
        <v>2348</v>
      </c>
      <c r="B1989" t="s">
        <v>536</v>
      </c>
      <c r="C1989" s="4">
        <v>7.1514608181154002E-3</v>
      </c>
      <c r="D1989" t="str">
        <f>_xlfn.TEXTBEFORE(Table6[[#This Row],[full rxn name]],Table6[[#This Row],[enz]])</f>
        <v>PROSYN-</v>
      </c>
      <c r="E1989" t="str">
        <f>SUBSTITUTE(_xlfn.TEXTAFTER(Table6[[#This Row],[full rxn name]],"-",-1),"'","")</f>
        <v>YGL147C</v>
      </c>
    </row>
    <row r="1990" spans="1:5" x14ac:dyDescent="0.2">
      <c r="A1990" t="s">
        <v>2349</v>
      </c>
      <c r="B1990" t="s">
        <v>536</v>
      </c>
      <c r="C1990" s="4">
        <v>7.1514608181154002E-3</v>
      </c>
      <c r="D1990" t="str">
        <f>_xlfn.TEXTBEFORE(Table6[[#This Row],[full rxn name]],Table6[[#This Row],[enz]])</f>
        <v>PROSYN-</v>
      </c>
      <c r="E1990" t="str">
        <f>SUBSTITUTE(_xlfn.TEXTAFTER(Table6[[#This Row],[full rxn name]],"-",-1),"'","")</f>
        <v>YLR340W</v>
      </c>
    </row>
    <row r="1991" spans="1:5" x14ac:dyDescent="0.2">
      <c r="A1991" t="s">
        <v>2350</v>
      </c>
      <c r="B1991" t="s">
        <v>536</v>
      </c>
      <c r="C1991" s="4">
        <v>7.1514608181154002E-3</v>
      </c>
      <c r="D1991" t="str">
        <f>_xlfn.TEXTBEFORE(Table6[[#This Row],[full rxn name]],Table6[[#This Row],[enz]])</f>
        <v>PROSYN-</v>
      </c>
      <c r="E1991" t="str">
        <f>SUBSTITUTE(_xlfn.TEXTAFTER(Table6[[#This Row],[full rxn name]],"-",-1),"'","")</f>
        <v>YDL081C</v>
      </c>
    </row>
    <row r="1992" spans="1:5" x14ac:dyDescent="0.2">
      <c r="A1992" t="s">
        <v>2351</v>
      </c>
      <c r="B1992" t="s">
        <v>536</v>
      </c>
      <c r="C1992" s="4">
        <v>7.1514608181154002E-3</v>
      </c>
      <c r="D1992" t="str">
        <f>_xlfn.TEXTBEFORE(Table6[[#This Row],[full rxn name]],Table6[[#This Row],[enz]])</f>
        <v>PROSYN-</v>
      </c>
      <c r="E1992" t="str">
        <f>SUBSTITUTE(_xlfn.TEXTAFTER(Table6[[#This Row],[full rxn name]],"-",-1),"'","")</f>
        <v>YDL130W</v>
      </c>
    </row>
    <row r="1993" spans="1:5" x14ac:dyDescent="0.2">
      <c r="A1993" t="s">
        <v>2352</v>
      </c>
      <c r="B1993" t="s">
        <v>536</v>
      </c>
      <c r="C1993" s="4">
        <v>7.1514608181154002E-3</v>
      </c>
      <c r="D1993" t="str">
        <f>_xlfn.TEXTBEFORE(Table6[[#This Row],[full rxn name]],Table6[[#This Row],[enz]])</f>
        <v>PROSYN-</v>
      </c>
      <c r="E1993" t="str">
        <f>SUBSTITUTE(_xlfn.TEXTAFTER(Table6[[#This Row],[full rxn name]],"-",-1),"'","")</f>
        <v>YOL039W</v>
      </c>
    </row>
    <row r="1994" spans="1:5" x14ac:dyDescent="0.2">
      <c r="A1994" t="s">
        <v>2353</v>
      </c>
      <c r="B1994" t="s">
        <v>536</v>
      </c>
      <c r="C1994" s="4">
        <v>7.1514608181154002E-3</v>
      </c>
      <c r="D1994" t="str">
        <f>_xlfn.TEXTBEFORE(Table6[[#This Row],[full rxn name]],Table6[[#This Row],[enz]])</f>
        <v>PROSYN-</v>
      </c>
      <c r="E1994" t="str">
        <f>SUBSTITUTE(_xlfn.TEXTAFTER(Table6[[#This Row],[full rxn name]],"-",-1),"'","")</f>
        <v>YDR382W</v>
      </c>
    </row>
    <row r="1995" spans="1:5" x14ac:dyDescent="0.2">
      <c r="A1995" t="s">
        <v>2354</v>
      </c>
      <c r="B1995" t="s">
        <v>536</v>
      </c>
      <c r="C1995" s="4">
        <v>6.1235264688225596E-8</v>
      </c>
      <c r="D1995" t="str">
        <f>_xlfn.TEXTBEFORE(Table6[[#This Row],[full rxn name]],Table6[[#This Row],[enz]])</f>
        <v>PROSYN-</v>
      </c>
      <c r="E1995" t="str">
        <f>SUBSTITUTE(_xlfn.TEXTAFTER(Table6[[#This Row],[full rxn name]],"-",-1),"'","")</f>
        <v>YDR116C</v>
      </c>
    </row>
    <row r="1996" spans="1:5" x14ac:dyDescent="0.2">
      <c r="A1996" t="s">
        <v>2355</v>
      </c>
      <c r="B1996" t="s">
        <v>536</v>
      </c>
      <c r="C1996" s="4">
        <v>1.02435865691232E-7</v>
      </c>
      <c r="D1996" t="str">
        <f>_xlfn.TEXTBEFORE(Table6[[#This Row],[full rxn name]],Table6[[#This Row],[enz]])</f>
        <v>PROSYN-</v>
      </c>
      <c r="E1996" t="str">
        <f>SUBSTITUTE(_xlfn.TEXTAFTER(Table6[[#This Row],[full rxn name]],"-",-1),"'","")</f>
        <v>YML025C</v>
      </c>
    </row>
    <row r="1997" spans="1:5" x14ac:dyDescent="0.2">
      <c r="A1997" t="s">
        <v>2356</v>
      </c>
      <c r="B1997" t="s">
        <v>536</v>
      </c>
      <c r="C1997" s="4">
        <v>4.2399578493683302E-9</v>
      </c>
      <c r="D1997" t="str">
        <f>_xlfn.TEXTBEFORE(Table6[[#This Row],[full rxn name]],Table6[[#This Row],[enz]])</f>
        <v>PROSYN-</v>
      </c>
      <c r="E1997" t="str">
        <f>SUBSTITUTE(_xlfn.TEXTAFTER(Table6[[#This Row],[full rxn name]],"-",-1),"'","")</f>
        <v>YHR147C</v>
      </c>
    </row>
    <row r="1998" spans="1:5" x14ac:dyDescent="0.2">
      <c r="A1998" t="s">
        <v>2357</v>
      </c>
      <c r="B1998" t="s">
        <v>536</v>
      </c>
      <c r="C1998" s="4">
        <v>0</v>
      </c>
      <c r="D1998" t="str">
        <f>_xlfn.TEXTBEFORE(Table6[[#This Row],[full rxn name]],Table6[[#This Row],[enz]])</f>
        <v>PROSYN-</v>
      </c>
      <c r="E1998" t="str">
        <f>SUBSTITUTE(_xlfn.TEXTAFTER(Table6[[#This Row],[full rxn name]],"-",-1),"'","")</f>
        <v>YNR022C</v>
      </c>
    </row>
    <row r="1999" spans="1:5" x14ac:dyDescent="0.2">
      <c r="A1999" t="s">
        <v>2358</v>
      </c>
      <c r="B1999" t="s">
        <v>536</v>
      </c>
      <c r="C1999" s="4">
        <v>8.8250147228293504E-9</v>
      </c>
      <c r="D1999" t="str">
        <f>_xlfn.TEXTBEFORE(Table6[[#This Row],[full rxn name]],Table6[[#This Row],[enz]])</f>
        <v>PROSYN-</v>
      </c>
      <c r="E1999" t="str">
        <f>SUBSTITUTE(_xlfn.TEXTAFTER(Table6[[#This Row],[full rxn name]],"-",-1),"'","")</f>
        <v>YDL202W</v>
      </c>
    </row>
    <row r="2000" spans="1:5" x14ac:dyDescent="0.2">
      <c r="A2000" t="s">
        <v>2359</v>
      </c>
      <c r="B2000" t="s">
        <v>536</v>
      </c>
      <c r="C2000" s="4">
        <v>5.1599867749086901E-8</v>
      </c>
      <c r="D2000" t="str">
        <f>_xlfn.TEXTBEFORE(Table6[[#This Row],[full rxn name]],Table6[[#This Row],[enz]])</f>
        <v>PROSYN-</v>
      </c>
      <c r="E2000" t="str">
        <f>SUBSTITUTE(_xlfn.TEXTAFTER(Table6[[#This Row],[full rxn name]],"-",-1),"'","")</f>
        <v>YNL185C</v>
      </c>
    </row>
    <row r="2001" spans="1:5" x14ac:dyDescent="0.2">
      <c r="A2001" t="s">
        <v>2360</v>
      </c>
      <c r="B2001" t="s">
        <v>536</v>
      </c>
      <c r="C2001" s="4">
        <v>5.1766651465331401E-8</v>
      </c>
      <c r="D2001" t="str">
        <f>_xlfn.TEXTBEFORE(Table6[[#This Row],[full rxn name]],Table6[[#This Row],[enz]])</f>
        <v>PROSYN-</v>
      </c>
      <c r="E2001" t="str">
        <f>SUBSTITUTE(_xlfn.TEXTAFTER(Table6[[#This Row],[full rxn name]],"-",-1),"'","")</f>
        <v>YOR150W</v>
      </c>
    </row>
    <row r="2002" spans="1:5" x14ac:dyDescent="0.2">
      <c r="A2002" t="s">
        <v>2361</v>
      </c>
      <c r="B2002" t="s">
        <v>536</v>
      </c>
      <c r="C2002" s="4">
        <v>1.6248836928265E-7</v>
      </c>
      <c r="D2002" t="str">
        <f>_xlfn.TEXTBEFORE(Table6[[#This Row],[full rxn name]],Table6[[#This Row],[enz]])</f>
        <v>PROSYN-</v>
      </c>
      <c r="E2002" t="str">
        <f>SUBSTITUTE(_xlfn.TEXTAFTER(Table6[[#This Row],[full rxn name]],"-",-1),"'","")</f>
        <v>YKL170W</v>
      </c>
    </row>
    <row r="2003" spans="1:5" x14ac:dyDescent="0.2">
      <c r="A2003" t="s">
        <v>2362</v>
      </c>
      <c r="B2003" t="s">
        <v>536</v>
      </c>
      <c r="C2003" s="4">
        <v>2.77878262195515E-9</v>
      </c>
      <c r="D2003" t="str">
        <f>_xlfn.TEXTBEFORE(Table6[[#This Row],[full rxn name]],Table6[[#This Row],[enz]])</f>
        <v>PROSYN-</v>
      </c>
      <c r="E2003" t="str">
        <f>SUBSTITUTE(_xlfn.TEXTAFTER(Table6[[#This Row],[full rxn name]],"-",-1),"'","")</f>
        <v>YNL284C</v>
      </c>
    </row>
    <row r="2004" spans="1:5" x14ac:dyDescent="0.2">
      <c r="A2004" t="s">
        <v>2363</v>
      </c>
      <c r="B2004" t="s">
        <v>536</v>
      </c>
      <c r="C2004" s="4">
        <v>1.1660697645381E-8</v>
      </c>
      <c r="D2004" t="str">
        <f>_xlfn.TEXTBEFORE(Table6[[#This Row],[full rxn name]],Table6[[#This Row],[enz]])</f>
        <v>PROSYN-</v>
      </c>
      <c r="E2004" t="str">
        <f>SUBSTITUTE(_xlfn.TEXTAFTER(Table6[[#This Row],[full rxn name]],"-",-1),"'","")</f>
        <v>YBL038W</v>
      </c>
    </row>
    <row r="2005" spans="1:5" x14ac:dyDescent="0.2">
      <c r="A2005" t="s">
        <v>2364</v>
      </c>
      <c r="B2005" t="s">
        <v>536</v>
      </c>
      <c r="C2005" s="4">
        <v>1.47654008642888E-8</v>
      </c>
      <c r="D2005" t="str">
        <f>_xlfn.TEXTBEFORE(Table6[[#This Row],[full rxn name]],Table6[[#This Row],[enz]])</f>
        <v>PROSYN-</v>
      </c>
      <c r="E2005" t="str">
        <f>SUBSTITUTE(_xlfn.TEXTAFTER(Table6[[#This Row],[full rxn name]],"-",-1),"'","")</f>
        <v>YCR046C</v>
      </c>
    </row>
    <row r="2006" spans="1:5" x14ac:dyDescent="0.2">
      <c r="A2006" t="s">
        <v>2365</v>
      </c>
      <c r="B2006" t="s">
        <v>536</v>
      </c>
      <c r="C2006" s="4">
        <v>2.9827147671505801E-8</v>
      </c>
      <c r="D2006" t="str">
        <f>_xlfn.TEXTBEFORE(Table6[[#This Row],[full rxn name]],Table6[[#This Row],[enz]])</f>
        <v>PROSYN-</v>
      </c>
      <c r="E2006" t="str">
        <f>SUBSTITUTE(_xlfn.TEXTAFTER(Table6[[#This Row],[full rxn name]],"-",-1),"'","")</f>
        <v>YNL177C</v>
      </c>
    </row>
    <row r="2007" spans="1:5" x14ac:dyDescent="0.2">
      <c r="A2007" t="s">
        <v>2366</v>
      </c>
      <c r="B2007" t="s">
        <v>536</v>
      </c>
      <c r="C2007" s="4">
        <v>1.04647988664589E-8</v>
      </c>
      <c r="D2007" t="str">
        <f>_xlfn.TEXTBEFORE(Table6[[#This Row],[full rxn name]],Table6[[#This Row],[enz]])</f>
        <v>PROSYN-</v>
      </c>
      <c r="E2007" t="str">
        <f>SUBSTITUTE(_xlfn.TEXTAFTER(Table6[[#This Row],[full rxn name]],"-",-1),"'","")</f>
        <v>YDR405W</v>
      </c>
    </row>
    <row r="2008" spans="1:5" x14ac:dyDescent="0.2">
      <c r="A2008" t="s">
        <v>2367</v>
      </c>
      <c r="B2008" t="s">
        <v>536</v>
      </c>
      <c r="C2008" s="4">
        <v>4.7897879833078299E-8</v>
      </c>
      <c r="D2008" t="str">
        <f>_xlfn.TEXTBEFORE(Table6[[#This Row],[full rxn name]],Table6[[#This Row],[enz]])</f>
        <v>PROSYN-</v>
      </c>
      <c r="E2008" t="str">
        <f>SUBSTITUTE(_xlfn.TEXTAFTER(Table6[[#This Row],[full rxn name]],"-",-1),"'","")</f>
        <v>YPL173W</v>
      </c>
    </row>
    <row r="2009" spans="1:5" x14ac:dyDescent="0.2">
      <c r="A2009" t="s">
        <v>2368</v>
      </c>
      <c r="B2009" t="s">
        <v>536</v>
      </c>
      <c r="C2009" s="4">
        <v>1.24231900287087E-8</v>
      </c>
      <c r="D2009" t="str">
        <f>_xlfn.TEXTBEFORE(Table6[[#This Row],[full rxn name]],Table6[[#This Row],[enz]])</f>
        <v>PROSYN-</v>
      </c>
      <c r="E2009" t="str">
        <f>SUBSTITUTE(_xlfn.TEXTAFTER(Table6[[#This Row],[full rxn name]],"-",-1),"'","")</f>
        <v>YNL005C</v>
      </c>
    </row>
    <row r="2010" spans="1:5" x14ac:dyDescent="0.2">
      <c r="A2010" t="s">
        <v>2369</v>
      </c>
      <c r="B2010" t="s">
        <v>536</v>
      </c>
      <c r="C2010" s="4">
        <v>9.4820799789697295E-9</v>
      </c>
      <c r="D2010" t="str">
        <f>_xlfn.TEXTBEFORE(Table6[[#This Row],[full rxn name]],Table6[[#This Row],[enz]])</f>
        <v>PROSYN-</v>
      </c>
      <c r="E2010" t="str">
        <f>SUBSTITUTE(_xlfn.TEXTAFTER(Table6[[#This Row],[full rxn name]],"-",-1),"'","")</f>
        <v>YMR193W</v>
      </c>
    </row>
    <row r="2011" spans="1:5" x14ac:dyDescent="0.2">
      <c r="A2011" t="s">
        <v>2370</v>
      </c>
      <c r="B2011" t="s">
        <v>536</v>
      </c>
      <c r="C2011" s="4">
        <v>2.2402924973909798E-8</v>
      </c>
      <c r="D2011" t="str">
        <f>_xlfn.TEXTBEFORE(Table6[[#This Row],[full rxn name]],Table6[[#This Row],[enz]])</f>
        <v>PROSYN-</v>
      </c>
      <c r="E2011" t="str">
        <f>SUBSTITUTE(_xlfn.TEXTAFTER(Table6[[#This Row],[full rxn name]],"-",-1),"'","")</f>
        <v>YLR439W</v>
      </c>
    </row>
    <row r="2012" spans="1:5" x14ac:dyDescent="0.2">
      <c r="A2012" t="s">
        <v>2371</v>
      </c>
      <c r="B2012" t="s">
        <v>536</v>
      </c>
      <c r="C2012" s="4">
        <v>2.2168220217487199E-7</v>
      </c>
      <c r="D2012" t="str">
        <f>_xlfn.TEXTBEFORE(Table6[[#This Row],[full rxn name]],Table6[[#This Row],[enz]])</f>
        <v>PROSYN-</v>
      </c>
      <c r="E2012" t="str">
        <f>SUBSTITUTE(_xlfn.TEXTAFTER(Table6[[#This Row],[full rxn name]],"-",-1),"'","")</f>
        <v>YMR286W</v>
      </c>
    </row>
    <row r="2013" spans="1:5" x14ac:dyDescent="0.2">
      <c r="A2013" t="s">
        <v>2372</v>
      </c>
      <c r="B2013" t="s">
        <v>536</v>
      </c>
      <c r="C2013" s="4">
        <v>3.7386231232508201E-10</v>
      </c>
      <c r="D2013" t="str">
        <f>_xlfn.TEXTBEFORE(Table6[[#This Row],[full rxn name]],Table6[[#This Row],[enz]])</f>
        <v>PROSYN-</v>
      </c>
      <c r="E2013" t="str">
        <f>SUBSTITUTE(_xlfn.TEXTAFTER(Table6[[#This Row],[full rxn name]],"-",-1),"'","")</f>
        <v>YBR122C</v>
      </c>
    </row>
    <row r="2014" spans="1:5" x14ac:dyDescent="0.2">
      <c r="A2014" t="s">
        <v>2373</v>
      </c>
      <c r="B2014" t="s">
        <v>536</v>
      </c>
      <c r="C2014" s="4">
        <v>1.06997335658532E-7</v>
      </c>
      <c r="D2014" t="str">
        <f>_xlfn.TEXTBEFORE(Table6[[#This Row],[full rxn name]],Table6[[#This Row],[enz]])</f>
        <v>PROSYN-</v>
      </c>
      <c r="E2014" t="str">
        <f>SUBSTITUTE(_xlfn.TEXTAFTER(Table6[[#This Row],[full rxn name]],"-",-1),"'","")</f>
        <v>YML009C</v>
      </c>
    </row>
    <row r="2015" spans="1:5" x14ac:dyDescent="0.2">
      <c r="A2015" t="s">
        <v>2374</v>
      </c>
      <c r="B2015" t="s">
        <v>536</v>
      </c>
      <c r="C2015" s="4">
        <v>0</v>
      </c>
      <c r="D2015" t="str">
        <f>_xlfn.TEXTBEFORE(Table6[[#This Row],[full rxn name]],Table6[[#This Row],[enz]])</f>
        <v>PROSYN-</v>
      </c>
      <c r="E2015" t="str">
        <f>SUBSTITUTE(_xlfn.TEXTAFTER(Table6[[#This Row],[full rxn name]],"-",-1),"'","")</f>
        <v>YDR115W</v>
      </c>
    </row>
    <row r="2016" spans="1:5" x14ac:dyDescent="0.2">
      <c r="A2016" t="s">
        <v>2375</v>
      </c>
      <c r="B2016" t="s">
        <v>536</v>
      </c>
      <c r="C2016" s="4">
        <v>0</v>
      </c>
      <c r="D2016" t="str">
        <f>_xlfn.TEXTBEFORE(Table6[[#This Row],[full rxn name]],Table6[[#This Row],[enz]])</f>
        <v>PROSYN-YPL183W-</v>
      </c>
      <c r="E2016" t="str">
        <f>SUBSTITUTE(_xlfn.TEXTAFTER(Table6[[#This Row],[full rxn name]],"-",-1),"'","")</f>
        <v>A</v>
      </c>
    </row>
    <row r="2017" spans="1:5" x14ac:dyDescent="0.2">
      <c r="A2017" t="s">
        <v>2376</v>
      </c>
      <c r="B2017" t="s">
        <v>536</v>
      </c>
      <c r="C2017" s="4">
        <v>2.7567353342166899E-9</v>
      </c>
      <c r="D2017" t="str">
        <f>_xlfn.TEXTBEFORE(Table6[[#This Row],[full rxn name]],Table6[[#This Row],[enz]])</f>
        <v>PROSYN-</v>
      </c>
      <c r="E2017" t="str">
        <f>SUBSTITUTE(_xlfn.TEXTAFTER(Table6[[#This Row],[full rxn name]],"-",-1),"'","")</f>
        <v>YDR322W</v>
      </c>
    </row>
    <row r="2018" spans="1:5" x14ac:dyDescent="0.2">
      <c r="A2018" t="s">
        <v>2377</v>
      </c>
      <c r="B2018" t="s">
        <v>536</v>
      </c>
      <c r="C2018" s="4">
        <v>8.1698840523913394E-8</v>
      </c>
      <c r="D2018" t="str">
        <f>_xlfn.TEXTBEFORE(Table6[[#This Row],[full rxn name]],Table6[[#This Row],[enz]])</f>
        <v>PROSYN-</v>
      </c>
      <c r="E2018" t="str">
        <f>SUBSTITUTE(_xlfn.TEXTAFTER(Table6[[#This Row],[full rxn name]],"-",-1),"'","")</f>
        <v>YDR462W</v>
      </c>
    </row>
    <row r="2019" spans="1:5" x14ac:dyDescent="0.2">
      <c r="A2019" t="s">
        <v>2378</v>
      </c>
      <c r="B2019" t="s">
        <v>536</v>
      </c>
      <c r="C2019" s="4">
        <v>1.1413127003289699E-6</v>
      </c>
      <c r="D2019" t="str">
        <f>_xlfn.TEXTBEFORE(Table6[[#This Row],[full rxn name]],Table6[[#This Row],[enz]])</f>
        <v>PROSYN-</v>
      </c>
      <c r="E2019" t="str">
        <f>SUBSTITUTE(_xlfn.TEXTAFTER(Table6[[#This Row],[full rxn name]],"-",-1),"'","")</f>
        <v>YBR282W</v>
      </c>
    </row>
    <row r="2020" spans="1:5" x14ac:dyDescent="0.2">
      <c r="A2020" t="s">
        <v>2379</v>
      </c>
      <c r="B2020" t="s">
        <v>536</v>
      </c>
      <c r="C2020" s="4">
        <v>6.6110344405432497E-8</v>
      </c>
      <c r="D2020" t="str">
        <f>_xlfn.TEXTBEFORE(Table6[[#This Row],[full rxn name]],Table6[[#This Row],[enz]])</f>
        <v>PROSYN-</v>
      </c>
      <c r="E2020" t="str">
        <f>SUBSTITUTE(_xlfn.TEXTAFTER(Table6[[#This Row],[full rxn name]],"-",-1),"'","")</f>
        <v>YPR100W</v>
      </c>
    </row>
    <row r="2021" spans="1:5" x14ac:dyDescent="0.2">
      <c r="A2021" t="s">
        <v>2380</v>
      </c>
      <c r="B2021" t="s">
        <v>536</v>
      </c>
      <c r="C2021" s="4">
        <v>4.1627258620772298E-8</v>
      </c>
      <c r="D2021" t="str">
        <f>_xlfn.TEXTBEFORE(Table6[[#This Row],[full rxn name]],Table6[[#This Row],[enz]])</f>
        <v>PROSYN-</v>
      </c>
      <c r="E2021" t="str">
        <f>SUBSTITUTE(_xlfn.TEXTAFTER(Table6[[#This Row],[full rxn name]],"-",-1),"'","")</f>
        <v>YMR024W</v>
      </c>
    </row>
    <row r="2022" spans="1:5" x14ac:dyDescent="0.2">
      <c r="A2022" t="s">
        <v>2381</v>
      </c>
      <c r="B2022" t="s">
        <v>536</v>
      </c>
      <c r="C2022" s="4">
        <v>3.4453938575827601E-8</v>
      </c>
      <c r="D2022" t="str">
        <f>_xlfn.TEXTBEFORE(Table6[[#This Row],[full rxn name]],Table6[[#This Row],[enz]])</f>
        <v>PROSYN-</v>
      </c>
      <c r="E2022" t="str">
        <f>SUBSTITUTE(_xlfn.TEXTAFTER(Table6[[#This Row],[full rxn name]],"-",-1),"'","")</f>
        <v>YNL252C</v>
      </c>
    </row>
    <row r="2023" spans="1:5" x14ac:dyDescent="0.2">
      <c r="A2023" t="s">
        <v>2382</v>
      </c>
      <c r="B2023" t="s">
        <v>536</v>
      </c>
      <c r="C2023" s="4">
        <v>1.97009234216071E-8</v>
      </c>
      <c r="D2023" t="str">
        <f>_xlfn.TEXTBEFORE(Table6[[#This Row],[full rxn name]],Table6[[#This Row],[enz]])</f>
        <v>PROSYN-</v>
      </c>
      <c r="E2023" t="str">
        <f>SUBSTITUTE(_xlfn.TEXTAFTER(Table6[[#This Row],[full rxn name]],"-",-1),"'","")</f>
        <v>YCR071C</v>
      </c>
    </row>
    <row r="2024" spans="1:5" x14ac:dyDescent="0.2">
      <c r="A2024" t="s">
        <v>2383</v>
      </c>
      <c r="B2024" t="s">
        <v>536</v>
      </c>
      <c r="C2024" s="4">
        <v>2.0349980061399999E-9</v>
      </c>
      <c r="D2024" t="str">
        <f>_xlfn.TEXTBEFORE(Table6[[#This Row],[full rxn name]],Table6[[#This Row],[enz]])</f>
        <v>PROSYN-</v>
      </c>
      <c r="E2024" t="str">
        <f>SUBSTITUTE(_xlfn.TEXTAFTER(Table6[[#This Row],[full rxn name]],"-",-1),"'","")</f>
        <v>YKR006C</v>
      </c>
    </row>
    <row r="2025" spans="1:5" x14ac:dyDescent="0.2">
      <c r="A2025" t="s">
        <v>2384</v>
      </c>
      <c r="B2025" t="s">
        <v>536</v>
      </c>
      <c r="C2025" s="4">
        <v>0</v>
      </c>
      <c r="D2025" t="str">
        <f>_xlfn.TEXTBEFORE(Table6[[#This Row],[full rxn name]],Table6[[#This Row],[enz]])</f>
        <v>PROSYN-</v>
      </c>
      <c r="E2025" t="str">
        <f>SUBSTITUTE(_xlfn.TEXTAFTER(Table6[[#This Row],[full rxn name]],"-",-1),"'","")</f>
        <v>YMR225C</v>
      </c>
    </row>
    <row r="2026" spans="1:5" x14ac:dyDescent="0.2">
      <c r="A2026" t="s">
        <v>2385</v>
      </c>
      <c r="B2026" t="s">
        <v>536</v>
      </c>
      <c r="C2026" s="4">
        <v>6.3622215368040601E-9</v>
      </c>
      <c r="D2026" t="str">
        <f>_xlfn.TEXTBEFORE(Table6[[#This Row],[full rxn name]],Table6[[#This Row],[enz]])</f>
        <v>PROSYN-YLR312W-</v>
      </c>
      <c r="E2026" t="str">
        <f>SUBSTITUTE(_xlfn.TEXTAFTER(Table6[[#This Row],[full rxn name]],"-",-1),"'","")</f>
        <v>A</v>
      </c>
    </row>
    <row r="2027" spans="1:5" x14ac:dyDescent="0.2">
      <c r="A2027" t="s">
        <v>2386</v>
      </c>
      <c r="B2027" t="s">
        <v>536</v>
      </c>
      <c r="C2027" s="4">
        <v>5.5738436652650102E-8</v>
      </c>
      <c r="D2027" t="str">
        <f>_xlfn.TEXTBEFORE(Table6[[#This Row],[full rxn name]],Table6[[#This Row],[enz]])</f>
        <v>PROSYN-</v>
      </c>
      <c r="E2027" t="str">
        <f>SUBSTITUTE(_xlfn.TEXTAFTER(Table6[[#This Row],[full rxn name]],"-",-1),"'","")</f>
        <v>YKR085C</v>
      </c>
    </row>
    <row r="2028" spans="1:5" x14ac:dyDescent="0.2">
      <c r="A2028" t="s">
        <v>2387</v>
      </c>
      <c r="B2028" t="s">
        <v>536</v>
      </c>
      <c r="C2028" s="4">
        <v>1.3475282044595301E-8</v>
      </c>
      <c r="D2028" t="str">
        <f>_xlfn.TEXTBEFORE(Table6[[#This Row],[full rxn name]],Table6[[#This Row],[enz]])</f>
        <v>PROSYN-</v>
      </c>
      <c r="E2028" t="str">
        <f>SUBSTITUTE(_xlfn.TEXTAFTER(Table6[[#This Row],[full rxn name]],"-",-1),"'","")</f>
        <v>YGR076C</v>
      </c>
    </row>
    <row r="2029" spans="1:5" x14ac:dyDescent="0.2">
      <c r="A2029" t="s">
        <v>2388</v>
      </c>
      <c r="B2029" t="s">
        <v>536</v>
      </c>
      <c r="C2029" s="4">
        <v>0</v>
      </c>
      <c r="D2029" t="str">
        <f>_xlfn.TEXTBEFORE(Table6[[#This Row],[full rxn name]],Table6[[#This Row],[enz]])</f>
        <v>PROSYN-</v>
      </c>
      <c r="E2029" t="str">
        <f>SUBSTITUTE(_xlfn.TEXTAFTER(Table6[[#This Row],[full rxn name]],"-",-1),"'","")</f>
        <v>YKL138C</v>
      </c>
    </row>
    <row r="2030" spans="1:5" x14ac:dyDescent="0.2">
      <c r="A2030" t="s">
        <v>2389</v>
      </c>
      <c r="B2030" t="s">
        <v>536</v>
      </c>
      <c r="C2030" s="4">
        <v>0</v>
      </c>
      <c r="D2030" t="str">
        <f>_xlfn.TEXTBEFORE(Table6[[#This Row],[full rxn name]],Table6[[#This Row],[enz]])</f>
        <v>PROSYN-</v>
      </c>
      <c r="E2030" t="str">
        <f>SUBSTITUTE(_xlfn.TEXTAFTER(Table6[[#This Row],[full rxn name]],"-",-1),"'","")</f>
        <v>YKL167C</v>
      </c>
    </row>
    <row r="2031" spans="1:5" x14ac:dyDescent="0.2">
      <c r="A2031" t="s">
        <v>2390</v>
      </c>
      <c r="B2031" t="s">
        <v>536</v>
      </c>
      <c r="C2031" s="4">
        <v>2.61904658835936E-8</v>
      </c>
      <c r="D2031" t="str">
        <f>_xlfn.TEXTBEFORE(Table6[[#This Row],[full rxn name]],Table6[[#This Row],[enz]])</f>
        <v>PROSYN-</v>
      </c>
      <c r="E2031" t="str">
        <f>SUBSTITUTE(_xlfn.TEXTAFTER(Table6[[#This Row],[full rxn name]],"-",-1),"'","")</f>
        <v>YDR296W</v>
      </c>
    </row>
    <row r="2032" spans="1:5" x14ac:dyDescent="0.2">
      <c r="A2032" t="s">
        <v>2391</v>
      </c>
      <c r="B2032" t="s">
        <v>536</v>
      </c>
      <c r="C2032" s="4">
        <v>4.94470824901724E-8</v>
      </c>
      <c r="D2032" t="str">
        <f>_xlfn.TEXTBEFORE(Table6[[#This Row],[full rxn name]],Table6[[#This Row],[enz]])</f>
        <v>PROSYN-</v>
      </c>
      <c r="E2032" t="str">
        <f>SUBSTITUTE(_xlfn.TEXTAFTER(Table6[[#This Row],[full rxn name]],"-",-1),"'","")</f>
        <v>YPL118W</v>
      </c>
    </row>
    <row r="2033" spans="1:5" x14ac:dyDescent="0.2">
      <c r="A2033" t="s">
        <v>2392</v>
      </c>
      <c r="B2033" t="s">
        <v>536</v>
      </c>
      <c r="C2033" s="4">
        <v>8.4214756566077504E-9</v>
      </c>
      <c r="D2033" t="str">
        <f>_xlfn.TEXTBEFORE(Table6[[#This Row],[full rxn name]],Table6[[#This Row],[enz]])</f>
        <v>PROSYN-</v>
      </c>
      <c r="E2033" t="str">
        <f>SUBSTITUTE(_xlfn.TEXTAFTER(Table6[[#This Row],[full rxn name]],"-",-1),"'","")</f>
        <v>YHL004W</v>
      </c>
    </row>
    <row r="2034" spans="1:5" x14ac:dyDescent="0.2">
      <c r="A2034" t="s">
        <v>2393</v>
      </c>
      <c r="B2034" t="s">
        <v>536</v>
      </c>
      <c r="C2034" s="4">
        <v>2.16760032705704E-8</v>
      </c>
      <c r="D2034" t="str">
        <f>_xlfn.TEXTBEFORE(Table6[[#This Row],[full rxn name]],Table6[[#This Row],[enz]])</f>
        <v>PROSYN-</v>
      </c>
      <c r="E2034" t="str">
        <f>SUBSTITUTE(_xlfn.TEXTAFTER(Table6[[#This Row],[full rxn name]],"-",-1),"'","")</f>
        <v>YNL137C</v>
      </c>
    </row>
    <row r="2035" spans="1:5" x14ac:dyDescent="0.2">
      <c r="A2035" t="s">
        <v>2394</v>
      </c>
      <c r="B2035" t="s">
        <v>536</v>
      </c>
      <c r="C2035" s="4">
        <v>1.23084156247353E-8</v>
      </c>
      <c r="D2035" t="str">
        <f>_xlfn.TEXTBEFORE(Table6[[#This Row],[full rxn name]],Table6[[#This Row],[enz]])</f>
        <v>PROSYN-</v>
      </c>
      <c r="E2035" t="str">
        <f>SUBSTITUTE(_xlfn.TEXTAFTER(Table6[[#This Row],[full rxn name]],"-",-1),"'","")</f>
        <v>YBR251W</v>
      </c>
    </row>
    <row r="2036" spans="1:5" x14ac:dyDescent="0.2">
      <c r="A2036" t="s">
        <v>2395</v>
      </c>
      <c r="B2036" t="s">
        <v>536</v>
      </c>
      <c r="C2036" s="4">
        <v>0</v>
      </c>
      <c r="D2036" t="str">
        <f>_xlfn.TEXTBEFORE(Table6[[#This Row],[full rxn name]],Table6[[#This Row],[enz]])</f>
        <v>PROSYN-</v>
      </c>
      <c r="E2036" t="str">
        <f>SUBSTITUTE(_xlfn.TEXTAFTER(Table6[[#This Row],[full rxn name]],"-",-1),"'","")</f>
        <v>YKL003C</v>
      </c>
    </row>
    <row r="2037" spans="1:5" x14ac:dyDescent="0.2">
      <c r="A2037" t="s">
        <v>2396</v>
      </c>
      <c r="B2037" t="s">
        <v>536</v>
      </c>
      <c r="C2037" s="4">
        <v>9.8542095124219099E-8</v>
      </c>
      <c r="D2037" t="str">
        <f>_xlfn.TEXTBEFORE(Table6[[#This Row],[full rxn name]],Table6[[#This Row],[enz]])</f>
        <v>PROSYN-</v>
      </c>
      <c r="E2037" t="str">
        <f>SUBSTITUTE(_xlfn.TEXTAFTER(Table6[[#This Row],[full rxn name]],"-",-1),"'","")</f>
        <v>YJR113C</v>
      </c>
    </row>
    <row r="2038" spans="1:5" x14ac:dyDescent="0.2">
      <c r="A2038" t="s">
        <v>2397</v>
      </c>
      <c r="B2038" t="s">
        <v>536</v>
      </c>
      <c r="C2038" s="4">
        <v>4.0036491547402702E-8</v>
      </c>
      <c r="D2038" t="str">
        <f>_xlfn.TEXTBEFORE(Table6[[#This Row],[full rxn name]],Table6[[#This Row],[enz]])</f>
        <v>PROSYN-</v>
      </c>
      <c r="E2038" t="str">
        <f>SUBSTITUTE(_xlfn.TEXTAFTER(Table6[[#This Row],[full rxn name]],"-",-1),"'","")</f>
        <v>YMR158W</v>
      </c>
    </row>
    <row r="2039" spans="1:5" x14ac:dyDescent="0.2">
      <c r="A2039" t="s">
        <v>2398</v>
      </c>
      <c r="B2039" t="s">
        <v>536</v>
      </c>
      <c r="C2039" s="4">
        <v>2.14150117206743E-8</v>
      </c>
      <c r="D2039" t="str">
        <f>_xlfn.TEXTBEFORE(Table6[[#This Row],[full rxn name]],Table6[[#This Row],[enz]])</f>
        <v>PROSYN-</v>
      </c>
      <c r="E2039" t="str">
        <f>SUBSTITUTE(_xlfn.TEXTAFTER(Table6[[#This Row],[full rxn name]],"-",-1),"'","")</f>
        <v>YBR146W</v>
      </c>
    </row>
    <row r="2040" spans="1:5" x14ac:dyDescent="0.2">
      <c r="A2040" t="s">
        <v>2399</v>
      </c>
      <c r="B2040" t="s">
        <v>536</v>
      </c>
      <c r="C2040" s="4">
        <v>5.14783335148441E-10</v>
      </c>
      <c r="D2040" t="str">
        <f>_xlfn.TEXTBEFORE(Table6[[#This Row],[full rxn name]],Table6[[#This Row],[enz]])</f>
        <v>PROSYN-</v>
      </c>
      <c r="E2040" t="str">
        <f>SUBSTITUTE(_xlfn.TEXTAFTER(Table6[[#This Row],[full rxn name]],"-",-1),"'","")</f>
        <v>YDR041W</v>
      </c>
    </row>
    <row r="2041" spans="1:5" x14ac:dyDescent="0.2">
      <c r="A2041" t="s">
        <v>2400</v>
      </c>
      <c r="B2041" t="s">
        <v>536</v>
      </c>
      <c r="C2041" s="4">
        <v>5.2470537058748496E-9</v>
      </c>
      <c r="D2041" t="str">
        <f>_xlfn.TEXTBEFORE(Table6[[#This Row],[full rxn name]],Table6[[#This Row],[enz]])</f>
        <v>PROSYN-</v>
      </c>
      <c r="E2041" t="str">
        <f>SUBSTITUTE(_xlfn.TEXTAFTER(Table6[[#This Row],[full rxn name]],"-",-1),"'","")</f>
        <v>YNL306W</v>
      </c>
    </row>
    <row r="2042" spans="1:5" x14ac:dyDescent="0.2">
      <c r="A2042" t="s">
        <v>2401</v>
      </c>
      <c r="B2042" t="s">
        <v>536</v>
      </c>
      <c r="C2042" s="4">
        <v>8.54973847121548E-8</v>
      </c>
      <c r="D2042" t="str">
        <f>_xlfn.TEXTBEFORE(Table6[[#This Row],[full rxn name]],Table6[[#This Row],[enz]])</f>
        <v>PROSYN-</v>
      </c>
      <c r="E2042" t="str">
        <f>SUBSTITUTE(_xlfn.TEXTAFTER(Table6[[#This Row],[full rxn name]],"-",-1),"'","")</f>
        <v>YPR166C</v>
      </c>
    </row>
    <row r="2043" spans="1:5" x14ac:dyDescent="0.2">
      <c r="A2043" t="s">
        <v>2402</v>
      </c>
      <c r="B2043" t="s">
        <v>536</v>
      </c>
      <c r="C2043" s="4">
        <v>2.7768090115284E-8</v>
      </c>
      <c r="D2043" t="str">
        <f>_xlfn.TEXTBEFORE(Table6[[#This Row],[full rxn name]],Table6[[#This Row],[enz]])</f>
        <v>PROSYN-</v>
      </c>
      <c r="E2043" t="str">
        <f>SUBSTITUTE(_xlfn.TEXTAFTER(Table6[[#This Row],[full rxn name]],"-",-1),"'","")</f>
        <v>YDR337W</v>
      </c>
    </row>
    <row r="2044" spans="1:5" x14ac:dyDescent="0.2">
      <c r="A2044" t="s">
        <v>2403</v>
      </c>
      <c r="B2044" t="s">
        <v>536</v>
      </c>
      <c r="C2044" s="4">
        <v>2.6210356464653901E-8</v>
      </c>
      <c r="D2044" t="str">
        <f>_xlfn.TEXTBEFORE(Table6[[#This Row],[full rxn name]],Table6[[#This Row],[enz]])</f>
        <v>PROSYN-</v>
      </c>
      <c r="E2044" t="str">
        <f>SUBSTITUTE(_xlfn.TEXTAFTER(Table6[[#This Row],[full rxn name]],"-",-1),"'","")</f>
        <v>YPL013C</v>
      </c>
    </row>
    <row r="2045" spans="1:5" x14ac:dyDescent="0.2">
      <c r="A2045" t="s">
        <v>2404</v>
      </c>
      <c r="B2045" t="s">
        <v>536</v>
      </c>
      <c r="C2045" s="4">
        <v>6.0487078978789103E-8</v>
      </c>
      <c r="D2045" t="str">
        <f>_xlfn.TEXTBEFORE(Table6[[#This Row],[full rxn name]],Table6[[#This Row],[enz]])</f>
        <v>PROSYN-</v>
      </c>
      <c r="E2045" t="str">
        <f>SUBSTITUTE(_xlfn.TEXTAFTER(Table6[[#This Row],[full rxn name]],"-",-1),"'","")</f>
        <v>YMR188C</v>
      </c>
    </row>
    <row r="2046" spans="1:5" x14ac:dyDescent="0.2">
      <c r="A2046" t="s">
        <v>2405</v>
      </c>
      <c r="B2046" t="s">
        <v>536</v>
      </c>
      <c r="C2046" s="4">
        <v>3.8649505459995401E-10</v>
      </c>
      <c r="D2046" t="str">
        <f>_xlfn.TEXTBEFORE(Table6[[#This Row],[full rxn name]],Table6[[#This Row],[enz]])</f>
        <v>PROSYN-</v>
      </c>
      <c r="E2046" t="str">
        <f>SUBSTITUTE(_xlfn.TEXTAFTER(Table6[[#This Row],[full rxn name]],"-",-1),"'","")</f>
        <v>YBL090W</v>
      </c>
    </row>
    <row r="2047" spans="1:5" x14ac:dyDescent="0.2">
      <c r="A2047" t="s">
        <v>2406</v>
      </c>
      <c r="B2047" t="s">
        <v>536</v>
      </c>
      <c r="C2047" s="4">
        <v>3.0658473443247799E-8</v>
      </c>
      <c r="D2047" t="str">
        <f>_xlfn.TEXTBEFORE(Table6[[#This Row],[full rxn name]],Table6[[#This Row],[enz]])</f>
        <v>PROSYN-</v>
      </c>
      <c r="E2047" t="str">
        <f>SUBSTITUTE(_xlfn.TEXTAFTER(Table6[[#This Row],[full rxn name]],"-",-1),"'","")</f>
        <v>YOR158W</v>
      </c>
    </row>
    <row r="2048" spans="1:5" x14ac:dyDescent="0.2">
      <c r="A2048" t="s">
        <v>2407</v>
      </c>
      <c r="B2048" t="s">
        <v>536</v>
      </c>
      <c r="C2048" s="4">
        <v>3.3896582857348301E-8</v>
      </c>
      <c r="D2048" t="str">
        <f>_xlfn.TEXTBEFORE(Table6[[#This Row],[full rxn name]],Table6[[#This Row],[enz]])</f>
        <v>PROSYN-</v>
      </c>
      <c r="E2048" t="str">
        <f>SUBSTITUTE(_xlfn.TEXTAFTER(Table6[[#This Row],[full rxn name]],"-",-1),"'","")</f>
        <v>YGL129C</v>
      </c>
    </row>
    <row r="2049" spans="1:5" x14ac:dyDescent="0.2">
      <c r="A2049" t="s">
        <v>2408</v>
      </c>
      <c r="B2049" t="s">
        <v>536</v>
      </c>
      <c r="C2049" s="4">
        <v>4.40121011895822E-10</v>
      </c>
      <c r="D2049" t="str">
        <f>_xlfn.TEXTBEFORE(Table6[[#This Row],[full rxn name]],Table6[[#This Row],[enz]])</f>
        <v>PROSYN-</v>
      </c>
      <c r="E2049" t="str">
        <f>SUBSTITUTE(_xlfn.TEXTAFTER(Table6[[#This Row],[full rxn name]],"-",-1),"'","")</f>
        <v>YGR215W</v>
      </c>
    </row>
    <row r="2050" spans="1:5" x14ac:dyDescent="0.2">
      <c r="A2050" t="s">
        <v>2409</v>
      </c>
      <c r="B2050" t="s">
        <v>536</v>
      </c>
      <c r="C2050" s="4">
        <v>4.4101279526936902E-9</v>
      </c>
      <c r="D2050" t="str">
        <f>_xlfn.TEXTBEFORE(Table6[[#This Row],[full rxn name]],Table6[[#This Row],[enz]])</f>
        <v>PROSYN-</v>
      </c>
      <c r="E2050" t="str">
        <f>SUBSTITUTE(_xlfn.TEXTAFTER(Table6[[#This Row],[full rxn name]],"-",-1),"'","")</f>
        <v>YDR175C</v>
      </c>
    </row>
    <row r="2051" spans="1:5" x14ac:dyDescent="0.2">
      <c r="A2051" t="s">
        <v>2410</v>
      </c>
      <c r="B2051" t="s">
        <v>536</v>
      </c>
      <c r="C2051" s="4">
        <v>1.5454783931691199E-7</v>
      </c>
      <c r="D2051" t="str">
        <f>_xlfn.TEXTBEFORE(Table6[[#This Row],[full rxn name]],Table6[[#This Row],[enz]])</f>
        <v>PROSYN-YDL045W-</v>
      </c>
      <c r="E2051" t="str">
        <f>SUBSTITUTE(_xlfn.TEXTAFTER(Table6[[#This Row],[full rxn name]],"-",-1),"'","")</f>
        <v>A</v>
      </c>
    </row>
    <row r="2052" spans="1:5" x14ac:dyDescent="0.2">
      <c r="A2052" t="s">
        <v>2411</v>
      </c>
      <c r="B2052" t="s">
        <v>536</v>
      </c>
      <c r="C2052" s="4">
        <v>0</v>
      </c>
      <c r="D2052" t="str">
        <f>_xlfn.TEXTBEFORE(Table6[[#This Row],[full rxn name]],Table6[[#This Row],[enz]])</f>
        <v>PROSYN-</v>
      </c>
      <c r="E2052" t="str">
        <f>SUBSTITUTE(_xlfn.TEXTAFTER(Table6[[#This Row],[full rxn name]],"-",-1),"'","")</f>
        <v>YHR059W</v>
      </c>
    </row>
    <row r="2053" spans="1:5" x14ac:dyDescent="0.2">
      <c r="A2053" t="s">
        <v>2412</v>
      </c>
      <c r="B2053" t="s">
        <v>536</v>
      </c>
      <c r="C2053" s="4">
        <v>3.6078562903623698E-9</v>
      </c>
      <c r="D2053" t="str">
        <f>_xlfn.TEXTBEFORE(Table6[[#This Row],[full rxn name]],Table6[[#This Row],[enz]])</f>
        <v>PROSYN-</v>
      </c>
      <c r="E2053" t="str">
        <f>SUBSTITUTE(_xlfn.TEXTAFTER(Table6[[#This Row],[full rxn name]],"-",-1),"'","")</f>
        <v>YDR347W</v>
      </c>
    </row>
    <row r="2054" spans="1:5" x14ac:dyDescent="0.2">
      <c r="A2054" t="s">
        <v>2413</v>
      </c>
      <c r="B2054" t="s">
        <v>536</v>
      </c>
      <c r="C2054" s="4">
        <v>1.4725015727571799E-9</v>
      </c>
      <c r="D2054" t="str">
        <f>_xlfn.TEXTBEFORE(Table6[[#This Row],[full rxn name]],Table6[[#This Row],[enz]])</f>
        <v>PROSYN-</v>
      </c>
      <c r="E2054" t="str">
        <f>SUBSTITUTE(_xlfn.TEXTAFTER(Table6[[#This Row],[full rxn name]],"-",-1),"'","")</f>
        <v>YGR084C</v>
      </c>
    </row>
    <row r="2055" spans="1:5" x14ac:dyDescent="0.2">
      <c r="A2055" t="s">
        <v>2414</v>
      </c>
      <c r="B2055" t="s">
        <v>536</v>
      </c>
      <c r="C2055" s="4">
        <v>6.9955017795860496E-9</v>
      </c>
      <c r="D2055" t="str">
        <f>_xlfn.TEXTBEFORE(Table6[[#This Row],[full rxn name]],Table6[[#This Row],[enz]])</f>
        <v>PROSYN-</v>
      </c>
      <c r="E2055" t="str">
        <f>SUBSTITUTE(_xlfn.TEXTAFTER(Table6[[#This Row],[full rxn name]],"-",-1),"'","")</f>
        <v>YGR165W</v>
      </c>
    </row>
    <row r="2056" spans="1:5" x14ac:dyDescent="0.2">
      <c r="A2056" t="s">
        <v>2415</v>
      </c>
      <c r="B2056" t="s">
        <v>536</v>
      </c>
      <c r="C2056" s="4">
        <v>1.7346209148710099E-8</v>
      </c>
      <c r="D2056" t="str">
        <f>_xlfn.TEXTBEFORE(Table6[[#This Row],[full rxn name]],Table6[[#This Row],[enz]])</f>
        <v>PROSYN-</v>
      </c>
      <c r="E2056" t="str">
        <f>SUBSTITUTE(_xlfn.TEXTAFTER(Table6[[#This Row],[full rxn name]],"-",-1),"'","")</f>
        <v>YDR494W</v>
      </c>
    </row>
    <row r="2057" spans="1:5" x14ac:dyDescent="0.2">
      <c r="A2057" t="s">
        <v>2416</v>
      </c>
      <c r="B2057" t="s">
        <v>536</v>
      </c>
      <c r="C2057" s="4">
        <v>1.72637878257578E-7</v>
      </c>
      <c r="D2057" t="str">
        <f>_xlfn.TEXTBEFORE(Table6[[#This Row],[full rxn name]],Table6[[#This Row],[enz]])</f>
        <v>PROSYN-</v>
      </c>
      <c r="E2057" t="str">
        <f>SUBSTITUTE(_xlfn.TEXTAFTER(Table6[[#This Row],[full rxn name]],"-",-1),"'","")</f>
        <v>YDR036C</v>
      </c>
    </row>
    <row r="2058" spans="1:5" x14ac:dyDescent="0.2">
      <c r="A2058" t="s">
        <v>2417</v>
      </c>
      <c r="B2058" t="s">
        <v>536</v>
      </c>
      <c r="C2058" s="4">
        <v>5.1984796850415202</v>
      </c>
      <c r="D2058" t="str">
        <f>_xlfn.TEXTBEFORE(Table6[[#This Row],[full rxn name]],Table6[[#This Row],[enz]])</f>
        <v>PROSYN-</v>
      </c>
      <c r="E2058" t="str">
        <f>SUBSTITUTE(_xlfn.TEXTAFTER(Table6[[#This Row],[full rxn name]],"-",-1),"'","")</f>
        <v>PROTDUMMY</v>
      </c>
    </row>
    <row r="2059" spans="1:5" x14ac:dyDescent="0.2">
      <c r="A2059" t="s">
        <v>2418</v>
      </c>
      <c r="B2059" t="s">
        <v>536</v>
      </c>
      <c r="C2059" s="4">
        <v>7.5918617321477095E-9</v>
      </c>
      <c r="D2059" t="str">
        <f>_xlfn.TEXTBEFORE(Table6[[#This Row],[full rxn name]],Table6[[#This Row],[enz]])</f>
        <v>PROWASTE-</v>
      </c>
      <c r="E2059" t="str">
        <f>SUBSTITUTE(_xlfn.TEXTAFTER(Table6[[#This Row],[full rxn name]],"-",-1),"'","")</f>
        <v>Q0130</v>
      </c>
    </row>
    <row r="2060" spans="1:5" x14ac:dyDescent="0.2">
      <c r="A2060" t="s">
        <v>2419</v>
      </c>
      <c r="B2060" t="s">
        <v>536</v>
      </c>
      <c r="C2060" s="4">
        <v>2.79221332833878E-10</v>
      </c>
      <c r="D2060" t="str">
        <f>_xlfn.TEXTBEFORE(Table6[[#This Row],[full rxn name]],Table6[[#This Row],[enz]])</f>
        <v>PROWASTE-</v>
      </c>
      <c r="E2060" t="str">
        <f>SUBSTITUTE(_xlfn.TEXTAFTER(Table6[[#This Row],[full rxn name]],"-",-1),"'","")</f>
        <v>YAL022C</v>
      </c>
    </row>
    <row r="2061" spans="1:5" x14ac:dyDescent="0.2">
      <c r="A2061" t="s">
        <v>2420</v>
      </c>
      <c r="B2061" t="s">
        <v>536</v>
      </c>
      <c r="C2061" s="4">
        <v>1.83266723749168E-9</v>
      </c>
      <c r="D2061" t="str">
        <f>_xlfn.TEXTBEFORE(Table6[[#This Row],[full rxn name]],Table6[[#This Row],[enz]])</f>
        <v>PROWASTE-</v>
      </c>
      <c r="E2061" t="str">
        <f>SUBSTITUTE(_xlfn.TEXTAFTER(Table6[[#This Row],[full rxn name]],"-",-1),"'","")</f>
        <v>YAL023C</v>
      </c>
    </row>
    <row r="2062" spans="1:5" x14ac:dyDescent="0.2">
      <c r="A2062" t="s">
        <v>2421</v>
      </c>
      <c r="B2062" t="s">
        <v>536</v>
      </c>
      <c r="C2062" s="4">
        <v>4.9787093840377002E-6</v>
      </c>
      <c r="D2062" t="str">
        <f>_xlfn.TEXTBEFORE(Table6[[#This Row],[full rxn name]],Table6[[#This Row],[enz]])</f>
        <v>PROWASTE-</v>
      </c>
      <c r="E2062" t="str">
        <f>SUBSTITUTE(_xlfn.TEXTAFTER(Table6[[#This Row],[full rxn name]],"-",-1),"'","")</f>
        <v>YAL038W</v>
      </c>
    </row>
    <row r="2063" spans="1:5" x14ac:dyDescent="0.2">
      <c r="A2063" t="s">
        <v>2422</v>
      </c>
      <c r="B2063" t="s">
        <v>536</v>
      </c>
      <c r="C2063" s="4">
        <v>9.6140586794594998E-8</v>
      </c>
      <c r="D2063" t="str">
        <f>_xlfn.TEXTBEFORE(Table6[[#This Row],[full rxn name]],Table6[[#This Row],[enz]])</f>
        <v>PROWASTE-</v>
      </c>
      <c r="E2063" t="str">
        <f>SUBSTITUTE(_xlfn.TEXTAFTER(Table6[[#This Row],[full rxn name]],"-",-1),"'","")</f>
        <v>YAL060W</v>
      </c>
    </row>
    <row r="2064" spans="1:5" x14ac:dyDescent="0.2">
      <c r="A2064" t="s">
        <v>2423</v>
      </c>
      <c r="B2064" t="s">
        <v>536</v>
      </c>
      <c r="C2064" s="4">
        <v>1.5355810978208301E-6</v>
      </c>
      <c r="D2064" t="str">
        <f>_xlfn.TEXTBEFORE(Table6[[#This Row],[full rxn name]],Table6[[#This Row],[enz]])</f>
        <v>PROWASTE-</v>
      </c>
      <c r="E2064" t="str">
        <f>SUBSTITUTE(_xlfn.TEXTAFTER(Table6[[#This Row],[full rxn name]],"-",-1),"'","")</f>
        <v>YBL015W</v>
      </c>
    </row>
    <row r="2065" spans="1:5" x14ac:dyDescent="0.2">
      <c r="A2065" t="s">
        <v>2424</v>
      </c>
      <c r="B2065" t="s">
        <v>536</v>
      </c>
      <c r="C2065" s="4">
        <v>1.8804105372324102E-5</v>
      </c>
      <c r="D2065" t="str">
        <f>_xlfn.TEXTBEFORE(Table6[[#This Row],[full rxn name]],Table6[[#This Row],[enz]])</f>
        <v>PROWASTE-</v>
      </c>
      <c r="E2065" t="str">
        <f>SUBSTITUTE(_xlfn.TEXTAFTER(Table6[[#This Row],[full rxn name]],"-",-1),"'","")</f>
        <v>YBL030C</v>
      </c>
    </row>
    <row r="2066" spans="1:5" x14ac:dyDescent="0.2">
      <c r="A2066" t="s">
        <v>2425</v>
      </c>
      <c r="B2066" t="s">
        <v>536</v>
      </c>
      <c r="C2066" s="4">
        <v>1.28530311970097E-9</v>
      </c>
      <c r="D2066" t="str">
        <f>_xlfn.TEXTBEFORE(Table6[[#This Row],[full rxn name]],Table6[[#This Row],[enz]])</f>
        <v>PROWASTE-</v>
      </c>
      <c r="E2066" t="str">
        <f>SUBSTITUTE(_xlfn.TEXTAFTER(Table6[[#This Row],[full rxn name]],"-",-1),"'","")</f>
        <v>YBL033C</v>
      </c>
    </row>
    <row r="2067" spans="1:5" x14ac:dyDescent="0.2">
      <c r="A2067" t="s">
        <v>2426</v>
      </c>
      <c r="B2067" t="s">
        <v>536</v>
      </c>
      <c r="C2067" s="4">
        <v>3.96587783449402E-7</v>
      </c>
      <c r="D2067" t="str">
        <f>_xlfn.TEXTBEFORE(Table6[[#This Row],[full rxn name]],Table6[[#This Row],[enz]])</f>
        <v>PROWASTE-</v>
      </c>
      <c r="E2067" t="str">
        <f>SUBSTITUTE(_xlfn.TEXTAFTER(Table6[[#This Row],[full rxn name]],"-",-1),"'","")</f>
        <v>YBL045C</v>
      </c>
    </row>
    <row r="2068" spans="1:5" x14ac:dyDescent="0.2">
      <c r="A2068" t="s">
        <v>2427</v>
      </c>
      <c r="B2068" t="s">
        <v>536</v>
      </c>
      <c r="C2068" s="4">
        <v>5.9235234657835396E-7</v>
      </c>
      <c r="D2068" t="str">
        <f>_xlfn.TEXTBEFORE(Table6[[#This Row],[full rxn name]],Table6[[#This Row],[enz]])</f>
        <v>PROWASTE-</v>
      </c>
      <c r="E2068" t="str">
        <f>SUBSTITUTE(_xlfn.TEXTAFTER(Table6[[#This Row],[full rxn name]],"-",-1),"'","")</f>
        <v>YBL064C</v>
      </c>
    </row>
    <row r="2069" spans="1:5" x14ac:dyDescent="0.2">
      <c r="A2069" t="s">
        <v>2428</v>
      </c>
      <c r="B2069" t="s">
        <v>536</v>
      </c>
      <c r="C2069" s="4">
        <v>3.7373238867814103E-8</v>
      </c>
      <c r="D2069" t="str">
        <f>_xlfn.TEXTBEFORE(Table6[[#This Row],[full rxn name]],Table6[[#This Row],[enz]])</f>
        <v>PROWASTE-</v>
      </c>
      <c r="E2069" t="str">
        <f>SUBSTITUTE(_xlfn.TEXTAFTER(Table6[[#This Row],[full rxn name]],"-",-1),"'","")</f>
        <v>YBL098W</v>
      </c>
    </row>
    <row r="2070" spans="1:5" x14ac:dyDescent="0.2">
      <c r="A2070" t="s">
        <v>2429</v>
      </c>
      <c r="B2070" t="s">
        <v>536</v>
      </c>
      <c r="C2070" s="4">
        <v>1.5169045385100701E-6</v>
      </c>
      <c r="D2070" t="str">
        <f>_xlfn.TEXTBEFORE(Table6[[#This Row],[full rxn name]],Table6[[#This Row],[enz]])</f>
        <v>PROWASTE-</v>
      </c>
      <c r="E2070" t="str">
        <f>SUBSTITUTE(_xlfn.TEXTAFTER(Table6[[#This Row],[full rxn name]],"-",-1),"'","")</f>
        <v>YBL099W</v>
      </c>
    </row>
    <row r="2071" spans="1:5" x14ac:dyDescent="0.2">
      <c r="A2071" t="s">
        <v>2430</v>
      </c>
      <c r="B2071" t="s">
        <v>536</v>
      </c>
      <c r="C2071" s="4">
        <v>1.8647088826078E-9</v>
      </c>
      <c r="D2071" t="str">
        <f>_xlfn.TEXTBEFORE(Table6[[#This Row],[full rxn name]],Table6[[#This Row],[enz]])</f>
        <v>PROWASTE-</v>
      </c>
      <c r="E2071" t="str">
        <f>SUBSTITUTE(_xlfn.TEXTAFTER(Table6[[#This Row],[full rxn name]],"-",-1),"'","")</f>
        <v>YBR002C</v>
      </c>
    </row>
    <row r="2072" spans="1:5" x14ac:dyDescent="0.2">
      <c r="A2072" t="s">
        <v>2431</v>
      </c>
      <c r="B2072" t="s">
        <v>536</v>
      </c>
      <c r="C2072" s="4">
        <v>3.1988153962000002E-8</v>
      </c>
      <c r="D2072" t="str">
        <f>_xlfn.TEXTBEFORE(Table6[[#This Row],[full rxn name]],Table6[[#This Row],[enz]])</f>
        <v>PROWASTE-</v>
      </c>
      <c r="E2072" t="str">
        <f>SUBSTITUTE(_xlfn.TEXTAFTER(Table6[[#This Row],[full rxn name]],"-",-1),"'","")</f>
        <v>YBR003W</v>
      </c>
    </row>
    <row r="2073" spans="1:5" x14ac:dyDescent="0.2">
      <c r="A2073" t="s">
        <v>2432</v>
      </c>
      <c r="B2073" t="s">
        <v>536</v>
      </c>
      <c r="C2073" s="4">
        <v>2.2810642837787199E-9</v>
      </c>
      <c r="D2073" t="str">
        <f>_xlfn.TEXTBEFORE(Table6[[#This Row],[full rxn name]],Table6[[#This Row],[enz]])</f>
        <v>PROWASTE-</v>
      </c>
      <c r="E2073" t="str">
        <f>SUBSTITUTE(_xlfn.TEXTAFTER(Table6[[#This Row],[full rxn name]],"-",-1),"'","")</f>
        <v>YBR006W</v>
      </c>
    </row>
    <row r="2074" spans="1:5" x14ac:dyDescent="0.2">
      <c r="A2074" t="s">
        <v>2433</v>
      </c>
      <c r="B2074" t="s">
        <v>536</v>
      </c>
      <c r="C2074" s="4">
        <v>1.1415483932697001E-5</v>
      </c>
      <c r="D2074" t="str">
        <f>_xlfn.TEXTBEFORE(Table6[[#This Row],[full rxn name]],Table6[[#This Row],[enz]])</f>
        <v>PROWASTE-</v>
      </c>
      <c r="E2074" t="str">
        <f>SUBSTITUTE(_xlfn.TEXTAFTER(Table6[[#This Row],[full rxn name]],"-",-1),"'","")</f>
        <v>YBR011C</v>
      </c>
    </row>
    <row r="2075" spans="1:5" x14ac:dyDescent="0.2">
      <c r="A2075" t="s">
        <v>2434</v>
      </c>
      <c r="B2075" t="s">
        <v>536</v>
      </c>
      <c r="C2075" s="4">
        <v>2.11311567891427E-7</v>
      </c>
      <c r="D2075" t="str">
        <f>_xlfn.TEXTBEFORE(Table6[[#This Row],[full rxn name]],Table6[[#This Row],[enz]])</f>
        <v>PROWASTE-</v>
      </c>
      <c r="E2075" t="str">
        <f>SUBSTITUTE(_xlfn.TEXTAFTER(Table6[[#This Row],[full rxn name]],"-",-1),"'","")</f>
        <v>YBR026C</v>
      </c>
    </row>
    <row r="2076" spans="1:5" x14ac:dyDescent="0.2">
      <c r="A2076" t="s">
        <v>2435</v>
      </c>
      <c r="B2076" t="s">
        <v>536</v>
      </c>
      <c r="C2076" s="4">
        <v>4.2506241023359902E-8</v>
      </c>
      <c r="D2076" t="str">
        <f>_xlfn.TEXTBEFORE(Table6[[#This Row],[full rxn name]],Table6[[#This Row],[enz]])</f>
        <v>PROWASTE-</v>
      </c>
      <c r="E2076" t="str">
        <f>SUBSTITUTE(_xlfn.TEXTAFTER(Table6[[#This Row],[full rxn name]],"-",-1),"'","")</f>
        <v>YBR034C</v>
      </c>
    </row>
    <row r="2077" spans="1:5" x14ac:dyDescent="0.2">
      <c r="A2077" t="s">
        <v>2436</v>
      </c>
      <c r="B2077" t="s">
        <v>536</v>
      </c>
      <c r="C2077" s="4">
        <v>7.1935441609681403E-9</v>
      </c>
      <c r="D2077" t="str">
        <f>_xlfn.TEXTBEFORE(Table6[[#This Row],[full rxn name]],Table6[[#This Row],[enz]])</f>
        <v>PROWASTE-</v>
      </c>
      <c r="E2077" t="str">
        <f>SUBSTITUTE(_xlfn.TEXTAFTER(Table6[[#This Row],[full rxn name]],"-",-1),"'","")</f>
        <v>YBR035C</v>
      </c>
    </row>
    <row r="2078" spans="1:5" x14ac:dyDescent="0.2">
      <c r="A2078" t="s">
        <v>2437</v>
      </c>
      <c r="B2078" t="s">
        <v>536</v>
      </c>
      <c r="C2078" s="4">
        <v>4.1124176471072301E-9</v>
      </c>
      <c r="D2078" t="str">
        <f>_xlfn.TEXTBEFORE(Table6[[#This Row],[full rxn name]],Table6[[#This Row],[enz]])</f>
        <v>PROWASTE-</v>
      </c>
      <c r="E2078" t="str">
        <f>SUBSTITUTE(_xlfn.TEXTAFTER(Table6[[#This Row],[full rxn name]],"-",-1),"'","")</f>
        <v>YBR036C</v>
      </c>
    </row>
    <row r="2079" spans="1:5" x14ac:dyDescent="0.2">
      <c r="A2079" t="s">
        <v>2438</v>
      </c>
      <c r="B2079" t="s">
        <v>536</v>
      </c>
      <c r="C2079" s="4">
        <v>2.7271057119025601E-7</v>
      </c>
      <c r="D2079" t="str">
        <f>_xlfn.TEXTBEFORE(Table6[[#This Row],[full rxn name]],Table6[[#This Row],[enz]])</f>
        <v>PROWASTE-</v>
      </c>
      <c r="E2079" t="str">
        <f>SUBSTITUTE(_xlfn.TEXTAFTER(Table6[[#This Row],[full rxn name]],"-",-1),"'","")</f>
        <v>YBR039W</v>
      </c>
    </row>
    <row r="2080" spans="1:5" x14ac:dyDescent="0.2">
      <c r="A2080" t="s">
        <v>2439</v>
      </c>
      <c r="B2080" t="s">
        <v>536</v>
      </c>
      <c r="C2080" s="4">
        <v>5.9279274774298503E-9</v>
      </c>
      <c r="D2080" t="str">
        <f>_xlfn.TEXTBEFORE(Table6[[#This Row],[full rxn name]],Table6[[#This Row],[enz]])</f>
        <v>PROWASTE-</v>
      </c>
      <c r="E2080" t="str">
        <f>SUBSTITUTE(_xlfn.TEXTAFTER(Table6[[#This Row],[full rxn name]],"-",-1),"'","")</f>
        <v>YBR041W</v>
      </c>
    </row>
    <row r="2081" spans="1:5" x14ac:dyDescent="0.2">
      <c r="A2081" t="s">
        <v>2440</v>
      </c>
      <c r="B2081" t="s">
        <v>536</v>
      </c>
      <c r="C2081" s="4">
        <v>4.41080390510379E-8</v>
      </c>
      <c r="D2081" t="str">
        <f>_xlfn.TEXTBEFORE(Table6[[#This Row],[full rxn name]],Table6[[#This Row],[enz]])</f>
        <v>PROWASTE-</v>
      </c>
      <c r="E2081" t="str">
        <f>SUBSTITUTE(_xlfn.TEXTAFTER(Table6[[#This Row],[full rxn name]],"-",-1),"'","")</f>
        <v>YBR110W</v>
      </c>
    </row>
    <row r="2082" spans="1:5" x14ac:dyDescent="0.2">
      <c r="A2082" t="s">
        <v>2441</v>
      </c>
      <c r="B2082" t="s">
        <v>536</v>
      </c>
      <c r="C2082" s="4">
        <v>2.0644802413192401E-7</v>
      </c>
      <c r="D2082" t="str">
        <f>_xlfn.TEXTBEFORE(Table6[[#This Row],[full rxn name]],Table6[[#This Row],[enz]])</f>
        <v>PROWASTE-</v>
      </c>
      <c r="E2082" t="str">
        <f>SUBSTITUTE(_xlfn.TEXTAFTER(Table6[[#This Row],[full rxn name]],"-",-1),"'","")</f>
        <v>YBR126C</v>
      </c>
    </row>
    <row r="2083" spans="1:5" x14ac:dyDescent="0.2">
      <c r="A2083" t="s">
        <v>2442</v>
      </c>
      <c r="B2083" t="s">
        <v>536</v>
      </c>
      <c r="C2083" s="4">
        <v>4.3169282932841301E-7</v>
      </c>
      <c r="D2083" t="str">
        <f>_xlfn.TEXTBEFORE(Table6[[#This Row],[full rxn name]],Table6[[#This Row],[enz]])</f>
        <v>PROWASTE-</v>
      </c>
      <c r="E2083" t="str">
        <f>SUBSTITUTE(_xlfn.TEXTAFTER(Table6[[#This Row],[full rxn name]],"-",-1),"'","")</f>
        <v>YBR127C</v>
      </c>
    </row>
    <row r="2084" spans="1:5" x14ac:dyDescent="0.2">
      <c r="A2084" t="s">
        <v>2443</v>
      </c>
      <c r="B2084" t="s">
        <v>536</v>
      </c>
      <c r="C2084" s="4">
        <v>2.8545353004931198E-6</v>
      </c>
      <c r="D2084" t="str">
        <f>_xlfn.TEXTBEFORE(Table6[[#This Row],[full rxn name]],Table6[[#This Row],[enz]])</f>
        <v>PROWASTE-</v>
      </c>
      <c r="E2084" t="str">
        <f>SUBSTITUTE(_xlfn.TEXTAFTER(Table6[[#This Row],[full rxn name]],"-",-1),"'","")</f>
        <v>YBR145W</v>
      </c>
    </row>
    <row r="2085" spans="1:5" x14ac:dyDescent="0.2">
      <c r="A2085" t="s">
        <v>2444</v>
      </c>
      <c r="B2085" t="s">
        <v>536</v>
      </c>
      <c r="C2085" s="4">
        <v>1.91203650663196E-6</v>
      </c>
      <c r="D2085" t="str">
        <f>_xlfn.TEXTBEFORE(Table6[[#This Row],[full rxn name]],Table6[[#This Row],[enz]])</f>
        <v>PROWASTE-</v>
      </c>
      <c r="E2085" t="str">
        <f>SUBSTITUTE(_xlfn.TEXTAFTER(Table6[[#This Row],[full rxn name]],"-",-1),"'","")</f>
        <v>YBR149W</v>
      </c>
    </row>
    <row r="2086" spans="1:5" x14ac:dyDescent="0.2">
      <c r="A2086" t="s">
        <v>2445</v>
      </c>
      <c r="B2086" t="s">
        <v>536</v>
      </c>
      <c r="C2086" s="4">
        <v>2.8560508213669501E-9</v>
      </c>
      <c r="D2086" t="str">
        <f>_xlfn.TEXTBEFORE(Table6[[#This Row],[full rxn name]],Table6[[#This Row],[enz]])</f>
        <v>PROWASTE-</v>
      </c>
      <c r="E2086" t="str">
        <f>SUBSTITUTE(_xlfn.TEXTAFTER(Table6[[#This Row],[full rxn name]],"-",-1),"'","")</f>
        <v>YBR153W</v>
      </c>
    </row>
    <row r="2087" spans="1:5" x14ac:dyDescent="0.2">
      <c r="A2087" t="s">
        <v>2446</v>
      </c>
      <c r="B2087" t="s">
        <v>536</v>
      </c>
      <c r="C2087" s="4">
        <v>2.11555785356177E-8</v>
      </c>
      <c r="D2087" t="str">
        <f>_xlfn.TEXTBEFORE(Table6[[#This Row],[full rxn name]],Table6[[#This Row],[enz]])</f>
        <v>PROWASTE-</v>
      </c>
      <c r="E2087" t="str">
        <f>SUBSTITUTE(_xlfn.TEXTAFTER(Table6[[#This Row],[full rxn name]],"-",-1),"'","")</f>
        <v>YBR176W</v>
      </c>
    </row>
    <row r="2088" spans="1:5" x14ac:dyDescent="0.2">
      <c r="A2088" t="s">
        <v>2447</v>
      </c>
      <c r="B2088" t="s">
        <v>536</v>
      </c>
      <c r="C2088" s="4">
        <v>5.4509295726622997E-9</v>
      </c>
      <c r="D2088" t="str">
        <f>_xlfn.TEXTBEFORE(Table6[[#This Row],[full rxn name]],Table6[[#This Row],[enz]])</f>
        <v>PROWASTE-</v>
      </c>
      <c r="E2088" t="str">
        <f>SUBSTITUTE(_xlfn.TEXTAFTER(Table6[[#This Row],[full rxn name]],"-",-1),"'","")</f>
        <v>YBR192W</v>
      </c>
    </row>
    <row r="2089" spans="1:5" x14ac:dyDescent="0.2">
      <c r="A2089" t="s">
        <v>2448</v>
      </c>
      <c r="B2089" t="s">
        <v>536</v>
      </c>
      <c r="C2089" s="4">
        <v>6.14278690661182E-9</v>
      </c>
      <c r="D2089" t="str">
        <f>_xlfn.TEXTBEFORE(Table6[[#This Row],[full rxn name]],Table6[[#This Row],[enz]])</f>
        <v>PROWASTE-</v>
      </c>
      <c r="E2089" t="str">
        <f>SUBSTITUTE(_xlfn.TEXTAFTER(Table6[[#This Row],[full rxn name]],"-",-1),"'","")</f>
        <v>YBR199W</v>
      </c>
    </row>
    <row r="2090" spans="1:5" x14ac:dyDescent="0.2">
      <c r="A2090" t="s">
        <v>2449</v>
      </c>
      <c r="B2090" t="s">
        <v>536</v>
      </c>
      <c r="C2090" s="4">
        <v>7.2972076763540404E-8</v>
      </c>
      <c r="D2090" t="str">
        <f>_xlfn.TEXTBEFORE(Table6[[#This Row],[full rxn name]],Table6[[#This Row],[enz]])</f>
        <v>PROWASTE-</v>
      </c>
      <c r="E2090" t="str">
        <f>SUBSTITUTE(_xlfn.TEXTAFTER(Table6[[#This Row],[full rxn name]],"-",-1),"'","")</f>
        <v>YBR205W</v>
      </c>
    </row>
    <row r="2091" spans="1:5" x14ac:dyDescent="0.2">
      <c r="A2091" t="s">
        <v>2450</v>
      </c>
      <c r="B2091" t="s">
        <v>536</v>
      </c>
      <c r="C2091" s="4">
        <v>4.4690613582662303E-8</v>
      </c>
      <c r="D2091" t="str">
        <f>_xlfn.TEXTBEFORE(Table6[[#This Row],[full rxn name]],Table6[[#This Row],[enz]])</f>
        <v>PROWASTE-</v>
      </c>
      <c r="E2091" t="str">
        <f>SUBSTITUTE(_xlfn.TEXTAFTER(Table6[[#This Row],[full rxn name]],"-",-1),"'","")</f>
        <v>YBR208C</v>
      </c>
    </row>
    <row r="2092" spans="1:5" x14ac:dyDescent="0.2">
      <c r="A2092" t="s">
        <v>2451</v>
      </c>
      <c r="B2092" t="s">
        <v>536</v>
      </c>
      <c r="C2092" s="4">
        <v>3.1656393602560698E-7</v>
      </c>
      <c r="D2092" t="str">
        <f>_xlfn.TEXTBEFORE(Table6[[#This Row],[full rxn name]],Table6[[#This Row],[enz]])</f>
        <v>PROWASTE-</v>
      </c>
      <c r="E2092" t="str">
        <f>SUBSTITUTE(_xlfn.TEXTAFTER(Table6[[#This Row],[full rxn name]],"-",-1),"'","")</f>
        <v>YBR218C</v>
      </c>
    </row>
    <row r="2093" spans="1:5" x14ac:dyDescent="0.2">
      <c r="A2093" t="s">
        <v>2452</v>
      </c>
      <c r="B2093" t="s">
        <v>536</v>
      </c>
      <c r="C2093" s="4">
        <v>1.8432035507520299E-7</v>
      </c>
      <c r="D2093" t="str">
        <f>_xlfn.TEXTBEFORE(Table6[[#This Row],[full rxn name]],Table6[[#This Row],[enz]])</f>
        <v>PROWASTE-</v>
      </c>
      <c r="E2093" t="str">
        <f>SUBSTITUTE(_xlfn.TEXTAFTER(Table6[[#This Row],[full rxn name]],"-",-1),"'","")</f>
        <v>YBR249C</v>
      </c>
    </row>
    <row r="2094" spans="1:5" x14ac:dyDescent="0.2">
      <c r="A2094" t="s">
        <v>2453</v>
      </c>
      <c r="B2094" t="s">
        <v>536</v>
      </c>
      <c r="C2094" s="4">
        <v>5.3784277102890997E-7</v>
      </c>
      <c r="D2094" t="str">
        <f>_xlfn.TEXTBEFORE(Table6[[#This Row],[full rxn name]],Table6[[#This Row],[enz]])</f>
        <v>PROWASTE-</v>
      </c>
      <c r="E2094" t="str">
        <f>SUBSTITUTE(_xlfn.TEXTAFTER(Table6[[#This Row],[full rxn name]],"-",-1),"'","")</f>
        <v>YBR252W</v>
      </c>
    </row>
    <row r="2095" spans="1:5" x14ac:dyDescent="0.2">
      <c r="A2095" t="s">
        <v>2454</v>
      </c>
      <c r="B2095" t="s">
        <v>536</v>
      </c>
      <c r="C2095" s="4">
        <v>5.1629359312375399E-8</v>
      </c>
      <c r="D2095" t="str">
        <f>_xlfn.TEXTBEFORE(Table6[[#This Row],[full rxn name]],Table6[[#This Row],[enz]])</f>
        <v>PROWASTE-</v>
      </c>
      <c r="E2095" t="str">
        <f>SUBSTITUTE(_xlfn.TEXTAFTER(Table6[[#This Row],[full rxn name]],"-",-1),"'","")</f>
        <v>YBR256C</v>
      </c>
    </row>
    <row r="2096" spans="1:5" x14ac:dyDescent="0.2">
      <c r="A2096" t="s">
        <v>2455</v>
      </c>
      <c r="B2096" t="s">
        <v>536</v>
      </c>
      <c r="C2096" s="4">
        <v>4.5264463900654402E-7</v>
      </c>
      <c r="D2096" t="str">
        <f>_xlfn.TEXTBEFORE(Table6[[#This Row],[full rxn name]],Table6[[#This Row],[enz]])</f>
        <v>PROWASTE-</v>
      </c>
      <c r="E2096" t="str">
        <f>SUBSTITUTE(_xlfn.TEXTAFTER(Table6[[#This Row],[full rxn name]],"-",-1),"'","")</f>
        <v>YBR263W</v>
      </c>
    </row>
    <row r="2097" spans="1:5" x14ac:dyDescent="0.2">
      <c r="A2097" t="s">
        <v>2456</v>
      </c>
      <c r="B2097" t="s">
        <v>536</v>
      </c>
      <c r="C2097" s="4">
        <v>9.9073644575336303E-9</v>
      </c>
      <c r="D2097" t="str">
        <f>_xlfn.TEXTBEFORE(Table6[[#This Row],[full rxn name]],Table6[[#This Row],[enz]])</f>
        <v>PROWASTE-</v>
      </c>
      <c r="E2097" t="str">
        <f>SUBSTITUTE(_xlfn.TEXTAFTER(Table6[[#This Row],[full rxn name]],"-",-1),"'","")</f>
        <v>YBR299W</v>
      </c>
    </row>
    <row r="2098" spans="1:5" x14ac:dyDescent="0.2">
      <c r="A2098" t="s">
        <v>2457</v>
      </c>
      <c r="B2098" t="s">
        <v>536</v>
      </c>
      <c r="C2098" s="4">
        <v>3.2576817422255497E-7</v>
      </c>
      <c r="D2098" t="str">
        <f>_xlfn.TEXTBEFORE(Table6[[#This Row],[full rxn name]],Table6[[#This Row],[enz]])</f>
        <v>PROWASTE-</v>
      </c>
      <c r="E2098" t="str">
        <f>SUBSTITUTE(_xlfn.TEXTAFTER(Table6[[#This Row],[full rxn name]],"-",-1),"'","")</f>
        <v>YCL009C</v>
      </c>
    </row>
    <row r="2099" spans="1:5" x14ac:dyDescent="0.2">
      <c r="A2099" t="s">
        <v>2458</v>
      </c>
      <c r="B2099" t="s">
        <v>536</v>
      </c>
      <c r="C2099" s="4">
        <v>2.8265905216083501E-6</v>
      </c>
      <c r="D2099" t="str">
        <f>_xlfn.TEXTBEFORE(Table6[[#This Row],[full rxn name]],Table6[[#This Row],[enz]])</f>
        <v>PROWASTE-</v>
      </c>
      <c r="E2099" t="str">
        <f>SUBSTITUTE(_xlfn.TEXTAFTER(Table6[[#This Row],[full rxn name]],"-",-1),"'","")</f>
        <v>YCL035C</v>
      </c>
    </row>
    <row r="2100" spans="1:5" x14ac:dyDescent="0.2">
      <c r="A2100" t="s">
        <v>2459</v>
      </c>
      <c r="B2100" t="s">
        <v>536</v>
      </c>
      <c r="C2100" s="4">
        <v>6.6159636646552295E-7</v>
      </c>
      <c r="D2100" t="str">
        <f>_xlfn.TEXTBEFORE(Table6[[#This Row],[full rxn name]],Table6[[#This Row],[enz]])</f>
        <v>PROWASTE-</v>
      </c>
      <c r="E2100" t="str">
        <f>SUBSTITUTE(_xlfn.TEXTAFTER(Table6[[#This Row],[full rxn name]],"-",-1),"'","")</f>
        <v>YCL040W</v>
      </c>
    </row>
    <row r="2101" spans="1:5" x14ac:dyDescent="0.2">
      <c r="A2101" t="s">
        <v>2460</v>
      </c>
      <c r="B2101" t="s">
        <v>536</v>
      </c>
      <c r="C2101" s="4">
        <v>2.4870061087151399E-9</v>
      </c>
      <c r="D2101" t="str">
        <f>_xlfn.TEXTBEFORE(Table6[[#This Row],[full rxn name]],Table6[[#This Row],[enz]])</f>
        <v>PROWASTE-</v>
      </c>
      <c r="E2101" t="str">
        <f>SUBSTITUTE(_xlfn.TEXTAFTER(Table6[[#This Row],[full rxn name]],"-",-1),"'","")</f>
        <v>YCL052C</v>
      </c>
    </row>
    <row r="2102" spans="1:5" x14ac:dyDescent="0.2">
      <c r="A2102" t="s">
        <v>2461</v>
      </c>
      <c r="B2102" t="s">
        <v>536</v>
      </c>
      <c r="C2102" s="4">
        <v>3.9574427221043202E-8</v>
      </c>
      <c r="D2102" t="str">
        <f>_xlfn.TEXTBEFORE(Table6[[#This Row],[full rxn name]],Table6[[#This Row],[enz]])</f>
        <v>PROWASTE-</v>
      </c>
      <c r="E2102" t="str">
        <f>SUBSTITUTE(_xlfn.TEXTAFTER(Table6[[#This Row],[full rxn name]],"-",-1),"'","")</f>
        <v>YCR005C</v>
      </c>
    </row>
    <row r="2103" spans="1:5" x14ac:dyDescent="0.2">
      <c r="A2103" t="s">
        <v>2462</v>
      </c>
      <c r="B2103" t="s">
        <v>536</v>
      </c>
      <c r="C2103" s="4">
        <v>1.8696644746422999E-9</v>
      </c>
      <c r="D2103" t="str">
        <f>_xlfn.TEXTBEFORE(Table6[[#This Row],[full rxn name]],Table6[[#This Row],[enz]])</f>
        <v>PROWASTE-</v>
      </c>
      <c r="E2103" t="str">
        <f>SUBSTITUTE(_xlfn.TEXTAFTER(Table6[[#This Row],[full rxn name]],"-",-1),"'","")</f>
        <v>YCR024C</v>
      </c>
    </row>
    <row r="2104" spans="1:5" x14ac:dyDescent="0.2">
      <c r="A2104" t="s">
        <v>2463</v>
      </c>
      <c r="B2104" t="s">
        <v>536</v>
      </c>
      <c r="C2104" s="4">
        <v>3.9656572268294101E-9</v>
      </c>
      <c r="D2104" t="str">
        <f>_xlfn.TEXTBEFORE(Table6[[#This Row],[full rxn name]],Table6[[#This Row],[enz]])</f>
        <v>PROWASTE-</v>
      </c>
      <c r="E2104" t="str">
        <f>SUBSTITUTE(_xlfn.TEXTAFTER(Table6[[#This Row],[full rxn name]],"-",-1),"'","")</f>
        <v>YCR036W</v>
      </c>
    </row>
    <row r="2105" spans="1:5" x14ac:dyDescent="0.2">
      <c r="A2105" t="s">
        <v>2464</v>
      </c>
      <c r="B2105" t="s">
        <v>536</v>
      </c>
      <c r="C2105" s="4">
        <v>6.2156698824205502E-7</v>
      </c>
      <c r="D2105" t="str">
        <f>_xlfn.TEXTBEFORE(Table6[[#This Row],[full rxn name]],Table6[[#This Row],[enz]])</f>
        <v>PROWASTE-</v>
      </c>
      <c r="E2105" t="str">
        <f>SUBSTITUTE(_xlfn.TEXTAFTER(Table6[[#This Row],[full rxn name]],"-",-1),"'","")</f>
        <v>YCR083W</v>
      </c>
    </row>
    <row r="2106" spans="1:5" x14ac:dyDescent="0.2">
      <c r="A2106" t="s">
        <v>2465</v>
      </c>
      <c r="B2106" t="s">
        <v>536</v>
      </c>
      <c r="C2106" s="4">
        <v>8.2630389927624798E-8</v>
      </c>
      <c r="D2106" t="str">
        <f>_xlfn.TEXTBEFORE(Table6[[#This Row],[full rxn name]],Table6[[#This Row],[enz]])</f>
        <v>PROWASTE-</v>
      </c>
      <c r="E2106" t="str">
        <f>SUBSTITUTE(_xlfn.TEXTAFTER(Table6[[#This Row],[full rxn name]],"-",-1),"'","")</f>
        <v>YDL052C</v>
      </c>
    </row>
    <row r="2107" spans="1:5" x14ac:dyDescent="0.2">
      <c r="A2107" t="s">
        <v>2466</v>
      </c>
      <c r="B2107" t="s">
        <v>536</v>
      </c>
      <c r="C2107" s="4">
        <v>1.24271490018014E-7</v>
      </c>
      <c r="D2107" t="str">
        <f>_xlfn.TEXTBEFORE(Table6[[#This Row],[full rxn name]],Table6[[#This Row],[enz]])</f>
        <v>PROWASTE-</v>
      </c>
      <c r="E2107" t="str">
        <f>SUBSTITUTE(_xlfn.TEXTAFTER(Table6[[#This Row],[full rxn name]],"-",-1),"'","")</f>
        <v>YDL066W</v>
      </c>
    </row>
    <row r="2108" spans="1:5" x14ac:dyDescent="0.2">
      <c r="A2108" t="s">
        <v>2467</v>
      </c>
      <c r="B2108" t="s">
        <v>536</v>
      </c>
      <c r="C2108" s="4">
        <v>4.6281612695723597E-6</v>
      </c>
      <c r="D2108" t="str">
        <f>_xlfn.TEXTBEFORE(Table6[[#This Row],[full rxn name]],Table6[[#This Row],[enz]])</f>
        <v>PROWASTE-</v>
      </c>
      <c r="E2108" t="str">
        <f>SUBSTITUTE(_xlfn.TEXTAFTER(Table6[[#This Row],[full rxn name]],"-",-1),"'","")</f>
        <v>YDL067C</v>
      </c>
    </row>
    <row r="2109" spans="1:5" x14ac:dyDescent="0.2">
      <c r="A2109" t="s">
        <v>2468</v>
      </c>
      <c r="B2109" t="s">
        <v>536</v>
      </c>
      <c r="C2109" s="4">
        <v>6.9060037021881399E-7</v>
      </c>
      <c r="D2109" t="str">
        <f>_xlfn.TEXTBEFORE(Table6[[#This Row],[full rxn name]],Table6[[#This Row],[enz]])</f>
        <v>PROWASTE-</v>
      </c>
      <c r="E2109" t="str">
        <f>SUBSTITUTE(_xlfn.TEXTAFTER(Table6[[#This Row],[full rxn name]],"-",-1),"'","")</f>
        <v>YDL078C</v>
      </c>
    </row>
    <row r="2110" spans="1:5" x14ac:dyDescent="0.2">
      <c r="A2110" t="s">
        <v>2469</v>
      </c>
      <c r="B2110" t="s">
        <v>536</v>
      </c>
      <c r="C2110" s="4">
        <v>1.5125484917629901E-8</v>
      </c>
      <c r="D2110" t="str">
        <f>_xlfn.TEXTBEFORE(Table6[[#This Row],[full rxn name]],Table6[[#This Row],[enz]])</f>
        <v>PROWASTE-</v>
      </c>
      <c r="E2110" t="str">
        <f>SUBSTITUTE(_xlfn.TEXTAFTER(Table6[[#This Row],[full rxn name]],"-",-1),"'","")</f>
        <v>YDL090C</v>
      </c>
    </row>
    <row r="2111" spans="1:5" x14ac:dyDescent="0.2">
      <c r="A2111" t="s">
        <v>2470</v>
      </c>
      <c r="B2111" t="s">
        <v>536</v>
      </c>
      <c r="C2111" s="4">
        <v>4.14655751234164E-10</v>
      </c>
      <c r="D2111" t="str">
        <f>_xlfn.TEXTBEFORE(Table6[[#This Row],[full rxn name]],Table6[[#This Row],[enz]])</f>
        <v>PROWASTE-</v>
      </c>
      <c r="E2111" t="str">
        <f>SUBSTITUTE(_xlfn.TEXTAFTER(Table6[[#This Row],[full rxn name]],"-",-1),"'","")</f>
        <v>YDL142C</v>
      </c>
    </row>
    <row r="2112" spans="1:5" x14ac:dyDescent="0.2">
      <c r="A2112" t="s">
        <v>2471</v>
      </c>
      <c r="B2112" t="s">
        <v>536</v>
      </c>
      <c r="C2112" s="4">
        <v>6.1621875214783194E-8</v>
      </c>
      <c r="D2112" t="str">
        <f>_xlfn.TEXTBEFORE(Table6[[#This Row],[full rxn name]],Table6[[#This Row],[enz]])</f>
        <v>PROWASTE-</v>
      </c>
      <c r="E2112" t="str">
        <f>SUBSTITUTE(_xlfn.TEXTAFTER(Table6[[#This Row],[full rxn name]],"-",-1),"'","")</f>
        <v>YDL168W</v>
      </c>
    </row>
    <row r="2113" spans="1:5" x14ac:dyDescent="0.2">
      <c r="A2113" t="s">
        <v>2472</v>
      </c>
      <c r="B2113" t="s">
        <v>536</v>
      </c>
      <c r="C2113" s="4">
        <v>1.3305691505249199E-7</v>
      </c>
      <c r="D2113" t="str">
        <f>_xlfn.TEXTBEFORE(Table6[[#This Row],[full rxn name]],Table6[[#This Row],[enz]])</f>
        <v>PROWASTE-</v>
      </c>
      <c r="E2113" t="str">
        <f>SUBSTITUTE(_xlfn.TEXTAFTER(Table6[[#This Row],[full rxn name]],"-",-1),"'","")</f>
        <v>YDL171C</v>
      </c>
    </row>
    <row r="2114" spans="1:5" x14ac:dyDescent="0.2">
      <c r="A2114" t="s">
        <v>2473</v>
      </c>
      <c r="B2114" t="s">
        <v>536</v>
      </c>
      <c r="C2114" s="4">
        <v>4.1617615663066499E-8</v>
      </c>
      <c r="D2114" t="str">
        <f>_xlfn.TEXTBEFORE(Table6[[#This Row],[full rxn name]],Table6[[#This Row],[enz]])</f>
        <v>PROWASTE-</v>
      </c>
      <c r="E2114" t="str">
        <f>SUBSTITUTE(_xlfn.TEXTAFTER(Table6[[#This Row],[full rxn name]],"-",-1),"'","")</f>
        <v>YDL174C</v>
      </c>
    </row>
    <row r="2115" spans="1:5" x14ac:dyDescent="0.2">
      <c r="A2115" t="s">
        <v>2474</v>
      </c>
      <c r="B2115" t="s">
        <v>536</v>
      </c>
      <c r="C2115" s="4">
        <v>5.2212795418388202E-8</v>
      </c>
      <c r="D2115" t="str">
        <f>_xlfn.TEXTBEFORE(Table6[[#This Row],[full rxn name]],Table6[[#This Row],[enz]])</f>
        <v>PROWASTE-</v>
      </c>
      <c r="E2115" t="str">
        <f>SUBSTITUTE(_xlfn.TEXTAFTER(Table6[[#This Row],[full rxn name]],"-",-1),"'","")</f>
        <v>YDL178W</v>
      </c>
    </row>
    <row r="2116" spans="1:5" x14ac:dyDescent="0.2">
      <c r="A2116" t="s">
        <v>2475</v>
      </c>
      <c r="B2116" t="s">
        <v>536</v>
      </c>
      <c r="C2116" s="4">
        <v>1.4332166666157099E-6</v>
      </c>
      <c r="D2116" t="str">
        <f>_xlfn.TEXTBEFORE(Table6[[#This Row],[full rxn name]],Table6[[#This Row],[enz]])</f>
        <v>PROWASTE-</v>
      </c>
      <c r="E2116" t="str">
        <f>SUBSTITUTE(_xlfn.TEXTAFTER(Table6[[#This Row],[full rxn name]],"-",-1),"'","")</f>
        <v>YDL182W</v>
      </c>
    </row>
    <row r="2117" spans="1:5" x14ac:dyDescent="0.2">
      <c r="A2117" t="s">
        <v>2476</v>
      </c>
      <c r="B2117" t="s">
        <v>536</v>
      </c>
      <c r="C2117" s="4">
        <v>4.8676304877521699E-7</v>
      </c>
      <c r="D2117" t="str">
        <f>_xlfn.TEXTBEFORE(Table6[[#This Row],[full rxn name]],Table6[[#This Row],[enz]])</f>
        <v>PROWASTE-</v>
      </c>
      <c r="E2117" t="str">
        <f>SUBSTITUTE(_xlfn.TEXTAFTER(Table6[[#This Row],[full rxn name]],"-",-1),"'","")</f>
        <v>YDL185W</v>
      </c>
    </row>
    <row r="2118" spans="1:5" x14ac:dyDescent="0.2">
      <c r="A2118" t="s">
        <v>2477</v>
      </c>
      <c r="B2118" t="s">
        <v>536</v>
      </c>
      <c r="C2118" s="4">
        <v>3.9967009709075398E-7</v>
      </c>
      <c r="D2118" t="str">
        <f>_xlfn.TEXTBEFORE(Table6[[#This Row],[full rxn name]],Table6[[#This Row],[enz]])</f>
        <v>PROWASTE-</v>
      </c>
      <c r="E2118" t="str">
        <f>SUBSTITUTE(_xlfn.TEXTAFTER(Table6[[#This Row],[full rxn name]],"-",-1),"'","")</f>
        <v>YDL198C</v>
      </c>
    </row>
    <row r="2119" spans="1:5" x14ac:dyDescent="0.2">
      <c r="A2119" t="s">
        <v>2478</v>
      </c>
      <c r="B2119" t="s">
        <v>536</v>
      </c>
      <c r="C2119" s="4">
        <v>5.1230736606627599E-8</v>
      </c>
      <c r="D2119" t="str">
        <f>_xlfn.TEXTBEFORE(Table6[[#This Row],[full rxn name]],Table6[[#This Row],[enz]])</f>
        <v>PROWASTE-</v>
      </c>
      <c r="E2119" t="str">
        <f>SUBSTITUTE(_xlfn.TEXTAFTER(Table6[[#This Row],[full rxn name]],"-",-1),"'","")</f>
        <v>YDL215C</v>
      </c>
    </row>
    <row r="2120" spans="1:5" x14ac:dyDescent="0.2">
      <c r="A2120" t="s">
        <v>2479</v>
      </c>
      <c r="B2120" t="s">
        <v>536</v>
      </c>
      <c r="C2120" s="4">
        <v>1.50064935775E-8</v>
      </c>
      <c r="D2120" t="str">
        <f>_xlfn.TEXTBEFORE(Table6[[#This Row],[full rxn name]],Table6[[#This Row],[enz]])</f>
        <v>PROWASTE-</v>
      </c>
      <c r="E2120" t="str">
        <f>SUBSTITUTE(_xlfn.TEXTAFTER(Table6[[#This Row],[full rxn name]],"-",-1),"'","")</f>
        <v>YDR001C</v>
      </c>
    </row>
    <row r="2121" spans="1:5" x14ac:dyDescent="0.2">
      <c r="A2121" t="s">
        <v>2480</v>
      </c>
      <c r="B2121" t="s">
        <v>536</v>
      </c>
      <c r="C2121" s="4">
        <v>2.43082905702457E-9</v>
      </c>
      <c r="D2121" t="str">
        <f>_xlfn.TEXTBEFORE(Table6[[#This Row],[full rxn name]],Table6[[#This Row],[enz]])</f>
        <v>PROWASTE-</v>
      </c>
      <c r="E2121" t="str">
        <f>SUBSTITUTE(_xlfn.TEXTAFTER(Table6[[#This Row],[full rxn name]],"-",-1),"'","")</f>
        <v>YDR017C</v>
      </c>
    </row>
    <row r="2122" spans="1:5" x14ac:dyDescent="0.2">
      <c r="A2122" t="s">
        <v>2481</v>
      </c>
      <c r="B2122" t="s">
        <v>536</v>
      </c>
      <c r="C2122" s="4">
        <v>2.5260544555521499E-7</v>
      </c>
      <c r="D2122" t="str">
        <f>_xlfn.TEXTBEFORE(Table6[[#This Row],[full rxn name]],Table6[[#This Row],[enz]])</f>
        <v>PROWASTE-</v>
      </c>
      <c r="E2122" t="str">
        <f>SUBSTITUTE(_xlfn.TEXTAFTER(Table6[[#This Row],[full rxn name]],"-",-1),"'","")</f>
        <v>YDR019C</v>
      </c>
    </row>
    <row r="2123" spans="1:5" x14ac:dyDescent="0.2">
      <c r="A2123" t="s">
        <v>2482</v>
      </c>
      <c r="B2123" t="s">
        <v>536</v>
      </c>
      <c r="C2123" s="4">
        <v>8.3820647295743006E-8</v>
      </c>
      <c r="D2123" t="str">
        <f>_xlfn.TEXTBEFORE(Table6[[#This Row],[full rxn name]],Table6[[#This Row],[enz]])</f>
        <v>PROWASTE-</v>
      </c>
      <c r="E2123" t="str">
        <f>SUBSTITUTE(_xlfn.TEXTAFTER(Table6[[#This Row],[full rxn name]],"-",-1),"'","")</f>
        <v>YDR023W</v>
      </c>
    </row>
    <row r="2124" spans="1:5" x14ac:dyDescent="0.2">
      <c r="A2124" t="s">
        <v>2483</v>
      </c>
      <c r="B2124" t="s">
        <v>536</v>
      </c>
      <c r="C2124" s="4">
        <v>2.3690439421769602E-10</v>
      </c>
      <c r="D2124" t="str">
        <f>_xlfn.TEXTBEFORE(Table6[[#This Row],[full rxn name]],Table6[[#This Row],[enz]])</f>
        <v>PROWASTE-</v>
      </c>
      <c r="E2124" t="str">
        <f>SUBSTITUTE(_xlfn.TEXTAFTER(Table6[[#This Row],[full rxn name]],"-",-1),"'","")</f>
        <v>YDR058C</v>
      </c>
    </row>
    <row r="2125" spans="1:5" x14ac:dyDescent="0.2">
      <c r="A2125" t="s">
        <v>2484</v>
      </c>
      <c r="B2125" t="s">
        <v>536</v>
      </c>
      <c r="C2125" s="4">
        <v>1.8564555191532001E-8</v>
      </c>
      <c r="D2125" t="str">
        <f>_xlfn.TEXTBEFORE(Table6[[#This Row],[full rxn name]],Table6[[#This Row],[enz]])</f>
        <v>PROWASTE-</v>
      </c>
      <c r="E2125" t="str">
        <f>SUBSTITUTE(_xlfn.TEXTAFTER(Table6[[#This Row],[full rxn name]],"-",-1),"'","")</f>
        <v>YDR074W</v>
      </c>
    </row>
    <row r="2126" spans="1:5" x14ac:dyDescent="0.2">
      <c r="A2126" t="s">
        <v>2485</v>
      </c>
      <c r="B2126" t="s">
        <v>536</v>
      </c>
      <c r="C2126" s="4">
        <v>4.4086180900429202E-8</v>
      </c>
      <c r="D2126" t="str">
        <f>_xlfn.TEXTBEFORE(Table6[[#This Row],[full rxn name]],Table6[[#This Row],[enz]])</f>
        <v>PROWASTE-</v>
      </c>
      <c r="E2126" t="str">
        <f>SUBSTITUTE(_xlfn.TEXTAFTER(Table6[[#This Row],[full rxn name]],"-",-1),"'","")</f>
        <v>YDR098C</v>
      </c>
    </row>
    <row r="2127" spans="1:5" x14ac:dyDescent="0.2">
      <c r="A2127" t="s">
        <v>2486</v>
      </c>
      <c r="B2127" t="s">
        <v>536</v>
      </c>
      <c r="C2127" s="4">
        <v>9.3537959897794805E-9</v>
      </c>
      <c r="D2127" t="str">
        <f>_xlfn.TEXTBEFORE(Table6[[#This Row],[full rxn name]],Table6[[#This Row],[enz]])</f>
        <v>PROWASTE-</v>
      </c>
      <c r="E2127" t="str">
        <f>SUBSTITUTE(_xlfn.TEXTAFTER(Table6[[#This Row],[full rxn name]],"-",-1),"'","")</f>
        <v>YDR135C</v>
      </c>
    </row>
    <row r="2128" spans="1:5" x14ac:dyDescent="0.2">
      <c r="A2128" t="s">
        <v>2487</v>
      </c>
      <c r="B2128" t="s">
        <v>536</v>
      </c>
      <c r="C2128" s="4">
        <v>5.9524616587855101E-8</v>
      </c>
      <c r="D2128" t="str">
        <f>_xlfn.TEXTBEFORE(Table6[[#This Row],[full rxn name]],Table6[[#This Row],[enz]])</f>
        <v>PROWASTE-</v>
      </c>
      <c r="E2128" t="str">
        <f>SUBSTITUTE(_xlfn.TEXTAFTER(Table6[[#This Row],[full rxn name]],"-",-1),"'","")</f>
        <v>YDR148C</v>
      </c>
    </row>
    <row r="2129" spans="1:5" x14ac:dyDescent="0.2">
      <c r="A2129" t="s">
        <v>2488</v>
      </c>
      <c r="B2129" t="s">
        <v>536</v>
      </c>
      <c r="C2129" s="4">
        <v>4.6639902962228698E-10</v>
      </c>
      <c r="D2129" t="str">
        <f>_xlfn.TEXTBEFORE(Table6[[#This Row],[full rxn name]],Table6[[#This Row],[enz]])</f>
        <v>PROWASTE-</v>
      </c>
      <c r="E2129" t="str">
        <f>SUBSTITUTE(_xlfn.TEXTAFTER(Table6[[#This Row],[full rxn name]],"-",-1),"'","")</f>
        <v>YDR173C</v>
      </c>
    </row>
    <row r="2130" spans="1:5" x14ac:dyDescent="0.2">
      <c r="A2130" t="s">
        <v>2489</v>
      </c>
      <c r="B2130" t="s">
        <v>536</v>
      </c>
      <c r="C2130" s="4">
        <v>2.0366193766342E-7</v>
      </c>
      <c r="D2130" t="str">
        <f>_xlfn.TEXTBEFORE(Table6[[#This Row],[full rxn name]],Table6[[#This Row],[enz]])</f>
        <v>PROWASTE-</v>
      </c>
      <c r="E2130" t="str">
        <f>SUBSTITUTE(_xlfn.TEXTAFTER(Table6[[#This Row],[full rxn name]],"-",-1),"'","")</f>
        <v>YDR178W</v>
      </c>
    </row>
    <row r="2131" spans="1:5" x14ac:dyDescent="0.2">
      <c r="A2131" t="s">
        <v>2490</v>
      </c>
      <c r="B2131" t="s">
        <v>536</v>
      </c>
      <c r="C2131" s="4">
        <v>1.33814560896084E-8</v>
      </c>
      <c r="D2131" t="str">
        <f>_xlfn.TEXTBEFORE(Table6[[#This Row],[full rxn name]],Table6[[#This Row],[enz]])</f>
        <v>PROWASTE-</v>
      </c>
      <c r="E2131" t="str">
        <f>SUBSTITUTE(_xlfn.TEXTAFTER(Table6[[#This Row],[full rxn name]],"-",-1),"'","")</f>
        <v>YDR196C</v>
      </c>
    </row>
    <row r="2132" spans="1:5" x14ac:dyDescent="0.2">
      <c r="A2132" t="s">
        <v>2491</v>
      </c>
      <c r="B2132" t="s">
        <v>536</v>
      </c>
      <c r="C2132" s="4">
        <v>1.26535093394881E-8</v>
      </c>
      <c r="D2132" t="str">
        <f>_xlfn.TEXTBEFORE(Table6[[#This Row],[full rxn name]],Table6[[#This Row],[enz]])</f>
        <v>PROWASTE-</v>
      </c>
      <c r="E2132" t="str">
        <f>SUBSTITUTE(_xlfn.TEXTAFTER(Table6[[#This Row],[full rxn name]],"-",-1),"'","")</f>
        <v>YDR204W</v>
      </c>
    </row>
    <row r="2133" spans="1:5" x14ac:dyDescent="0.2">
      <c r="A2133" t="s">
        <v>2492</v>
      </c>
      <c r="B2133" t="s">
        <v>536</v>
      </c>
      <c r="C2133" s="4">
        <v>8.5279740187853202E-10</v>
      </c>
      <c r="D2133" t="str">
        <f>_xlfn.TEXTBEFORE(Table6[[#This Row],[full rxn name]],Table6[[#This Row],[enz]])</f>
        <v>PROWASTE-</v>
      </c>
      <c r="E2133" t="str">
        <f>SUBSTITUTE(_xlfn.TEXTAFTER(Table6[[#This Row],[full rxn name]],"-",-1),"'","")</f>
        <v>YDR208W_en</v>
      </c>
    </row>
    <row r="2134" spans="1:5" x14ac:dyDescent="0.2">
      <c r="A2134" t="s">
        <v>2493</v>
      </c>
      <c r="B2134" t="s">
        <v>536</v>
      </c>
      <c r="C2134" s="4">
        <v>6.9754618986149998E-9</v>
      </c>
      <c r="D2134" t="str">
        <f>_xlfn.TEXTBEFORE(Table6[[#This Row],[full rxn name]],Table6[[#This Row],[enz]])</f>
        <v>PROWASTE-</v>
      </c>
      <c r="E2134" t="str">
        <f>SUBSTITUTE(_xlfn.TEXTAFTER(Table6[[#This Row],[full rxn name]],"-",-1),"'","")</f>
        <v>YDR236C_r</v>
      </c>
    </row>
    <row r="2135" spans="1:5" x14ac:dyDescent="0.2">
      <c r="A2135" t="s">
        <v>2494</v>
      </c>
      <c r="B2135" t="s">
        <v>536</v>
      </c>
      <c r="C2135" s="4">
        <v>6.5609542054852105E-10</v>
      </c>
      <c r="D2135" t="str">
        <f>_xlfn.TEXTBEFORE(Table6[[#This Row],[full rxn name]],Table6[[#This Row],[enz]])</f>
        <v>PROWASTE-</v>
      </c>
      <c r="E2135" t="str">
        <f>SUBSTITUTE(_xlfn.TEXTAFTER(Table6[[#This Row],[full rxn name]],"-",-1),"'","")</f>
        <v>YDR272W</v>
      </c>
    </row>
    <row r="2136" spans="1:5" x14ac:dyDescent="0.2">
      <c r="A2136" t="s">
        <v>2495</v>
      </c>
      <c r="B2136" t="s">
        <v>536</v>
      </c>
      <c r="C2136" s="4">
        <v>5.5522083861350897E-8</v>
      </c>
      <c r="D2136" t="str">
        <f>_xlfn.TEXTBEFORE(Table6[[#This Row],[full rxn name]],Table6[[#This Row],[enz]])</f>
        <v>PROWASTE-</v>
      </c>
      <c r="E2136" t="str">
        <f>SUBSTITUTE(_xlfn.TEXTAFTER(Table6[[#This Row],[full rxn name]],"-",-1),"'","")</f>
        <v>YDR284C</v>
      </c>
    </row>
    <row r="2137" spans="1:5" x14ac:dyDescent="0.2">
      <c r="A2137" t="s">
        <v>2496</v>
      </c>
      <c r="B2137" t="s">
        <v>536</v>
      </c>
      <c r="C2137" s="4">
        <v>1.18827083077828E-9</v>
      </c>
      <c r="D2137" t="str">
        <f>_xlfn.TEXTBEFORE(Table6[[#This Row],[full rxn name]],Table6[[#This Row],[enz]])</f>
        <v>PROWASTE-</v>
      </c>
      <c r="E2137" t="str">
        <f>SUBSTITUTE(_xlfn.TEXTAFTER(Table6[[#This Row],[full rxn name]],"-",-1),"'","")</f>
        <v>YDR287W</v>
      </c>
    </row>
    <row r="2138" spans="1:5" x14ac:dyDescent="0.2">
      <c r="A2138" t="s">
        <v>2497</v>
      </c>
      <c r="B2138" t="s">
        <v>536</v>
      </c>
      <c r="C2138" s="4">
        <v>9.7392613082270103E-8</v>
      </c>
      <c r="D2138" t="str">
        <f>_xlfn.TEXTBEFORE(Table6[[#This Row],[full rxn name]],Table6[[#This Row],[enz]])</f>
        <v>PROWASTE-</v>
      </c>
      <c r="E2138" t="str">
        <f>SUBSTITUTE(_xlfn.TEXTAFTER(Table6[[#This Row],[full rxn name]],"-",-1),"'","")</f>
        <v>YDR294C</v>
      </c>
    </row>
    <row r="2139" spans="1:5" x14ac:dyDescent="0.2">
      <c r="A2139" t="s">
        <v>2498</v>
      </c>
      <c r="B2139" t="s">
        <v>536</v>
      </c>
      <c r="C2139" s="4">
        <v>1.8786202017575001E-6</v>
      </c>
      <c r="D2139" t="str">
        <f>_xlfn.TEXTBEFORE(Table6[[#This Row],[full rxn name]],Table6[[#This Row],[enz]])</f>
        <v>PROWASTE-</v>
      </c>
      <c r="E2139" t="str">
        <f>SUBSTITUTE(_xlfn.TEXTAFTER(Table6[[#This Row],[full rxn name]],"-",-1),"'","")</f>
        <v>YDR298C</v>
      </c>
    </row>
    <row r="2140" spans="1:5" x14ac:dyDescent="0.2">
      <c r="A2140" t="s">
        <v>2499</v>
      </c>
      <c r="B2140" t="s">
        <v>536</v>
      </c>
      <c r="C2140" s="4">
        <v>1.1540992083407E-8</v>
      </c>
      <c r="D2140" t="str">
        <f>_xlfn.TEXTBEFORE(Table6[[#This Row],[full rxn name]],Table6[[#This Row],[enz]])</f>
        <v>PROWASTE-</v>
      </c>
      <c r="E2140" t="str">
        <f>SUBSTITUTE(_xlfn.TEXTAFTER(Table6[[#This Row],[full rxn name]],"-",-1),"'","")</f>
        <v>YDR305C</v>
      </c>
    </row>
    <row r="2141" spans="1:5" x14ac:dyDescent="0.2">
      <c r="A2141" t="s">
        <v>2500</v>
      </c>
      <c r="B2141" t="s">
        <v>536</v>
      </c>
      <c r="C2141" s="4">
        <v>4.6173216955171303E-9</v>
      </c>
      <c r="D2141" t="str">
        <f>_xlfn.TEXTBEFORE(Table6[[#This Row],[full rxn name]],Table6[[#This Row],[enz]])</f>
        <v>PROWASTE-</v>
      </c>
      <c r="E2141" t="str">
        <f>SUBSTITUTE(_xlfn.TEXTAFTER(Table6[[#This Row],[full rxn name]],"-",-1),"'","")</f>
        <v>YDR321W</v>
      </c>
    </row>
    <row r="2142" spans="1:5" x14ac:dyDescent="0.2">
      <c r="A2142" t="s">
        <v>2501</v>
      </c>
      <c r="B2142" t="s">
        <v>536</v>
      </c>
      <c r="C2142" s="4">
        <v>1.10296363181723E-10</v>
      </c>
      <c r="D2142" t="str">
        <f>_xlfn.TEXTBEFORE(Table6[[#This Row],[full rxn name]],Table6[[#This Row],[enz]])</f>
        <v>PROW</v>
      </c>
      <c r="E2142" t="str">
        <f>SUBSTITUTE(_xlfn.TEXTAFTER(Table6[[#This Row],[full rxn name]],"-",-1),"'","")</f>
        <v>A</v>
      </c>
    </row>
    <row r="2143" spans="1:5" x14ac:dyDescent="0.2">
      <c r="A2143" t="s">
        <v>2502</v>
      </c>
      <c r="B2143" t="s">
        <v>536</v>
      </c>
      <c r="C2143" s="4">
        <v>1.3443904291601E-8</v>
      </c>
      <c r="D2143" t="str">
        <f>_xlfn.TEXTBEFORE(Table6[[#This Row],[full rxn name]],Table6[[#This Row],[enz]])</f>
        <v>PROWASTE-</v>
      </c>
      <c r="E2143" t="str">
        <f>SUBSTITUTE(_xlfn.TEXTAFTER(Table6[[#This Row],[full rxn name]],"-",-1),"'","")</f>
        <v>YDR367W</v>
      </c>
    </row>
    <row r="2144" spans="1:5" x14ac:dyDescent="0.2">
      <c r="A2144" t="s">
        <v>2503</v>
      </c>
      <c r="B2144" t="s">
        <v>536</v>
      </c>
      <c r="C2144" s="4">
        <v>9.4395802384370796E-8</v>
      </c>
      <c r="D2144" t="str">
        <f>_xlfn.TEXTBEFORE(Table6[[#This Row],[full rxn name]],Table6[[#This Row],[enz]])</f>
        <v>PROWASTE-</v>
      </c>
      <c r="E2144" t="str">
        <f>SUBSTITUTE(_xlfn.TEXTAFTER(Table6[[#This Row],[full rxn name]],"-",-1),"'","")</f>
        <v>YDR368W</v>
      </c>
    </row>
    <row r="2145" spans="1:5" x14ac:dyDescent="0.2">
      <c r="A2145" t="s">
        <v>2504</v>
      </c>
      <c r="B2145" t="s">
        <v>536</v>
      </c>
      <c r="C2145" s="4">
        <v>6.5147341018655499E-9</v>
      </c>
      <c r="D2145" t="str">
        <f>_xlfn.TEXTBEFORE(Table6[[#This Row],[full rxn name]],Table6[[#This Row],[enz]])</f>
        <v>PROWASTE-</v>
      </c>
      <c r="E2145" t="str">
        <f>SUBSTITUTE(_xlfn.TEXTAFTER(Table6[[#This Row],[full rxn name]],"-",-1),"'","")</f>
        <v>YDR373W</v>
      </c>
    </row>
    <row r="2146" spans="1:5" x14ac:dyDescent="0.2">
      <c r="A2146" t="s">
        <v>2505</v>
      </c>
      <c r="B2146" t="s">
        <v>536</v>
      </c>
      <c r="C2146" s="4">
        <v>6.9215015756140396E-7</v>
      </c>
      <c r="D2146" t="str">
        <f>_xlfn.TEXTBEFORE(Table6[[#This Row],[full rxn name]],Table6[[#This Row],[enz]])</f>
        <v>PROWASTE-</v>
      </c>
      <c r="E2146" t="str">
        <f>SUBSTITUTE(_xlfn.TEXTAFTER(Table6[[#This Row],[full rxn name]],"-",-1),"'","")</f>
        <v>YDR377W</v>
      </c>
    </row>
    <row r="2147" spans="1:5" x14ac:dyDescent="0.2">
      <c r="A2147" t="s">
        <v>2506</v>
      </c>
      <c r="B2147" t="s">
        <v>536</v>
      </c>
      <c r="C2147" s="4">
        <v>4.7737061556060703E-9</v>
      </c>
      <c r="D2147" t="str">
        <f>_xlfn.TEXTBEFORE(Table6[[#This Row],[full rxn name]],Table6[[#This Row],[enz]])</f>
        <v>PROWASTE-</v>
      </c>
      <c r="E2147" t="str">
        <f>SUBSTITUTE(_xlfn.TEXTAFTER(Table6[[#This Row],[full rxn name]],"-",-1),"'","")</f>
        <v>YDR399W</v>
      </c>
    </row>
    <row r="2148" spans="1:5" x14ac:dyDescent="0.2">
      <c r="A2148" t="s">
        <v>2507</v>
      </c>
      <c r="B2148" t="s">
        <v>536</v>
      </c>
      <c r="C2148" s="4">
        <v>3.7286509516523001E-8</v>
      </c>
      <c r="D2148" t="str">
        <f>_xlfn.TEXTBEFORE(Table6[[#This Row],[full rxn name]],Table6[[#This Row],[enz]])</f>
        <v>PROWASTE-</v>
      </c>
      <c r="E2148" t="str">
        <f>SUBSTITUTE(_xlfn.TEXTAFTER(Table6[[#This Row],[full rxn name]],"-",-1),"'","")</f>
        <v>YDR428C</v>
      </c>
    </row>
    <row r="2149" spans="1:5" x14ac:dyDescent="0.2">
      <c r="A2149" t="s">
        <v>2508</v>
      </c>
      <c r="B2149" t="s">
        <v>536</v>
      </c>
      <c r="C2149" s="4">
        <v>1.4882631619527799E-7</v>
      </c>
      <c r="D2149" t="str">
        <f>_xlfn.TEXTBEFORE(Table6[[#This Row],[full rxn name]],Table6[[#This Row],[enz]])</f>
        <v>PROWASTE-</v>
      </c>
      <c r="E2149" t="str">
        <f>SUBSTITUTE(_xlfn.TEXTAFTER(Table6[[#This Row],[full rxn name]],"-",-1),"'","")</f>
        <v>YDR481C</v>
      </c>
    </row>
    <row r="2150" spans="1:5" x14ac:dyDescent="0.2">
      <c r="A2150" t="s">
        <v>2509</v>
      </c>
      <c r="B2150" t="s">
        <v>536</v>
      </c>
      <c r="C2150" s="4">
        <v>1.9893523160020202E-9</v>
      </c>
      <c r="D2150" t="str">
        <f>_xlfn.TEXTBEFORE(Table6[[#This Row],[full rxn name]],Table6[[#This Row],[enz]])</f>
        <v>PROWASTE-</v>
      </c>
      <c r="E2150" t="str">
        <f>SUBSTITUTE(_xlfn.TEXTAFTER(Table6[[#This Row],[full rxn name]],"-",-1),"'","")</f>
        <v>YDR483W</v>
      </c>
    </row>
    <row r="2151" spans="1:5" x14ac:dyDescent="0.2">
      <c r="A2151" t="s">
        <v>2510</v>
      </c>
      <c r="B2151" t="s">
        <v>536</v>
      </c>
      <c r="C2151" s="4">
        <v>2.0031706763076199E-7</v>
      </c>
      <c r="D2151" t="str">
        <f>_xlfn.TEXTBEFORE(Table6[[#This Row],[full rxn name]],Table6[[#This Row],[enz]])</f>
        <v>PROWASTE-</v>
      </c>
      <c r="E2151" t="str">
        <f>SUBSTITUTE(_xlfn.TEXTAFTER(Table6[[#This Row],[full rxn name]],"-",-1),"'","")</f>
        <v>YDR487C</v>
      </c>
    </row>
    <row r="2152" spans="1:5" x14ac:dyDescent="0.2">
      <c r="A2152" t="s">
        <v>2511</v>
      </c>
      <c r="B2152" t="s">
        <v>536</v>
      </c>
      <c r="C2152" s="4">
        <v>6.75924676565442E-9</v>
      </c>
      <c r="D2152" t="str">
        <f>_xlfn.TEXTBEFORE(Table6[[#This Row],[full rxn name]],Table6[[#This Row],[enz]])</f>
        <v>PROWASTE-</v>
      </c>
      <c r="E2152" t="str">
        <f>SUBSTITUTE(_xlfn.TEXTAFTER(Table6[[#This Row],[full rxn name]],"-",-1),"'","")</f>
        <v>YDR497C</v>
      </c>
    </row>
    <row r="2153" spans="1:5" x14ac:dyDescent="0.2">
      <c r="A2153" t="s">
        <v>2512</v>
      </c>
      <c r="B2153" t="s">
        <v>536</v>
      </c>
      <c r="C2153" s="4">
        <v>4.1209005160063102E-10</v>
      </c>
      <c r="D2153" t="str">
        <f>_xlfn.TEXTBEFORE(Table6[[#This Row],[full rxn name]],Table6[[#This Row],[enz]])</f>
        <v>PROWASTE-</v>
      </c>
      <c r="E2153" t="str">
        <f>SUBSTITUTE(_xlfn.TEXTAFTER(Table6[[#This Row],[full rxn name]],"-",-1),"'","")</f>
        <v>YDR503C</v>
      </c>
    </row>
    <row r="2154" spans="1:5" x14ac:dyDescent="0.2">
      <c r="A2154" t="s">
        <v>2513</v>
      </c>
      <c r="B2154" t="s">
        <v>536</v>
      </c>
      <c r="C2154" s="4">
        <v>2.0155510233652299E-7</v>
      </c>
      <c r="D2154" t="str">
        <f>_xlfn.TEXTBEFORE(Table6[[#This Row],[full rxn name]],Table6[[#This Row],[enz]])</f>
        <v>PROWASTE-</v>
      </c>
      <c r="E2154" t="str">
        <f>SUBSTITUTE(_xlfn.TEXTAFTER(Table6[[#This Row],[full rxn name]],"-",-1),"'","")</f>
        <v>YDR513W</v>
      </c>
    </row>
    <row r="2155" spans="1:5" x14ac:dyDescent="0.2">
      <c r="A2155" t="s">
        <v>2514</v>
      </c>
      <c r="B2155" t="s">
        <v>536</v>
      </c>
      <c r="C2155" s="4">
        <v>1.08144869871557E-6</v>
      </c>
      <c r="D2155" t="str">
        <f>_xlfn.TEXTBEFORE(Table6[[#This Row],[full rxn name]],Table6[[#This Row],[enz]])</f>
        <v>PROWASTE-</v>
      </c>
      <c r="E2155" t="str">
        <f>SUBSTITUTE(_xlfn.TEXTAFTER(Table6[[#This Row],[full rxn name]],"-",-1),"'","")</f>
        <v>YDR529C</v>
      </c>
    </row>
    <row r="2156" spans="1:5" x14ac:dyDescent="0.2">
      <c r="A2156" t="s">
        <v>2515</v>
      </c>
      <c r="B2156" t="s">
        <v>536</v>
      </c>
      <c r="C2156" s="4">
        <v>6.9633437158511302E-9</v>
      </c>
      <c r="D2156" t="str">
        <f>_xlfn.TEXTBEFORE(Table6[[#This Row],[full rxn name]],Table6[[#This Row],[enz]])</f>
        <v>PROWASTE-</v>
      </c>
      <c r="E2156" t="str">
        <f>SUBSTITUTE(_xlfn.TEXTAFTER(Table6[[#This Row],[full rxn name]],"-",-1),"'","")</f>
        <v>YEL006W</v>
      </c>
    </row>
    <row r="2157" spans="1:5" x14ac:dyDescent="0.2">
      <c r="A2157" t="s">
        <v>2516</v>
      </c>
      <c r="B2157" t="s">
        <v>536</v>
      </c>
      <c r="C2157" s="4">
        <v>2.2886868773638799E-8</v>
      </c>
      <c r="D2157" t="str">
        <f>_xlfn.TEXTBEFORE(Table6[[#This Row],[full rxn name]],Table6[[#This Row],[enz]])</f>
        <v>PROWASTE-</v>
      </c>
      <c r="E2157" t="str">
        <f>SUBSTITUTE(_xlfn.TEXTAFTER(Table6[[#This Row],[full rxn name]],"-",-1),"'","")</f>
        <v>YEL024W</v>
      </c>
    </row>
    <row r="2158" spans="1:5" x14ac:dyDescent="0.2">
      <c r="A2158" t="s">
        <v>2517</v>
      </c>
      <c r="B2158" t="s">
        <v>536</v>
      </c>
      <c r="C2158" s="4">
        <v>3.3664604021073999E-9</v>
      </c>
      <c r="D2158" t="str">
        <f>_xlfn.TEXTBEFORE(Table6[[#This Row],[full rxn name]],Table6[[#This Row],[enz]])</f>
        <v>PROWASTE-</v>
      </c>
      <c r="E2158" t="str">
        <f>SUBSTITUTE(_xlfn.TEXTAFTER(Table6[[#This Row],[full rxn name]],"-",-1),"'","")</f>
        <v>YEL029C</v>
      </c>
    </row>
    <row r="2159" spans="1:5" x14ac:dyDescent="0.2">
      <c r="A2159" t="s">
        <v>2518</v>
      </c>
      <c r="B2159" t="s">
        <v>536</v>
      </c>
      <c r="C2159" s="4">
        <v>5.6333545045481E-9</v>
      </c>
      <c r="D2159" t="str">
        <f>_xlfn.TEXTBEFORE(Table6[[#This Row],[full rxn name]],Table6[[#This Row],[enz]])</f>
        <v>PROWASTE-</v>
      </c>
      <c r="E2159" t="str">
        <f>SUBSTITUTE(_xlfn.TEXTAFTER(Table6[[#This Row],[full rxn name]],"-",-1),"'","")</f>
        <v>YEL038W</v>
      </c>
    </row>
    <row r="2160" spans="1:5" x14ac:dyDescent="0.2">
      <c r="A2160" t="s">
        <v>2519</v>
      </c>
      <c r="B2160" t="s">
        <v>536</v>
      </c>
      <c r="C2160" s="4">
        <v>4.4901145118172499E-10</v>
      </c>
      <c r="D2160" t="str">
        <f>_xlfn.TEXTBEFORE(Table6[[#This Row],[full rxn name]],Table6[[#This Row],[enz]])</f>
        <v>PROWASTE-</v>
      </c>
      <c r="E2160" t="str">
        <f>SUBSTITUTE(_xlfn.TEXTAFTER(Table6[[#This Row],[full rxn name]],"-",-1),"'","")</f>
        <v>YEL042W</v>
      </c>
    </row>
    <row r="2161" spans="1:5" x14ac:dyDescent="0.2">
      <c r="A2161" t="s">
        <v>2520</v>
      </c>
      <c r="B2161" t="s">
        <v>536</v>
      </c>
      <c r="C2161" s="4">
        <v>2.0593577892405101E-8</v>
      </c>
      <c r="D2161" t="str">
        <f>_xlfn.TEXTBEFORE(Table6[[#This Row],[full rxn name]],Table6[[#This Row],[enz]])</f>
        <v>PROWASTE-</v>
      </c>
      <c r="E2161" t="str">
        <f>SUBSTITUTE(_xlfn.TEXTAFTER(Table6[[#This Row],[full rxn name]],"-",-1),"'","")</f>
        <v>YEL046C</v>
      </c>
    </row>
    <row r="2162" spans="1:5" x14ac:dyDescent="0.2">
      <c r="A2162" t="s">
        <v>2521</v>
      </c>
      <c r="B2162" t="s">
        <v>536</v>
      </c>
      <c r="C2162" s="4">
        <v>1.4375250493539501E-7</v>
      </c>
      <c r="D2162" t="str">
        <f>_xlfn.TEXTBEFORE(Table6[[#This Row],[full rxn name]],Table6[[#This Row],[enz]])</f>
        <v>PROWASTE-</v>
      </c>
      <c r="E2162" t="str">
        <f>SUBSTITUTE(_xlfn.TEXTAFTER(Table6[[#This Row],[full rxn name]],"-",-1),"'","")</f>
        <v>YEL047C</v>
      </c>
    </row>
    <row r="2163" spans="1:5" x14ac:dyDescent="0.2">
      <c r="A2163" t="s">
        <v>2522</v>
      </c>
      <c r="B2163" t="s">
        <v>536</v>
      </c>
      <c r="C2163" s="4">
        <v>4.7446496290670102E-8</v>
      </c>
      <c r="D2163" t="str">
        <f>_xlfn.TEXTBEFORE(Table6[[#This Row],[full rxn name]],Table6[[#This Row],[enz]])</f>
        <v>PROWASTE-</v>
      </c>
      <c r="E2163" t="str">
        <f>SUBSTITUTE(_xlfn.TEXTAFTER(Table6[[#This Row],[full rxn name]],"-",-1),"'","")</f>
        <v>YEL051W</v>
      </c>
    </row>
    <row r="2164" spans="1:5" x14ac:dyDescent="0.2">
      <c r="A2164" t="s">
        <v>2523</v>
      </c>
      <c r="B2164" t="s">
        <v>536</v>
      </c>
      <c r="C2164" s="4">
        <v>2.7346928241045802E-9</v>
      </c>
      <c r="D2164" t="str">
        <f>_xlfn.TEXTBEFORE(Table6[[#This Row],[full rxn name]],Table6[[#This Row],[enz]])</f>
        <v>PROWASTE-</v>
      </c>
      <c r="E2164" t="str">
        <f>SUBSTITUTE(_xlfn.TEXTAFTER(Table6[[#This Row],[full rxn name]],"-",-1),"'","")</f>
        <v>YEL063C</v>
      </c>
    </row>
    <row r="2165" spans="1:5" x14ac:dyDescent="0.2">
      <c r="A2165" t="s">
        <v>2524</v>
      </c>
      <c r="B2165" t="s">
        <v>536</v>
      </c>
      <c r="C2165" s="4">
        <v>6.1610087901265798E-8</v>
      </c>
      <c r="D2165" t="str">
        <f>_xlfn.TEXTBEFORE(Table6[[#This Row],[full rxn name]],Table6[[#This Row],[enz]])</f>
        <v>PROWASTE-</v>
      </c>
      <c r="E2165" t="str">
        <f>SUBSTITUTE(_xlfn.TEXTAFTER(Table6[[#This Row],[full rxn name]],"-",-1),"'","")</f>
        <v>YEL071W</v>
      </c>
    </row>
    <row r="2166" spans="1:5" x14ac:dyDescent="0.2">
      <c r="A2166" t="s">
        <v>2525</v>
      </c>
      <c r="B2166" t="s">
        <v>536</v>
      </c>
      <c r="C2166" s="4">
        <v>8.6869987193239705E-10</v>
      </c>
      <c r="D2166" t="str">
        <f>_xlfn.TEXTBEFORE(Table6[[#This Row],[full rxn name]],Table6[[#This Row],[enz]])</f>
        <v>PROWASTE-</v>
      </c>
      <c r="E2166" t="str">
        <f>SUBSTITUTE(_xlfn.TEXTAFTER(Table6[[#This Row],[full rxn name]],"-",-1),"'","")</f>
        <v>YER005W</v>
      </c>
    </row>
    <row r="2167" spans="1:5" x14ac:dyDescent="0.2">
      <c r="A2167" t="s">
        <v>2526</v>
      </c>
      <c r="B2167" t="s">
        <v>536</v>
      </c>
      <c r="C2167" s="4">
        <v>2.8630725734057901E-8</v>
      </c>
      <c r="D2167" t="str">
        <f>_xlfn.TEXTBEFORE(Table6[[#This Row],[full rxn name]],Table6[[#This Row],[enz]])</f>
        <v>PROWASTE-</v>
      </c>
      <c r="E2167" t="str">
        <f>SUBSTITUTE(_xlfn.TEXTAFTER(Table6[[#This Row],[full rxn name]],"-",-1),"'","")</f>
        <v>YER015W</v>
      </c>
    </row>
    <row r="2168" spans="1:5" x14ac:dyDescent="0.2">
      <c r="A2168" t="s">
        <v>2527</v>
      </c>
      <c r="B2168" t="s">
        <v>536</v>
      </c>
      <c r="C2168" s="4">
        <v>1.44021118932621E-9</v>
      </c>
      <c r="D2168" t="str">
        <f>_xlfn.TEXTBEFORE(Table6[[#This Row],[full rxn name]],Table6[[#This Row],[enz]])</f>
        <v>PROWASTE-</v>
      </c>
      <c r="E2168" t="str">
        <f>SUBSTITUTE(_xlfn.TEXTAFTER(Table6[[#This Row],[full rxn name]],"-",-1),"'","")</f>
        <v>YER019W_rm</v>
      </c>
    </row>
    <row r="2169" spans="1:5" x14ac:dyDescent="0.2">
      <c r="A2169" t="s">
        <v>2528</v>
      </c>
      <c r="B2169" t="s">
        <v>536</v>
      </c>
      <c r="C2169" s="4">
        <v>1.9097524856034E-8</v>
      </c>
      <c r="D2169" t="str">
        <f>_xlfn.TEXTBEFORE(Table6[[#This Row],[full rxn name]],Table6[[#This Row],[enz]])</f>
        <v>PROWASTE-</v>
      </c>
      <c r="E2169" t="str">
        <f>SUBSTITUTE(_xlfn.TEXTAFTER(Table6[[#This Row],[full rxn name]],"-",-1),"'","")</f>
        <v>YER024W</v>
      </c>
    </row>
    <row r="2170" spans="1:5" x14ac:dyDescent="0.2">
      <c r="A2170" t="s">
        <v>2529</v>
      </c>
      <c r="B2170" t="s">
        <v>536</v>
      </c>
      <c r="C2170" s="4">
        <v>2.1074712864615501E-8</v>
      </c>
      <c r="D2170" t="str">
        <f>_xlfn.TEXTBEFORE(Table6[[#This Row],[full rxn name]],Table6[[#This Row],[enz]])</f>
        <v>PROWASTE-</v>
      </c>
      <c r="E2170" t="str">
        <f>SUBSTITUTE(_xlfn.TEXTAFTER(Table6[[#This Row],[full rxn name]],"-",-1),"'","")</f>
        <v>YER053C</v>
      </c>
    </row>
    <row r="2171" spans="1:5" x14ac:dyDescent="0.2">
      <c r="A2171" t="s">
        <v>2530</v>
      </c>
      <c r="B2171" t="s">
        <v>536</v>
      </c>
      <c r="C2171" s="4">
        <v>1.8031130265786901E-7</v>
      </c>
      <c r="D2171" t="str">
        <f>_xlfn.TEXTBEFORE(Table6[[#This Row],[full rxn name]],Table6[[#This Row],[enz]])</f>
        <v>PROWASTE-</v>
      </c>
      <c r="E2171" t="str">
        <f>SUBSTITUTE(_xlfn.TEXTAFTER(Table6[[#This Row],[full rxn name]],"-",-1),"'","")</f>
        <v>YER056C</v>
      </c>
    </row>
    <row r="2172" spans="1:5" x14ac:dyDescent="0.2">
      <c r="A2172" t="s">
        <v>2531</v>
      </c>
      <c r="B2172" t="s">
        <v>536</v>
      </c>
      <c r="C2172" s="4">
        <v>3.0042119362283098E-9</v>
      </c>
      <c r="D2172" t="str">
        <f>_xlfn.TEXTBEFORE(Table6[[#This Row],[full rxn name]],Table6[[#This Row],[enz]])</f>
        <v>PROWASTE-</v>
      </c>
      <c r="E2172" t="str">
        <f>SUBSTITUTE(_xlfn.TEXTAFTER(Table6[[#This Row],[full rxn name]],"-",-1),"'","")</f>
        <v>YER061C</v>
      </c>
    </row>
    <row r="2173" spans="1:5" x14ac:dyDescent="0.2">
      <c r="A2173" t="s">
        <v>2532</v>
      </c>
      <c r="B2173" t="s">
        <v>536</v>
      </c>
      <c r="C2173" s="4">
        <v>1.5253421167444099E-7</v>
      </c>
      <c r="D2173" t="str">
        <f>_xlfn.TEXTBEFORE(Table6[[#This Row],[full rxn name]],Table6[[#This Row],[enz]])</f>
        <v>PROWASTE-</v>
      </c>
      <c r="E2173" t="str">
        <f>SUBSTITUTE(_xlfn.TEXTAFTER(Table6[[#This Row],[full rxn name]],"-",-1),"'","")</f>
        <v>YER062C</v>
      </c>
    </row>
    <row r="2174" spans="1:5" x14ac:dyDescent="0.2">
      <c r="A2174" t="s">
        <v>2533</v>
      </c>
      <c r="B2174" t="s">
        <v>536</v>
      </c>
      <c r="C2174" s="4">
        <v>1.2592733657974499E-7</v>
      </c>
      <c r="D2174" t="str">
        <f>_xlfn.TEXTBEFORE(Table6[[#This Row],[full rxn name]],Table6[[#This Row],[enz]])</f>
        <v>PROWASTE-</v>
      </c>
      <c r="E2174" t="str">
        <f>SUBSTITUTE(_xlfn.TEXTAFTER(Table6[[#This Row],[full rxn name]],"-",-1),"'","")</f>
        <v>YER065C</v>
      </c>
    </row>
    <row r="2175" spans="1:5" x14ac:dyDescent="0.2">
      <c r="A2175" t="s">
        <v>2534</v>
      </c>
      <c r="B2175" t="s">
        <v>536</v>
      </c>
      <c r="C2175" s="4">
        <v>2.5568729612574702E-6</v>
      </c>
      <c r="D2175" t="str">
        <f>_xlfn.TEXTBEFORE(Table6[[#This Row],[full rxn name]],Table6[[#This Row],[enz]])</f>
        <v>PROWASTE-</v>
      </c>
      <c r="E2175" t="str">
        <f>SUBSTITUTE(_xlfn.TEXTAFTER(Table6[[#This Row],[full rxn name]],"-",-1),"'","")</f>
        <v>YER073W</v>
      </c>
    </row>
    <row r="2176" spans="1:5" x14ac:dyDescent="0.2">
      <c r="A2176" t="s">
        <v>2535</v>
      </c>
      <c r="B2176" t="s">
        <v>536</v>
      </c>
      <c r="C2176" s="4">
        <v>1.73770093737688E-8</v>
      </c>
      <c r="D2176" t="str">
        <f>_xlfn.TEXTBEFORE(Table6[[#This Row],[full rxn name]],Table6[[#This Row],[enz]])</f>
        <v>PROWASTE-</v>
      </c>
      <c r="E2176" t="str">
        <f>SUBSTITUTE(_xlfn.TEXTAFTER(Table6[[#This Row],[full rxn name]],"-",-1),"'","")</f>
        <v>YER119C</v>
      </c>
    </row>
    <row r="2177" spans="1:5" x14ac:dyDescent="0.2">
      <c r="A2177" t="s">
        <v>2536</v>
      </c>
      <c r="B2177" t="s">
        <v>536</v>
      </c>
      <c r="C2177" s="4">
        <v>2.6936673982582898E-10</v>
      </c>
      <c r="D2177" t="str">
        <f>_xlfn.TEXTBEFORE(Table6[[#This Row],[full rxn name]],Table6[[#This Row],[enz]])</f>
        <v>PROWASTE-</v>
      </c>
      <c r="E2177" t="str">
        <f>SUBSTITUTE(_xlfn.TEXTAFTER(Table6[[#This Row],[full rxn name]],"-",-1),"'","")</f>
        <v>YER152C</v>
      </c>
    </row>
    <row r="2178" spans="1:5" x14ac:dyDescent="0.2">
      <c r="A2178" t="s">
        <v>2537</v>
      </c>
      <c r="B2178" t="s">
        <v>536</v>
      </c>
      <c r="C2178" s="4">
        <v>4.18762033572861E-8</v>
      </c>
      <c r="D2178" t="str">
        <f>_xlfn.TEXTBEFORE(Table6[[#This Row],[full rxn name]],Table6[[#This Row],[enz]])</f>
        <v>PROWASTE-</v>
      </c>
      <c r="E2178" t="str">
        <f>SUBSTITUTE(_xlfn.TEXTAFTER(Table6[[#This Row],[full rxn name]],"-",-1),"'","")</f>
        <v>YER174C</v>
      </c>
    </row>
    <row r="2179" spans="1:5" x14ac:dyDescent="0.2">
      <c r="A2179" t="s">
        <v>2538</v>
      </c>
      <c r="B2179" t="s">
        <v>536</v>
      </c>
      <c r="C2179" s="4">
        <v>8.1766376206565305E-10</v>
      </c>
      <c r="D2179" t="str">
        <f>_xlfn.TEXTBEFORE(Table6[[#This Row],[full rxn name]],Table6[[#This Row],[enz]])</f>
        <v>PROWASTE-</v>
      </c>
      <c r="E2179" t="str">
        <f>SUBSTITUTE(_xlfn.TEXTAFTER(Table6[[#This Row],[full rxn name]],"-",-1),"'","")</f>
        <v>YER175C</v>
      </c>
    </row>
    <row r="2180" spans="1:5" x14ac:dyDescent="0.2">
      <c r="A2180" t="s">
        <v>2539</v>
      </c>
      <c r="B2180" t="s">
        <v>536</v>
      </c>
      <c r="C2180" s="4">
        <v>1.74335170851387E-7</v>
      </c>
      <c r="D2180" t="str">
        <f>_xlfn.TEXTBEFORE(Table6[[#This Row],[full rxn name]],Table6[[#This Row],[enz]])</f>
        <v>PROWASTE-</v>
      </c>
      <c r="E2180" t="str">
        <f>SUBSTITUTE(_xlfn.TEXTAFTER(Table6[[#This Row],[full rxn name]],"-",-1),"'","")</f>
        <v>YER178W</v>
      </c>
    </row>
    <row r="2181" spans="1:5" x14ac:dyDescent="0.2">
      <c r="A2181" t="s">
        <v>2540</v>
      </c>
      <c r="B2181" t="s">
        <v>536</v>
      </c>
      <c r="C2181" s="4">
        <v>1.7445035914982301E-7</v>
      </c>
      <c r="D2181" t="str">
        <f>_xlfn.TEXTBEFORE(Table6[[#This Row],[full rxn name]],Table6[[#This Row],[enz]])</f>
        <v>PROWASTE-</v>
      </c>
      <c r="E2181" t="str">
        <f>SUBSTITUTE(_xlfn.TEXTAFTER(Table6[[#This Row],[full rxn name]],"-",-1),"'","")</f>
        <v>YFL018C</v>
      </c>
    </row>
    <row r="2182" spans="1:5" x14ac:dyDescent="0.2">
      <c r="A2182" t="s">
        <v>2541</v>
      </c>
      <c r="B2182" t="s">
        <v>536</v>
      </c>
      <c r="C2182" s="4">
        <v>1.2121740110471001E-8</v>
      </c>
      <c r="D2182" t="str">
        <f>_xlfn.TEXTBEFORE(Table6[[#This Row],[full rxn name]],Table6[[#This Row],[enz]])</f>
        <v>PROWASTE-</v>
      </c>
      <c r="E2182" t="str">
        <f>SUBSTITUTE(_xlfn.TEXTAFTER(Table6[[#This Row],[full rxn name]],"-",-1),"'","")</f>
        <v>YFL022C</v>
      </c>
    </row>
    <row r="2183" spans="1:5" x14ac:dyDescent="0.2">
      <c r="A2183" t="s">
        <v>2542</v>
      </c>
      <c r="B2183" t="s">
        <v>536</v>
      </c>
      <c r="C2183" s="4">
        <v>2.3682473784193199E-8</v>
      </c>
      <c r="D2183" t="str">
        <f>_xlfn.TEXTBEFORE(Table6[[#This Row],[full rxn name]],Table6[[#This Row],[enz]])</f>
        <v>PROWASTE-</v>
      </c>
      <c r="E2183" t="str">
        <f>SUBSTITUTE(_xlfn.TEXTAFTER(Table6[[#This Row],[full rxn name]],"-",-1),"'","")</f>
        <v>YFL030W</v>
      </c>
    </row>
    <row r="2184" spans="1:5" x14ac:dyDescent="0.2">
      <c r="A2184" t="s">
        <v>2543</v>
      </c>
      <c r="B2184" t="s">
        <v>536</v>
      </c>
      <c r="C2184" s="4">
        <v>3.1096036126393701E-8</v>
      </c>
      <c r="D2184" t="str">
        <f>_xlfn.TEXTBEFORE(Table6[[#This Row],[full rxn name]],Table6[[#This Row],[enz]])</f>
        <v>PROWASTE-</v>
      </c>
      <c r="E2184" t="str">
        <f>SUBSTITUTE(_xlfn.TEXTAFTER(Table6[[#This Row],[full rxn name]],"-",-1),"'","")</f>
        <v>YFR015C</v>
      </c>
    </row>
    <row r="2185" spans="1:5" x14ac:dyDescent="0.2">
      <c r="A2185" t="s">
        <v>2544</v>
      </c>
      <c r="B2185" t="s">
        <v>536</v>
      </c>
      <c r="C2185" s="4">
        <v>6.4908138705186097E-10</v>
      </c>
      <c r="D2185" t="str">
        <f>_xlfn.TEXTBEFORE(Table6[[#This Row],[full rxn name]],Table6[[#This Row],[enz]])</f>
        <v>PROWASTE-</v>
      </c>
      <c r="E2185" t="str">
        <f>SUBSTITUTE(_xlfn.TEXTAFTER(Table6[[#This Row],[full rxn name]],"-",-1),"'","")</f>
        <v>YFR019W</v>
      </c>
    </row>
    <row r="2186" spans="1:5" x14ac:dyDescent="0.2">
      <c r="A2186" t="s">
        <v>2545</v>
      </c>
      <c r="B2186" t="s">
        <v>536</v>
      </c>
      <c r="C2186" s="4">
        <v>3.5312169922537799E-7</v>
      </c>
      <c r="D2186" t="str">
        <f>_xlfn.TEXTBEFORE(Table6[[#This Row],[full rxn name]],Table6[[#This Row],[enz]])</f>
        <v>PROWASTE-</v>
      </c>
      <c r="E2186" t="str">
        <f>SUBSTITUTE(_xlfn.TEXTAFTER(Table6[[#This Row],[full rxn name]],"-",-1),"'","")</f>
        <v>YFR047C</v>
      </c>
    </row>
    <row r="2187" spans="1:5" x14ac:dyDescent="0.2">
      <c r="A2187" t="s">
        <v>2546</v>
      </c>
      <c r="B2187" t="s">
        <v>536</v>
      </c>
      <c r="C2187" s="4">
        <v>8.7617792052748196E-7</v>
      </c>
      <c r="D2187" t="str">
        <f>_xlfn.TEXTBEFORE(Table6[[#This Row],[full rxn name]],Table6[[#This Row],[enz]])</f>
        <v>PROWASTE-</v>
      </c>
      <c r="E2187" t="str">
        <f>SUBSTITUTE(_xlfn.TEXTAFTER(Table6[[#This Row],[full rxn name]],"-",-1),"'","")</f>
        <v>YFR053C</v>
      </c>
    </row>
    <row r="2188" spans="1:5" x14ac:dyDescent="0.2">
      <c r="A2188" t="s">
        <v>2547</v>
      </c>
      <c r="B2188" t="s">
        <v>536</v>
      </c>
      <c r="C2188" s="4">
        <v>9.06639485311612E-8</v>
      </c>
      <c r="D2188" t="str">
        <f>_xlfn.TEXTBEFORE(Table6[[#This Row],[full rxn name]],Table6[[#This Row],[enz]])</f>
        <v>PROWASTE-</v>
      </c>
      <c r="E2188" t="str">
        <f>SUBSTITUTE(_xlfn.TEXTAFTER(Table6[[#This Row],[full rxn name]],"-",-1),"'","")</f>
        <v>YGL037C</v>
      </c>
    </row>
    <row r="2189" spans="1:5" x14ac:dyDescent="0.2">
      <c r="A2189" t="s">
        <v>2548</v>
      </c>
      <c r="B2189" t="s">
        <v>536</v>
      </c>
      <c r="C2189" s="4">
        <v>4.2611584709021998E-10</v>
      </c>
      <c r="D2189" t="str">
        <f>_xlfn.TEXTBEFORE(Table6[[#This Row],[full rxn name]],Table6[[#This Row],[enz]])</f>
        <v>PROWASTE-</v>
      </c>
      <c r="E2189" t="str">
        <f>SUBSTITUTE(_xlfn.TEXTAFTER(Table6[[#This Row],[full rxn name]],"-",-1),"'","")</f>
        <v>YGL067W</v>
      </c>
    </row>
    <row r="2190" spans="1:5" x14ac:dyDescent="0.2">
      <c r="A2190" t="s">
        <v>2549</v>
      </c>
      <c r="B2190" t="s">
        <v>536</v>
      </c>
      <c r="C2190" s="4">
        <v>3.8475848183035101E-9</v>
      </c>
      <c r="D2190" t="str">
        <f>_xlfn.TEXTBEFORE(Table6[[#This Row],[full rxn name]],Table6[[#This Row],[enz]])</f>
        <v>PROWASTE-</v>
      </c>
      <c r="E2190" t="str">
        <f>SUBSTITUTE(_xlfn.TEXTAFTER(Table6[[#This Row],[full rxn name]],"-",-1),"'","")</f>
        <v>YGL084C</v>
      </c>
    </row>
    <row r="2191" spans="1:5" x14ac:dyDescent="0.2">
      <c r="A2191" t="s">
        <v>2550</v>
      </c>
      <c r="B2191" t="s">
        <v>536</v>
      </c>
      <c r="C2191" s="4">
        <v>6.8964169282619201E-9</v>
      </c>
      <c r="D2191" t="str">
        <f>_xlfn.TEXTBEFORE(Table6[[#This Row],[full rxn name]],Table6[[#This Row],[enz]])</f>
        <v>PROWASTE-</v>
      </c>
      <c r="E2191" t="str">
        <f>SUBSTITUTE(_xlfn.TEXTAFTER(Table6[[#This Row],[full rxn name]],"-",-1),"'","")</f>
        <v>YGL119W</v>
      </c>
    </row>
    <row r="2192" spans="1:5" x14ac:dyDescent="0.2">
      <c r="A2192" t="s">
        <v>2551</v>
      </c>
      <c r="B2192" t="s">
        <v>536</v>
      </c>
      <c r="C2192" s="4">
        <v>1.15957563153369E-8</v>
      </c>
      <c r="D2192" t="str">
        <f>_xlfn.TEXTBEFORE(Table6[[#This Row],[full rxn name]],Table6[[#This Row],[enz]])</f>
        <v>PROWASTE-</v>
      </c>
      <c r="E2192" t="str">
        <f>SUBSTITUTE(_xlfn.TEXTAFTER(Table6[[#This Row],[full rxn name]],"-",-1),"'","")</f>
        <v>YGL125W</v>
      </c>
    </row>
    <row r="2193" spans="1:5" x14ac:dyDescent="0.2">
      <c r="A2193" t="s">
        <v>2552</v>
      </c>
      <c r="B2193" t="s">
        <v>536</v>
      </c>
      <c r="C2193" s="4">
        <v>2.36280372659856E-10</v>
      </c>
      <c r="D2193" t="str">
        <f>_xlfn.TEXTBEFORE(Table6[[#This Row],[full rxn name]],Table6[[#This Row],[enz]])</f>
        <v>PROWASTE-</v>
      </c>
      <c r="E2193" t="str">
        <f>SUBSTITUTE(_xlfn.TEXTAFTER(Table6[[#This Row],[full rxn name]],"-",-1),"'","")</f>
        <v>YGL142C</v>
      </c>
    </row>
    <row r="2194" spans="1:5" x14ac:dyDescent="0.2">
      <c r="A2194" t="s">
        <v>2553</v>
      </c>
      <c r="B2194" t="s">
        <v>536</v>
      </c>
      <c r="C2194" s="4">
        <v>4.9168442438947998E-10</v>
      </c>
      <c r="D2194" t="str">
        <f>_xlfn.TEXTBEFORE(Table6[[#This Row],[full rxn name]],Table6[[#This Row],[enz]])</f>
        <v>PROWASTE-</v>
      </c>
      <c r="E2194" t="str">
        <f>SUBSTITUTE(_xlfn.TEXTAFTER(Table6[[#This Row],[full rxn name]],"-",-1),"'","")</f>
        <v>YGL184C</v>
      </c>
    </row>
    <row r="2195" spans="1:5" x14ac:dyDescent="0.2">
      <c r="A2195" t="s">
        <v>2554</v>
      </c>
      <c r="B2195" t="s">
        <v>536</v>
      </c>
      <c r="C2195" s="4">
        <v>9.5040340393252898E-8</v>
      </c>
      <c r="D2195" t="str">
        <f>_xlfn.TEXTBEFORE(Table6[[#This Row],[full rxn name]],Table6[[#This Row],[enz]])</f>
        <v>PROWASTE-</v>
      </c>
      <c r="E2195" t="str">
        <f>SUBSTITUTE(_xlfn.TEXTAFTER(Table6[[#This Row],[full rxn name]],"-",-1),"'","")</f>
        <v>YGL187C</v>
      </c>
    </row>
    <row r="2196" spans="1:5" x14ac:dyDescent="0.2">
      <c r="A2196" t="s">
        <v>2555</v>
      </c>
      <c r="B2196" t="s">
        <v>536</v>
      </c>
      <c r="C2196" s="4">
        <v>1.9948812036192101E-7</v>
      </c>
      <c r="D2196" t="str">
        <f>_xlfn.TEXTBEFORE(Table6[[#This Row],[full rxn name]],Table6[[#This Row],[enz]])</f>
        <v>PROWASTE-</v>
      </c>
      <c r="E2196" t="str">
        <f>SUBSTITUTE(_xlfn.TEXTAFTER(Table6[[#This Row],[full rxn name]],"-",-1),"'","")</f>
        <v>YGL191W</v>
      </c>
    </row>
    <row r="2197" spans="1:5" x14ac:dyDescent="0.2">
      <c r="A2197" t="s">
        <v>2556</v>
      </c>
      <c r="B2197" t="s">
        <v>536</v>
      </c>
      <c r="C2197" s="4">
        <v>1.0034436273052499E-9</v>
      </c>
      <c r="D2197" t="str">
        <f>_xlfn.TEXTBEFORE(Table6[[#This Row],[full rxn name]],Table6[[#This Row],[enz]])</f>
        <v>PROWASTE-</v>
      </c>
      <c r="E2197" t="str">
        <f>SUBSTITUTE(_xlfn.TEXTAFTER(Table6[[#This Row],[full rxn name]],"-",-1),"'","")</f>
        <v>YGL225W</v>
      </c>
    </row>
    <row r="2198" spans="1:5" x14ac:dyDescent="0.2">
      <c r="A2198" t="s">
        <v>2557</v>
      </c>
      <c r="B2198" t="s">
        <v>536</v>
      </c>
      <c r="C2198" s="4">
        <v>6.2760949419825501E-7</v>
      </c>
      <c r="D2198" t="str">
        <f>_xlfn.TEXTBEFORE(Table6[[#This Row],[full rxn name]],Table6[[#This Row],[enz]])</f>
        <v>PROWASTE-</v>
      </c>
      <c r="E2198" t="str">
        <f>SUBSTITUTE(_xlfn.TEXTAFTER(Table6[[#This Row],[full rxn name]],"-",-1),"'","")</f>
        <v>YGL245W</v>
      </c>
    </row>
    <row r="2199" spans="1:5" x14ac:dyDescent="0.2">
      <c r="A2199" t="s">
        <v>2558</v>
      </c>
      <c r="B2199" t="s">
        <v>536</v>
      </c>
      <c r="C2199" s="4">
        <v>2.4357820714726201E-9</v>
      </c>
      <c r="D2199" t="str">
        <f>_xlfn.TEXTBEFORE(Table6[[#This Row],[full rxn name]],Table6[[#This Row],[enz]])</f>
        <v>PROWASTE-</v>
      </c>
      <c r="E2199" t="str">
        <f>SUBSTITUTE(_xlfn.TEXTAFTER(Table6[[#This Row],[full rxn name]],"-",-1),"'","")</f>
        <v>YGL248W</v>
      </c>
    </row>
    <row r="2200" spans="1:5" x14ac:dyDescent="0.2">
      <c r="A2200" t="s">
        <v>2559</v>
      </c>
      <c r="B2200" t="s">
        <v>536</v>
      </c>
      <c r="C2200" s="4">
        <v>7.20107323052416E-8</v>
      </c>
      <c r="D2200" t="str">
        <f>_xlfn.TEXTBEFORE(Table6[[#This Row],[full rxn name]],Table6[[#This Row],[enz]])</f>
        <v>PROWASTE-</v>
      </c>
      <c r="E2200" t="str">
        <f>SUBSTITUTE(_xlfn.TEXTAFTER(Table6[[#This Row],[full rxn name]],"-",-1),"'","")</f>
        <v>YGR019W</v>
      </c>
    </row>
    <row r="2201" spans="1:5" x14ac:dyDescent="0.2">
      <c r="A2201" t="s">
        <v>2560</v>
      </c>
      <c r="B2201" t="s">
        <v>536</v>
      </c>
      <c r="C2201" s="4">
        <v>1.4321575299339699E-8</v>
      </c>
      <c r="D2201" t="str">
        <f>_xlfn.TEXTBEFORE(Table6[[#This Row],[full rxn name]],Table6[[#This Row],[enz]])</f>
        <v>PROWASTE-</v>
      </c>
      <c r="E2201" t="str">
        <f>SUBSTITUTE(_xlfn.TEXTAFTER(Table6[[#This Row],[full rxn name]],"-",-1),"'","")</f>
        <v>YGR055W</v>
      </c>
    </row>
    <row r="2202" spans="1:5" x14ac:dyDescent="0.2">
      <c r="A2202" t="s">
        <v>2561</v>
      </c>
      <c r="B2202" t="s">
        <v>536</v>
      </c>
      <c r="C2202" s="4">
        <v>1.0699874242566301E-9</v>
      </c>
      <c r="D2202" t="str">
        <f>_xlfn.TEXTBEFORE(Table6[[#This Row],[full rxn name]],Table6[[#This Row],[enz]])</f>
        <v>PROWASTE-</v>
      </c>
      <c r="E2202" t="str">
        <f>SUBSTITUTE(_xlfn.TEXTAFTER(Table6[[#This Row],[full rxn name]],"-",-1),"'","")</f>
        <v>YGR110W</v>
      </c>
    </row>
    <row r="2203" spans="1:5" x14ac:dyDescent="0.2">
      <c r="A2203" t="s">
        <v>2562</v>
      </c>
      <c r="B2203" t="s">
        <v>536</v>
      </c>
      <c r="C2203" s="4">
        <v>1.83730252122119E-9</v>
      </c>
      <c r="D2203" t="str">
        <f>_xlfn.TEXTBEFORE(Table6[[#This Row],[full rxn name]],Table6[[#This Row],[enz]])</f>
        <v>PROWASTE-</v>
      </c>
      <c r="E2203" t="str">
        <f>SUBSTITUTE(_xlfn.TEXTAFTER(Table6[[#This Row],[full rxn name]],"-",-1),"'","")</f>
        <v>YGR143W</v>
      </c>
    </row>
    <row r="2204" spans="1:5" x14ac:dyDescent="0.2">
      <c r="A2204" t="s">
        <v>2563</v>
      </c>
      <c r="B2204" t="s">
        <v>536</v>
      </c>
      <c r="C2204" s="4">
        <v>3.5331060778118398E-10</v>
      </c>
      <c r="D2204" t="str">
        <f>_xlfn.TEXTBEFORE(Table6[[#This Row],[full rxn name]],Table6[[#This Row],[enz]])</f>
        <v>PROWASTE-</v>
      </c>
      <c r="E2204" t="str">
        <f>SUBSTITUTE(_xlfn.TEXTAFTER(Table6[[#This Row],[full rxn name]],"-",-1),"'","")</f>
        <v>YGR170W</v>
      </c>
    </row>
    <row r="2205" spans="1:5" x14ac:dyDescent="0.2">
      <c r="A2205" t="s">
        <v>2564</v>
      </c>
      <c r="B2205" t="s">
        <v>536</v>
      </c>
      <c r="C2205" s="4">
        <v>7.0502531801291802E-10</v>
      </c>
      <c r="D2205" t="str">
        <f>_xlfn.TEXTBEFORE(Table6[[#This Row],[full rxn name]],Table6[[#This Row],[enz]])</f>
        <v>PROWASTE-</v>
      </c>
      <c r="E2205" t="str">
        <f>SUBSTITUTE(_xlfn.TEXTAFTER(Table6[[#This Row],[full rxn name]],"-",-1),"'","")</f>
        <v>YGR171C</v>
      </c>
    </row>
    <row r="2206" spans="1:5" x14ac:dyDescent="0.2">
      <c r="A2206" t="s">
        <v>2565</v>
      </c>
      <c r="B2206" t="s">
        <v>536</v>
      </c>
      <c r="C2206" s="4">
        <v>7.3122191776685405E-7</v>
      </c>
      <c r="D2206" t="str">
        <f>_xlfn.TEXTBEFORE(Table6[[#This Row],[full rxn name]],Table6[[#This Row],[enz]])</f>
        <v>PROWASTE-</v>
      </c>
      <c r="E2206" t="str">
        <f>SUBSTITUTE(_xlfn.TEXTAFTER(Table6[[#This Row],[full rxn name]],"-",-1),"'","")</f>
        <v>YGR180C</v>
      </c>
    </row>
    <row r="2207" spans="1:5" x14ac:dyDescent="0.2">
      <c r="A2207" t="s">
        <v>2566</v>
      </c>
      <c r="B2207" t="s">
        <v>536</v>
      </c>
      <c r="C2207" s="4">
        <v>5.0765833675770396E-6</v>
      </c>
      <c r="D2207" t="str">
        <f>_xlfn.TEXTBEFORE(Table6[[#This Row],[full rxn name]],Table6[[#This Row],[enz]])</f>
        <v>PROWASTE-</v>
      </c>
      <c r="E2207" t="str">
        <f>SUBSTITUTE(_xlfn.TEXTAFTER(Table6[[#This Row],[full rxn name]],"-",-1),"'","")</f>
        <v>YGR183C</v>
      </c>
    </row>
    <row r="2208" spans="1:5" x14ac:dyDescent="0.2">
      <c r="A2208" t="s">
        <v>2567</v>
      </c>
      <c r="B2208" t="s">
        <v>536</v>
      </c>
      <c r="C2208" s="4">
        <v>1.3264787536879901E-8</v>
      </c>
      <c r="D2208" t="str">
        <f>_xlfn.TEXTBEFORE(Table6[[#This Row],[full rxn name]],Table6[[#This Row],[enz]])</f>
        <v>PROWASTE-</v>
      </c>
      <c r="E2208" t="str">
        <f>SUBSTITUTE(_xlfn.TEXTAFTER(Table6[[#This Row],[full rxn name]],"-",-1),"'","")</f>
        <v>YGR193C</v>
      </c>
    </row>
    <row r="2209" spans="1:5" x14ac:dyDescent="0.2">
      <c r="A2209" t="s">
        <v>2568</v>
      </c>
      <c r="B2209" t="s">
        <v>536</v>
      </c>
      <c r="C2209" s="4">
        <v>1.19829665137251E-8</v>
      </c>
      <c r="D2209" t="str">
        <f>_xlfn.TEXTBEFORE(Table6[[#This Row],[full rxn name]],Table6[[#This Row],[enz]])</f>
        <v>PROWASTE-</v>
      </c>
      <c r="E2209" t="str">
        <f>SUBSTITUTE(_xlfn.TEXTAFTER(Table6[[#This Row],[full rxn name]],"-",-1),"'","")</f>
        <v>YGR194C</v>
      </c>
    </row>
    <row r="2210" spans="1:5" x14ac:dyDescent="0.2">
      <c r="A2210" t="s">
        <v>2569</v>
      </c>
      <c r="B2210" t="s">
        <v>536</v>
      </c>
      <c r="C2210" s="4">
        <v>1.7456472553124002E-8</v>
      </c>
      <c r="D2210" t="str">
        <f>_xlfn.TEXTBEFORE(Table6[[#This Row],[full rxn name]],Table6[[#This Row],[enz]])</f>
        <v>PROWASTE-</v>
      </c>
      <c r="E2210" t="str">
        <f>SUBSTITUTE(_xlfn.TEXTAFTER(Table6[[#This Row],[full rxn name]],"-",-1),"'","")</f>
        <v>YGR202C</v>
      </c>
    </row>
    <row r="2211" spans="1:5" x14ac:dyDescent="0.2">
      <c r="A2211" t="s">
        <v>2570</v>
      </c>
      <c r="B2211" t="s">
        <v>536</v>
      </c>
      <c r="C2211" s="4">
        <v>1.4728902333248301E-6</v>
      </c>
      <c r="D2211" t="str">
        <f>_xlfn.TEXTBEFORE(Table6[[#This Row],[full rxn name]],Table6[[#This Row],[enz]])</f>
        <v>PROWASTE-</v>
      </c>
      <c r="E2211" t="str">
        <f>SUBSTITUTE(_xlfn.TEXTAFTER(Table6[[#This Row],[full rxn name]],"-",-1),"'","")</f>
        <v>YGR209C</v>
      </c>
    </row>
    <row r="2212" spans="1:5" x14ac:dyDescent="0.2">
      <c r="A2212" t="s">
        <v>2571</v>
      </c>
      <c r="B2212" t="s">
        <v>536</v>
      </c>
      <c r="C2212" s="4">
        <v>3.4127370573690202E-7</v>
      </c>
      <c r="D2212" t="str">
        <f>_xlfn.TEXTBEFORE(Table6[[#This Row],[full rxn name]],Table6[[#This Row],[enz]])</f>
        <v>PROWASTE-</v>
      </c>
      <c r="E2212" t="str">
        <f>SUBSTITUTE(_xlfn.TEXTAFTER(Table6[[#This Row],[full rxn name]],"-",-1),"'","")</f>
        <v>YGR244C</v>
      </c>
    </row>
    <row r="2213" spans="1:5" x14ac:dyDescent="0.2">
      <c r="A2213" t="s">
        <v>2572</v>
      </c>
      <c r="B2213" t="s">
        <v>536</v>
      </c>
      <c r="C2213" s="4">
        <v>1.76915657215993E-8</v>
      </c>
      <c r="D2213" t="str">
        <f>_xlfn.TEXTBEFORE(Table6[[#This Row],[full rxn name]],Table6[[#This Row],[enz]])</f>
        <v>PROWASTE-</v>
      </c>
      <c r="E2213" t="str">
        <f>SUBSTITUTE(_xlfn.TEXTAFTER(Table6[[#This Row],[full rxn name]],"-",-1),"'","")</f>
        <v>YGR247W</v>
      </c>
    </row>
    <row r="2214" spans="1:5" x14ac:dyDescent="0.2">
      <c r="A2214" t="s">
        <v>2573</v>
      </c>
      <c r="B2214" t="s">
        <v>536</v>
      </c>
      <c r="C2214" s="4">
        <v>1.03832443308595E-5</v>
      </c>
      <c r="D2214" t="str">
        <f>_xlfn.TEXTBEFORE(Table6[[#This Row],[full rxn name]],Table6[[#This Row],[enz]])</f>
        <v>PROWASTE-</v>
      </c>
      <c r="E2214" t="str">
        <f>SUBSTITUTE(_xlfn.TEXTAFTER(Table6[[#This Row],[full rxn name]],"-",-1),"'","")</f>
        <v>YGR254W</v>
      </c>
    </row>
    <row r="2215" spans="1:5" x14ac:dyDescent="0.2">
      <c r="A2215" t="s">
        <v>2574</v>
      </c>
      <c r="B2215" t="s">
        <v>536</v>
      </c>
      <c r="C2215" s="4">
        <v>6.9824994959231697E-9</v>
      </c>
      <c r="D2215" t="str">
        <f>_xlfn.TEXTBEFORE(Table6[[#This Row],[full rxn name]],Table6[[#This Row],[enz]])</f>
        <v>PROWASTE-</v>
      </c>
      <c r="E2215" t="str">
        <f>SUBSTITUTE(_xlfn.TEXTAFTER(Table6[[#This Row],[full rxn name]],"-",-1),"'","")</f>
        <v>YGR255C</v>
      </c>
    </row>
    <row r="2216" spans="1:5" x14ac:dyDescent="0.2">
      <c r="A2216" t="s">
        <v>2575</v>
      </c>
      <c r="B2216" t="s">
        <v>536</v>
      </c>
      <c r="C2216" s="4">
        <v>2.29825750355273E-8</v>
      </c>
      <c r="D2216" t="str">
        <f>_xlfn.TEXTBEFORE(Table6[[#This Row],[full rxn name]],Table6[[#This Row],[enz]])</f>
        <v>PROWASTE-</v>
      </c>
      <c r="E2216" t="str">
        <f>SUBSTITUTE(_xlfn.TEXTAFTER(Table6[[#This Row],[full rxn name]],"-",-1),"'","")</f>
        <v>YGR264C</v>
      </c>
    </row>
    <row r="2217" spans="1:5" x14ac:dyDescent="0.2">
      <c r="A2217" t="s">
        <v>2576</v>
      </c>
      <c r="B2217" t="s">
        <v>536</v>
      </c>
      <c r="C2217" s="4">
        <v>4.92163139281558E-6</v>
      </c>
      <c r="D2217" t="str">
        <f>_xlfn.TEXTBEFORE(Table6[[#This Row],[full rxn name]],Table6[[#This Row],[enz]])</f>
        <v>PROWASTE-</v>
      </c>
      <c r="E2217" t="str">
        <f>SUBSTITUTE(_xlfn.TEXTAFTER(Table6[[#This Row],[full rxn name]],"-",-1),"'","")</f>
        <v>YGR282C</v>
      </c>
    </row>
    <row r="2218" spans="1:5" x14ac:dyDescent="0.2">
      <c r="A2218" t="s">
        <v>2577</v>
      </c>
      <c r="B2218" t="s">
        <v>536</v>
      </c>
      <c r="C2218" s="4">
        <v>3.3553459233847103E-8</v>
      </c>
      <c r="D2218" t="str">
        <f>_xlfn.TEXTBEFORE(Table6[[#This Row],[full rxn name]],Table6[[#This Row],[enz]])</f>
        <v>PROWASTE-</v>
      </c>
      <c r="E2218" t="str">
        <f>SUBSTITUTE(_xlfn.TEXTAFTER(Table6[[#This Row],[full rxn name]],"-",-1),"'","")</f>
        <v>YGR286C</v>
      </c>
    </row>
    <row r="2219" spans="1:5" x14ac:dyDescent="0.2">
      <c r="A2219" t="s">
        <v>2578</v>
      </c>
      <c r="B2219" t="s">
        <v>536</v>
      </c>
      <c r="C2219" s="4">
        <v>1.1987267823981401E-7</v>
      </c>
      <c r="D2219" t="str">
        <f>_xlfn.TEXTBEFORE(Table6[[#This Row],[full rxn name]],Table6[[#This Row],[enz]])</f>
        <v>PROWASTE-</v>
      </c>
      <c r="E2219" t="str">
        <f>SUBSTITUTE(_xlfn.TEXTAFTER(Table6[[#This Row],[full rxn name]],"-",-1),"'","")</f>
        <v>YHL011C</v>
      </c>
    </row>
    <row r="2220" spans="1:5" x14ac:dyDescent="0.2">
      <c r="A2220" t="s">
        <v>2579</v>
      </c>
      <c r="B2220" t="s">
        <v>536</v>
      </c>
      <c r="C2220" s="4">
        <v>1.02145605387417E-8</v>
      </c>
      <c r="D2220" t="str">
        <f>_xlfn.TEXTBEFORE(Table6[[#This Row],[full rxn name]],Table6[[#This Row],[enz]])</f>
        <v>PROWASTE-</v>
      </c>
      <c r="E2220" t="str">
        <f>SUBSTITUTE(_xlfn.TEXTAFTER(Table6[[#This Row],[full rxn name]],"-",-1),"'","")</f>
        <v>YHL032C</v>
      </c>
    </row>
    <row r="2221" spans="1:5" x14ac:dyDescent="0.2">
      <c r="A2221" t="s">
        <v>2580</v>
      </c>
      <c r="B2221" t="s">
        <v>536</v>
      </c>
      <c r="C2221" s="4">
        <v>1.55427742099714E-6</v>
      </c>
      <c r="D2221" t="str">
        <f>_xlfn.TEXTBEFORE(Table6[[#This Row],[full rxn name]],Table6[[#This Row],[enz]])</f>
        <v>PROW</v>
      </c>
      <c r="E2221" t="str">
        <f>SUBSTITUTE(_xlfn.TEXTAFTER(Table6[[#This Row],[full rxn name]],"-",-1),"'","")</f>
        <v>A</v>
      </c>
    </row>
    <row r="2222" spans="1:5" x14ac:dyDescent="0.2">
      <c r="A2222" t="s">
        <v>2581</v>
      </c>
      <c r="B2222" t="s">
        <v>536</v>
      </c>
      <c r="C2222" s="4">
        <v>3.3191817119215197E-8</v>
      </c>
      <c r="D2222" t="str">
        <f>_xlfn.TEXTBEFORE(Table6[[#This Row],[full rxn name]],Table6[[#This Row],[enz]])</f>
        <v>PROWASTE-</v>
      </c>
      <c r="E2222" t="str">
        <f>SUBSTITUTE(_xlfn.TEXTAFTER(Table6[[#This Row],[full rxn name]],"-",-1),"'","")</f>
        <v>YHR026W_vm</v>
      </c>
    </row>
    <row r="2223" spans="1:5" x14ac:dyDescent="0.2">
      <c r="A2223" t="s">
        <v>2582</v>
      </c>
      <c r="B2223" t="s">
        <v>536</v>
      </c>
      <c r="C2223" s="4">
        <v>4.8851020124528095E-7</v>
      </c>
      <c r="D2223" t="str">
        <f>_xlfn.TEXTBEFORE(Table6[[#This Row],[full rxn name]],Table6[[#This Row],[enz]])</f>
        <v>PROWASTE-</v>
      </c>
      <c r="E2223" t="str">
        <f>SUBSTITUTE(_xlfn.TEXTAFTER(Table6[[#This Row],[full rxn name]],"-",-1),"'","")</f>
        <v>YHR037W</v>
      </c>
    </row>
    <row r="2224" spans="1:5" x14ac:dyDescent="0.2">
      <c r="A2224" t="s">
        <v>2583</v>
      </c>
      <c r="B2224" t="s">
        <v>536</v>
      </c>
      <c r="C2224" s="4">
        <v>2.3609324595581999E-8</v>
      </c>
      <c r="D2224" t="str">
        <f>_xlfn.TEXTBEFORE(Table6[[#This Row],[full rxn name]],Table6[[#This Row],[enz]])</f>
        <v>PROWASTE-</v>
      </c>
      <c r="E2224" t="str">
        <f>SUBSTITUTE(_xlfn.TEXTAFTER(Table6[[#This Row],[full rxn name]],"-",-1),"'","")</f>
        <v>YHR042W</v>
      </c>
    </row>
    <row r="2225" spans="1:5" x14ac:dyDescent="0.2">
      <c r="A2225" t="s">
        <v>2584</v>
      </c>
      <c r="B2225" t="s">
        <v>536</v>
      </c>
      <c r="C2225" s="4">
        <v>2.6923522373046098E-9</v>
      </c>
      <c r="D2225" t="str">
        <f>_xlfn.TEXTBEFORE(Table6[[#This Row],[full rxn name]],Table6[[#This Row],[enz]])</f>
        <v>PROWASTE-</v>
      </c>
      <c r="E2225" t="str">
        <f>SUBSTITUTE(_xlfn.TEXTAFTER(Table6[[#This Row],[full rxn name]],"-",-1),"'","")</f>
        <v>YHR046C</v>
      </c>
    </row>
    <row r="2226" spans="1:5" x14ac:dyDescent="0.2">
      <c r="A2226" t="s">
        <v>2585</v>
      </c>
      <c r="B2226" t="s">
        <v>536</v>
      </c>
      <c r="C2226" s="4">
        <v>1.7483084101796901E-6</v>
      </c>
      <c r="D2226" t="str">
        <f>_xlfn.TEXTBEFORE(Table6[[#This Row],[full rxn name]],Table6[[#This Row],[enz]])</f>
        <v>PROWASTE-</v>
      </c>
      <c r="E2226" t="str">
        <f>SUBSTITUTE(_xlfn.TEXTAFTER(Table6[[#This Row],[full rxn name]],"-",-1),"'","")</f>
        <v>YHR051W</v>
      </c>
    </row>
    <row r="2227" spans="1:5" x14ac:dyDescent="0.2">
      <c r="A2227" t="s">
        <v>2586</v>
      </c>
      <c r="B2227" t="s">
        <v>536</v>
      </c>
      <c r="C2227" s="4">
        <v>1.3859475756119699E-8</v>
      </c>
      <c r="D2227" t="str">
        <f>_xlfn.TEXTBEFORE(Table6[[#This Row],[full rxn name]],Table6[[#This Row],[enz]])</f>
        <v>PROWASTE-</v>
      </c>
      <c r="E2227" t="str">
        <f>SUBSTITUTE(_xlfn.TEXTAFTER(Table6[[#This Row],[full rxn name]],"-",-1),"'","")</f>
        <v>YHR063C</v>
      </c>
    </row>
    <row r="2228" spans="1:5" x14ac:dyDescent="0.2">
      <c r="A2228" t="s">
        <v>2587</v>
      </c>
      <c r="B2228" t="s">
        <v>536</v>
      </c>
      <c r="C2228" s="4">
        <v>5.9836074502100099E-8</v>
      </c>
      <c r="D2228" t="str">
        <f>_xlfn.TEXTBEFORE(Table6[[#This Row],[full rxn name]],Table6[[#This Row],[enz]])</f>
        <v>PROWASTE-</v>
      </c>
      <c r="E2228" t="str">
        <f>SUBSTITUTE(_xlfn.TEXTAFTER(Table6[[#This Row],[full rxn name]],"-",-1),"'","")</f>
        <v>YHR068W</v>
      </c>
    </row>
    <row r="2229" spans="1:5" x14ac:dyDescent="0.2">
      <c r="A2229" t="s">
        <v>2588</v>
      </c>
      <c r="B2229" t="s">
        <v>536</v>
      </c>
      <c r="C2229" s="4">
        <v>2.9692976231914698E-9</v>
      </c>
      <c r="D2229" t="str">
        <f>_xlfn.TEXTBEFORE(Table6[[#This Row],[full rxn name]],Table6[[#This Row],[enz]])</f>
        <v>PROWASTE-</v>
      </c>
      <c r="E2229" t="str">
        <f>SUBSTITUTE(_xlfn.TEXTAFTER(Table6[[#This Row],[full rxn name]],"-",-1),"'","")</f>
        <v>YHR091C</v>
      </c>
    </row>
    <row r="2230" spans="1:5" x14ac:dyDescent="0.2">
      <c r="A2230" t="s">
        <v>2589</v>
      </c>
      <c r="B2230" t="s">
        <v>536</v>
      </c>
      <c r="C2230" s="4">
        <v>1.6106306655476901E-7</v>
      </c>
      <c r="D2230" t="str">
        <f>_xlfn.TEXTBEFORE(Table6[[#This Row],[full rxn name]],Table6[[#This Row],[enz]])</f>
        <v>PROWASTE-</v>
      </c>
      <c r="E2230" t="str">
        <f>SUBSTITUTE(_xlfn.TEXTAFTER(Table6[[#This Row],[full rxn name]],"-",-1),"'","")</f>
        <v>YHR104W</v>
      </c>
    </row>
    <row r="2231" spans="1:5" x14ac:dyDescent="0.2">
      <c r="A2231" t="s">
        <v>2590</v>
      </c>
      <c r="B2231" t="s">
        <v>536</v>
      </c>
      <c r="C2231" s="4">
        <v>5.3812863691499897E-8</v>
      </c>
      <c r="D2231" t="str">
        <f>_xlfn.TEXTBEFORE(Table6[[#This Row],[full rxn name]],Table6[[#This Row],[enz]])</f>
        <v>PROWASTE-</v>
      </c>
      <c r="E2231" t="str">
        <f>SUBSTITUTE(_xlfn.TEXTAFTER(Table6[[#This Row],[full rxn name]],"-",-1),"'","")</f>
        <v>YHR106W</v>
      </c>
    </row>
    <row r="2232" spans="1:5" x14ac:dyDescent="0.2">
      <c r="A2232" t="s">
        <v>2591</v>
      </c>
      <c r="B2232" t="s">
        <v>536</v>
      </c>
      <c r="C2232" s="4">
        <v>6.5163365022944396E-10</v>
      </c>
      <c r="D2232" t="str">
        <f>_xlfn.TEXTBEFORE(Table6[[#This Row],[full rxn name]],Table6[[#This Row],[enz]])</f>
        <v>PROWASTE-</v>
      </c>
      <c r="E2232" t="str">
        <f>SUBSTITUTE(_xlfn.TEXTAFTER(Table6[[#This Row],[full rxn name]],"-",-1),"'","")</f>
        <v>YHR123W</v>
      </c>
    </row>
    <row r="2233" spans="1:5" x14ac:dyDescent="0.2">
      <c r="A2233" t="s">
        <v>2592</v>
      </c>
      <c r="B2233" t="s">
        <v>536</v>
      </c>
      <c r="C2233" s="4">
        <v>4.4885867396746801E-10</v>
      </c>
      <c r="D2233" t="str">
        <f>_xlfn.TEXTBEFORE(Table6[[#This Row],[full rxn name]],Table6[[#This Row],[enz]])</f>
        <v>PROWASTE-</v>
      </c>
      <c r="E2233" t="str">
        <f>SUBSTITUTE(_xlfn.TEXTAFTER(Table6[[#This Row],[full rxn name]],"-",-1),"'","")</f>
        <v>YIL002C</v>
      </c>
    </row>
    <row r="2234" spans="1:5" x14ac:dyDescent="0.2">
      <c r="A2234" t="s">
        <v>2593</v>
      </c>
      <c r="B2234" t="s">
        <v>536</v>
      </c>
      <c r="C2234" s="4">
        <v>5.9371093624969402E-9</v>
      </c>
      <c r="D2234" t="str">
        <f>_xlfn.TEXTBEFORE(Table6[[#This Row],[full rxn name]],Table6[[#This Row],[enz]])</f>
        <v>PROWASTE-</v>
      </c>
      <c r="E2234" t="str">
        <f>SUBSTITUTE(_xlfn.TEXTAFTER(Table6[[#This Row],[full rxn name]],"-",-1),"'","")</f>
        <v>YIL006W</v>
      </c>
    </row>
    <row r="2235" spans="1:5" x14ac:dyDescent="0.2">
      <c r="A2235" t="s">
        <v>2594</v>
      </c>
      <c r="B2235" t="s">
        <v>536</v>
      </c>
      <c r="C2235" s="4">
        <v>4.3339755297563999E-8</v>
      </c>
      <c r="D2235" t="str">
        <f>_xlfn.TEXTBEFORE(Table6[[#This Row],[full rxn name]],Table6[[#This Row],[enz]])</f>
        <v>PROWASTE-</v>
      </c>
      <c r="E2235" t="str">
        <f>SUBSTITUTE(_xlfn.TEXTAFTER(Table6[[#This Row],[full rxn name]],"-",-1),"'","")</f>
        <v>YIL010W</v>
      </c>
    </row>
    <row r="2236" spans="1:5" x14ac:dyDescent="0.2">
      <c r="A2236" t="s">
        <v>2595</v>
      </c>
      <c r="B2236" t="s">
        <v>536</v>
      </c>
      <c r="C2236" s="4">
        <v>7.9122096449448906E-8</v>
      </c>
      <c r="D2236" t="str">
        <f>_xlfn.TEXTBEFORE(Table6[[#This Row],[full rxn name]],Table6[[#This Row],[enz]])</f>
        <v>PROWASTE-</v>
      </c>
      <c r="E2236" t="str">
        <f>SUBSTITUTE(_xlfn.TEXTAFTER(Table6[[#This Row],[full rxn name]],"-",-1),"'","")</f>
        <v>YIL053W</v>
      </c>
    </row>
    <row r="2237" spans="1:5" x14ac:dyDescent="0.2">
      <c r="A2237" t="s">
        <v>2596</v>
      </c>
      <c r="B2237" t="s">
        <v>536</v>
      </c>
      <c r="C2237" s="4">
        <v>2.78598571734352E-9</v>
      </c>
      <c r="D2237" t="str">
        <f>_xlfn.TEXTBEFORE(Table6[[#This Row],[full rxn name]],Table6[[#This Row],[enz]])</f>
        <v>PROWASTE-</v>
      </c>
      <c r="E2237" t="str">
        <f>SUBSTITUTE(_xlfn.TEXTAFTER(Table6[[#This Row],[full rxn name]],"-",-1),"'","")</f>
        <v>YIL107C</v>
      </c>
    </row>
    <row r="2238" spans="1:5" x14ac:dyDescent="0.2">
      <c r="A2238" t="s">
        <v>2597</v>
      </c>
      <c r="B2238" t="s">
        <v>536</v>
      </c>
      <c r="C2238" s="4">
        <v>2.5474562521948999E-8</v>
      </c>
      <c r="D2238" t="str">
        <f>_xlfn.TEXTBEFORE(Table6[[#This Row],[full rxn name]],Table6[[#This Row],[enz]])</f>
        <v>PROWASTE-</v>
      </c>
      <c r="E2238" t="str">
        <f>SUBSTITUTE(_xlfn.TEXTAFTER(Table6[[#This Row],[full rxn name]],"-",-1),"'","")</f>
        <v>YIL111W</v>
      </c>
    </row>
    <row r="2239" spans="1:5" x14ac:dyDescent="0.2">
      <c r="A2239" t="s">
        <v>2598</v>
      </c>
      <c r="B2239" t="s">
        <v>536</v>
      </c>
      <c r="C2239" s="4">
        <v>1.4084227810967E-7</v>
      </c>
      <c r="D2239" t="str">
        <f>_xlfn.TEXTBEFORE(Table6[[#This Row],[full rxn name]],Table6[[#This Row],[enz]])</f>
        <v>PROWASTE-</v>
      </c>
      <c r="E2239" t="str">
        <f>SUBSTITUTE(_xlfn.TEXTAFTER(Table6[[#This Row],[full rxn name]],"-",-1),"'","")</f>
        <v>YIL124W_r</v>
      </c>
    </row>
    <row r="2240" spans="1:5" x14ac:dyDescent="0.2">
      <c r="A2240" t="s">
        <v>2599</v>
      </c>
      <c r="B2240" t="s">
        <v>536</v>
      </c>
      <c r="C2240" s="4">
        <v>2.5188452819840601E-8</v>
      </c>
      <c r="D2240" t="str">
        <f>_xlfn.TEXTBEFORE(Table6[[#This Row],[full rxn name]],Table6[[#This Row],[enz]])</f>
        <v>PROWASTE-</v>
      </c>
      <c r="E2240" t="str">
        <f>SUBSTITUTE(_xlfn.TEXTAFTER(Table6[[#This Row],[full rxn name]],"-",-1),"'","")</f>
        <v>YIL125W</v>
      </c>
    </row>
    <row r="2241" spans="1:5" x14ac:dyDescent="0.2">
      <c r="A2241" t="s">
        <v>2600</v>
      </c>
      <c r="B2241" t="s">
        <v>536</v>
      </c>
      <c r="C2241" s="4">
        <v>2.5505836393617401E-7</v>
      </c>
      <c r="D2241" t="str">
        <f>_xlfn.TEXTBEFORE(Table6[[#This Row],[full rxn name]],Table6[[#This Row],[enz]])</f>
        <v>PROWASTE-</v>
      </c>
      <c r="E2241" t="str">
        <f>SUBSTITUTE(_xlfn.TEXTAFTER(Table6[[#This Row],[full rxn name]],"-",-1),"'","")</f>
        <v>YIL155C</v>
      </c>
    </row>
    <row r="2242" spans="1:5" x14ac:dyDescent="0.2">
      <c r="A2242" t="s">
        <v>2601</v>
      </c>
      <c r="B2242" t="s">
        <v>536</v>
      </c>
      <c r="C2242" s="4">
        <v>9.9053640686938404E-7</v>
      </c>
      <c r="D2242" t="str">
        <f>_xlfn.TEXTBEFORE(Table6[[#This Row],[full rxn name]],Table6[[#This Row],[enz]])</f>
        <v>PROWASTE-</v>
      </c>
      <c r="E2242" t="str">
        <f>SUBSTITUTE(_xlfn.TEXTAFTER(Table6[[#This Row],[full rxn name]],"-",-1),"'","")</f>
        <v>YIL162W</v>
      </c>
    </row>
    <row r="2243" spans="1:5" x14ac:dyDescent="0.2">
      <c r="A2243" t="s">
        <v>2602</v>
      </c>
      <c r="B2243" t="s">
        <v>536</v>
      </c>
      <c r="C2243" s="4">
        <v>4.9224290992155398E-8</v>
      </c>
      <c r="D2243" t="str">
        <f>_xlfn.TEXTBEFORE(Table6[[#This Row],[full rxn name]],Table6[[#This Row],[enz]])</f>
        <v>PROWASTE-</v>
      </c>
      <c r="E2243" t="str">
        <f>SUBSTITUTE(_xlfn.TEXTAFTER(Table6[[#This Row],[full rxn name]],"-",-1),"'","")</f>
        <v>YIR029W</v>
      </c>
    </row>
    <row r="2244" spans="1:5" x14ac:dyDescent="0.2">
      <c r="A2244" t="s">
        <v>2603</v>
      </c>
      <c r="B2244" t="s">
        <v>536</v>
      </c>
      <c r="C2244" s="4">
        <v>9.0292059724993098E-7</v>
      </c>
      <c r="D2244" t="str">
        <f>_xlfn.TEXTBEFORE(Table6[[#This Row],[full rxn name]],Table6[[#This Row],[enz]])</f>
        <v>PROWASTE-</v>
      </c>
      <c r="E2244" t="str">
        <f>SUBSTITUTE(_xlfn.TEXTAFTER(Table6[[#This Row],[full rxn name]],"-",-1),"'","")</f>
        <v>YIR037W</v>
      </c>
    </row>
    <row r="2245" spans="1:5" x14ac:dyDescent="0.2">
      <c r="A2245" t="s">
        <v>2604</v>
      </c>
      <c r="B2245" t="s">
        <v>536</v>
      </c>
      <c r="C2245" s="4">
        <v>2.2029081996775799E-9</v>
      </c>
      <c r="D2245" t="str">
        <f>_xlfn.TEXTBEFORE(Table6[[#This Row],[full rxn name]],Table6[[#This Row],[enz]])</f>
        <v>PROWASTE-</v>
      </c>
      <c r="E2245" t="str">
        <f>SUBSTITUTE(_xlfn.TEXTAFTER(Table6[[#This Row],[full rxn name]],"-",-1),"'","")</f>
        <v>YJL005W</v>
      </c>
    </row>
    <row r="2246" spans="1:5" x14ac:dyDescent="0.2">
      <c r="A2246" t="s">
        <v>2605</v>
      </c>
      <c r="B2246" t="s">
        <v>536</v>
      </c>
      <c r="C2246" s="4">
        <v>4.8081714973194397E-8</v>
      </c>
      <c r="D2246" t="str">
        <f>_xlfn.TEXTBEFORE(Table6[[#This Row],[full rxn name]],Table6[[#This Row],[enz]])</f>
        <v>PROWASTE-</v>
      </c>
      <c r="E2246" t="str">
        <f>SUBSTITUTE(_xlfn.TEXTAFTER(Table6[[#This Row],[full rxn name]],"-",-1),"'","")</f>
        <v>YJL026W</v>
      </c>
    </row>
    <row r="2247" spans="1:5" x14ac:dyDescent="0.2">
      <c r="A2247" t="s">
        <v>2606</v>
      </c>
      <c r="B2247" t="s">
        <v>536</v>
      </c>
      <c r="C2247" s="4">
        <v>9.7300597696790099E-6</v>
      </c>
      <c r="D2247" t="str">
        <f>_xlfn.TEXTBEFORE(Table6[[#This Row],[full rxn name]],Table6[[#This Row],[enz]])</f>
        <v>PROWASTE-</v>
      </c>
      <c r="E2247" t="str">
        <f>SUBSTITUTE(_xlfn.TEXTAFTER(Table6[[#This Row],[full rxn name]],"-",-1),"'","")</f>
        <v>YJL052W</v>
      </c>
    </row>
    <row r="2248" spans="1:5" x14ac:dyDescent="0.2">
      <c r="A2248" t="s">
        <v>2607</v>
      </c>
      <c r="B2248" t="s">
        <v>536</v>
      </c>
      <c r="C2248" s="4">
        <v>1.9931023273289399E-8</v>
      </c>
      <c r="D2248" t="str">
        <f>_xlfn.TEXTBEFORE(Table6[[#This Row],[full rxn name]],Table6[[#This Row],[enz]])</f>
        <v>PROWASTE-</v>
      </c>
      <c r="E2248" t="str">
        <f>SUBSTITUTE(_xlfn.TEXTAFTER(Table6[[#This Row],[full rxn name]],"-",-1),"'","")</f>
        <v>YJL060W</v>
      </c>
    </row>
    <row r="2249" spans="1:5" x14ac:dyDescent="0.2">
      <c r="A2249" t="s">
        <v>2608</v>
      </c>
      <c r="B2249" t="s">
        <v>536</v>
      </c>
      <c r="C2249" s="4">
        <v>3.3646223300017199E-9</v>
      </c>
      <c r="D2249" t="str">
        <f>_xlfn.TEXTBEFORE(Table6[[#This Row],[full rxn name]],Table6[[#This Row],[enz]])</f>
        <v>PROWASTE-</v>
      </c>
      <c r="E2249" t="str">
        <f>SUBSTITUTE(_xlfn.TEXTAFTER(Table6[[#This Row],[full rxn name]],"-",-1),"'","")</f>
        <v>YJL071W</v>
      </c>
    </row>
    <row r="2250" spans="1:5" x14ac:dyDescent="0.2">
      <c r="A2250" t="s">
        <v>2609</v>
      </c>
      <c r="B2250" t="s">
        <v>536</v>
      </c>
      <c r="C2250" s="4">
        <v>2.0492191666735898E-9</v>
      </c>
      <c r="D2250" t="str">
        <f>_xlfn.TEXTBEFORE(Table6[[#This Row],[full rxn name]],Table6[[#This Row],[enz]])</f>
        <v>PROWASTE-</v>
      </c>
      <c r="E2250" t="str">
        <f>SUBSTITUTE(_xlfn.TEXTAFTER(Table6[[#This Row],[full rxn name]],"-",-1),"'","")</f>
        <v>YJL100W_vm</v>
      </c>
    </row>
    <row r="2251" spans="1:5" x14ac:dyDescent="0.2">
      <c r="A2251" t="s">
        <v>2610</v>
      </c>
      <c r="B2251" t="s">
        <v>536</v>
      </c>
      <c r="C2251" s="4">
        <v>1.0605556074117399E-8</v>
      </c>
      <c r="D2251" t="str">
        <f>_xlfn.TEXTBEFORE(Table6[[#This Row],[full rxn name]],Table6[[#This Row],[enz]])</f>
        <v>PROWASTE-</v>
      </c>
      <c r="E2251" t="str">
        <f>SUBSTITUTE(_xlfn.TEXTAFTER(Table6[[#This Row],[full rxn name]],"-",-1),"'","")</f>
        <v>YJL101C</v>
      </c>
    </row>
    <row r="2252" spans="1:5" x14ac:dyDescent="0.2">
      <c r="A2252" t="s">
        <v>2611</v>
      </c>
      <c r="B2252" t="s">
        <v>536</v>
      </c>
      <c r="C2252" s="4">
        <v>7.5228837827450498E-10</v>
      </c>
      <c r="D2252" t="str">
        <f>_xlfn.TEXTBEFORE(Table6[[#This Row],[full rxn name]],Table6[[#This Row],[enz]])</f>
        <v>PROWASTE-</v>
      </c>
      <c r="E2252" t="str">
        <f>SUBSTITUTE(_xlfn.TEXTAFTER(Table6[[#This Row],[full rxn name]],"-",-1),"'","")</f>
        <v>YJL139C</v>
      </c>
    </row>
    <row r="2253" spans="1:5" x14ac:dyDescent="0.2">
      <c r="A2253" t="s">
        <v>2612</v>
      </c>
      <c r="B2253" t="s">
        <v>536</v>
      </c>
      <c r="C2253" s="4">
        <v>1.03595342819949E-6</v>
      </c>
      <c r="D2253" t="str">
        <f>_xlfn.TEXTBEFORE(Table6[[#This Row],[full rxn name]],Table6[[#This Row],[enz]])</f>
        <v>PROWASTE-</v>
      </c>
      <c r="E2253" t="str">
        <f>SUBSTITUTE(_xlfn.TEXTAFTER(Table6[[#This Row],[full rxn name]],"-",-1),"'","")</f>
        <v>YJL153C</v>
      </c>
    </row>
    <row r="2254" spans="1:5" x14ac:dyDescent="0.2">
      <c r="A2254" t="s">
        <v>2613</v>
      </c>
      <c r="B2254" t="s">
        <v>536</v>
      </c>
      <c r="C2254" s="4">
        <v>1.24852107806989E-8</v>
      </c>
      <c r="D2254" t="str">
        <f>_xlfn.TEXTBEFORE(Table6[[#This Row],[full rxn name]],Table6[[#This Row],[enz]])</f>
        <v>PROWASTE-</v>
      </c>
      <c r="E2254" t="str">
        <f>SUBSTITUTE(_xlfn.TEXTAFTER(Table6[[#This Row],[full rxn name]],"-",-1),"'","")</f>
        <v>YJL155C</v>
      </c>
    </row>
    <row r="2255" spans="1:5" x14ac:dyDescent="0.2">
      <c r="A2255" t="s">
        <v>2614</v>
      </c>
      <c r="B2255" t="s">
        <v>536</v>
      </c>
      <c r="C2255" s="4">
        <v>5.8055167017793902E-9</v>
      </c>
      <c r="D2255" t="str">
        <f>_xlfn.TEXTBEFORE(Table6[[#This Row],[full rxn name]],Table6[[#This Row],[enz]])</f>
        <v>PROWASTE-</v>
      </c>
      <c r="E2255" t="str">
        <f>SUBSTITUTE(_xlfn.TEXTAFTER(Table6[[#This Row],[full rxn name]],"-",-1),"'","")</f>
        <v>YJR001W</v>
      </c>
    </row>
    <row r="2256" spans="1:5" x14ac:dyDescent="0.2">
      <c r="A2256" t="s">
        <v>2615</v>
      </c>
      <c r="B2256" t="s">
        <v>536</v>
      </c>
      <c r="C2256" s="4">
        <v>2.5485312040375199E-7</v>
      </c>
      <c r="D2256" t="str">
        <f>_xlfn.TEXTBEFORE(Table6[[#This Row],[full rxn name]],Table6[[#This Row],[enz]])</f>
        <v>PROWASTE-</v>
      </c>
      <c r="E2256" t="str">
        <f>SUBSTITUTE(_xlfn.TEXTAFTER(Table6[[#This Row],[full rxn name]],"-",-1),"'","")</f>
        <v>YJR010W</v>
      </c>
    </row>
    <row r="2257" spans="1:5" x14ac:dyDescent="0.2">
      <c r="A2257" t="s">
        <v>2616</v>
      </c>
      <c r="B2257" t="s">
        <v>536</v>
      </c>
      <c r="C2257" s="4">
        <v>5.8968213618605202E-8</v>
      </c>
      <c r="D2257" t="str">
        <f>_xlfn.TEXTBEFORE(Table6[[#This Row],[full rxn name]],Table6[[#This Row],[enz]])</f>
        <v>PROWASTE-</v>
      </c>
      <c r="E2257" t="str">
        <f>SUBSTITUTE(_xlfn.TEXTAFTER(Table6[[#This Row],[full rxn name]],"-",-1),"'","")</f>
        <v>YJR019C</v>
      </c>
    </row>
    <row r="2258" spans="1:5" x14ac:dyDescent="0.2">
      <c r="A2258" t="s">
        <v>2617</v>
      </c>
      <c r="B2258" t="s">
        <v>536</v>
      </c>
      <c r="C2258" s="4">
        <v>1.7398922847764399E-7</v>
      </c>
      <c r="D2258" t="str">
        <f>_xlfn.TEXTBEFORE(Table6[[#This Row],[full rxn name]],Table6[[#This Row],[enz]])</f>
        <v>PROWASTE-</v>
      </c>
      <c r="E2258" t="str">
        <f>SUBSTITUTE(_xlfn.TEXTAFTER(Table6[[#This Row],[full rxn name]],"-",-1),"'","")</f>
        <v>YJR025C</v>
      </c>
    </row>
    <row r="2259" spans="1:5" x14ac:dyDescent="0.2">
      <c r="A2259" t="s">
        <v>2618</v>
      </c>
      <c r="B2259" t="s">
        <v>536</v>
      </c>
      <c r="C2259" s="4">
        <v>2.3576814040636401E-7</v>
      </c>
      <c r="D2259" t="str">
        <f>_xlfn.TEXTBEFORE(Table6[[#This Row],[full rxn name]],Table6[[#This Row],[enz]])</f>
        <v>PROWASTE-</v>
      </c>
      <c r="E2259" t="str">
        <f>SUBSTITUTE(_xlfn.TEXTAFTER(Table6[[#This Row],[full rxn name]],"-",-1),"'","")</f>
        <v>YJR048W</v>
      </c>
    </row>
    <row r="2260" spans="1:5" x14ac:dyDescent="0.2">
      <c r="A2260" t="s">
        <v>2619</v>
      </c>
      <c r="B2260" t="s">
        <v>536</v>
      </c>
      <c r="C2260" s="4">
        <v>8.7792584011972695E-9</v>
      </c>
      <c r="D2260" t="str">
        <f>_xlfn.TEXTBEFORE(Table6[[#This Row],[full rxn name]],Table6[[#This Row],[enz]])</f>
        <v>PROWASTE-</v>
      </c>
      <c r="E2260" t="str">
        <f>SUBSTITUTE(_xlfn.TEXTAFTER(Table6[[#This Row],[full rxn name]],"-",-1),"'","")</f>
        <v>YJR078W</v>
      </c>
    </row>
    <row r="2261" spans="1:5" x14ac:dyDescent="0.2">
      <c r="A2261" t="s">
        <v>2620</v>
      </c>
      <c r="B2261" t="s">
        <v>536</v>
      </c>
      <c r="C2261" s="4">
        <v>2.20372056228428E-7</v>
      </c>
      <c r="D2261" t="str">
        <f>_xlfn.TEXTBEFORE(Table6[[#This Row],[full rxn name]],Table6[[#This Row],[enz]])</f>
        <v>PROWASTE-</v>
      </c>
      <c r="E2261" t="str">
        <f>SUBSTITUTE(_xlfn.TEXTAFTER(Table6[[#This Row],[full rxn name]],"-",-1),"'","")</f>
        <v>YJR109C</v>
      </c>
    </row>
    <row r="2262" spans="1:5" x14ac:dyDescent="0.2">
      <c r="A2262" t="s">
        <v>2621</v>
      </c>
      <c r="B2262" t="s">
        <v>536</v>
      </c>
      <c r="C2262" s="4">
        <v>1.11945850557388E-9</v>
      </c>
      <c r="D2262" t="str">
        <f>_xlfn.TEXTBEFORE(Table6[[#This Row],[full rxn name]],Table6[[#This Row],[enz]])</f>
        <v>PROWASTE-</v>
      </c>
      <c r="E2262" t="str">
        <f>SUBSTITUTE(_xlfn.TEXTAFTER(Table6[[#This Row],[full rxn name]],"-",-1),"'","")</f>
        <v>YJR110W</v>
      </c>
    </row>
    <row r="2263" spans="1:5" x14ac:dyDescent="0.2">
      <c r="A2263" t="s">
        <v>2622</v>
      </c>
      <c r="B2263" t="s">
        <v>536</v>
      </c>
      <c r="C2263" s="4">
        <v>1.7610747078569401E-6</v>
      </c>
      <c r="D2263" t="str">
        <f>_xlfn.TEXTBEFORE(Table6[[#This Row],[full rxn name]],Table6[[#This Row],[enz]])</f>
        <v>PROWASTE-</v>
      </c>
      <c r="E2263" t="str">
        <f>SUBSTITUTE(_xlfn.TEXTAFTER(Table6[[#This Row],[full rxn name]],"-",-1),"'","")</f>
        <v>YJR121W</v>
      </c>
    </row>
    <row r="2264" spans="1:5" x14ac:dyDescent="0.2">
      <c r="A2264" t="s">
        <v>2623</v>
      </c>
      <c r="B2264" t="s">
        <v>536</v>
      </c>
      <c r="C2264" s="4">
        <v>3.8869862462333703E-8</v>
      </c>
      <c r="D2264" t="str">
        <f>_xlfn.TEXTBEFORE(Table6[[#This Row],[full rxn name]],Table6[[#This Row],[enz]])</f>
        <v>PROWASTE-</v>
      </c>
      <c r="E2264" t="str">
        <f>SUBSTITUTE(_xlfn.TEXTAFTER(Table6[[#This Row],[full rxn name]],"-",-1),"'","")</f>
        <v>YJR133W</v>
      </c>
    </row>
    <row r="2265" spans="1:5" x14ac:dyDescent="0.2">
      <c r="A2265" t="s">
        <v>2624</v>
      </c>
      <c r="B2265" t="s">
        <v>536</v>
      </c>
      <c r="C2265" s="4">
        <v>5.2440846460556103E-8</v>
      </c>
      <c r="D2265" t="str">
        <f>_xlfn.TEXTBEFORE(Table6[[#This Row],[full rxn name]],Table6[[#This Row],[enz]])</f>
        <v>PROWASTE-</v>
      </c>
      <c r="E2265" t="str">
        <f>SUBSTITUTE(_xlfn.TEXTAFTER(Table6[[#This Row],[full rxn name]],"-",-1),"'","")</f>
        <v>YJR137C</v>
      </c>
    </row>
    <row r="2266" spans="1:5" x14ac:dyDescent="0.2">
      <c r="A2266" t="s">
        <v>2625</v>
      </c>
      <c r="B2266" t="s">
        <v>536</v>
      </c>
      <c r="C2266" s="4">
        <v>2.8665692781255E-9</v>
      </c>
      <c r="D2266" t="str">
        <f>_xlfn.TEXTBEFORE(Table6[[#This Row],[full rxn name]],Table6[[#This Row],[enz]])</f>
        <v>PROWASTE-</v>
      </c>
      <c r="E2266" t="str">
        <f>SUBSTITUTE(_xlfn.TEXTAFTER(Table6[[#This Row],[full rxn name]],"-",-1),"'","")</f>
        <v>YJR143C</v>
      </c>
    </row>
    <row r="2267" spans="1:5" x14ac:dyDescent="0.2">
      <c r="A2267" t="s">
        <v>2626</v>
      </c>
      <c r="B2267" t="s">
        <v>536</v>
      </c>
      <c r="C2267" s="4">
        <v>1.2810371952639599E-7</v>
      </c>
      <c r="D2267" t="str">
        <f>_xlfn.TEXTBEFORE(Table6[[#This Row],[full rxn name]],Table6[[#This Row],[enz]])</f>
        <v>PROWASTE-</v>
      </c>
      <c r="E2267" t="str">
        <f>SUBSTITUTE(_xlfn.TEXTAFTER(Table6[[#This Row],[full rxn name]],"-",-1),"'","")</f>
        <v>YJR152W</v>
      </c>
    </row>
    <row r="2268" spans="1:5" x14ac:dyDescent="0.2">
      <c r="A2268" t="s">
        <v>2627</v>
      </c>
      <c r="B2268" t="s">
        <v>536</v>
      </c>
      <c r="C2268" s="4">
        <v>7.4991352880973E-7</v>
      </c>
      <c r="D2268" t="str">
        <f>_xlfn.TEXTBEFORE(Table6[[#This Row],[full rxn name]],Table6[[#This Row],[enz]])</f>
        <v>PROWASTE-</v>
      </c>
      <c r="E2268" t="str">
        <f>SUBSTITUTE(_xlfn.TEXTAFTER(Table6[[#This Row],[full rxn name]],"-",-1),"'","")</f>
        <v>YKL016C</v>
      </c>
    </row>
    <row r="2269" spans="1:5" x14ac:dyDescent="0.2">
      <c r="A2269" t="s">
        <v>2628</v>
      </c>
      <c r="B2269" t="s">
        <v>536</v>
      </c>
      <c r="C2269" s="4">
        <v>8.3598029215045596E-10</v>
      </c>
      <c r="D2269" t="str">
        <f>_xlfn.TEXTBEFORE(Table6[[#This Row],[full rxn name]],Table6[[#This Row],[enz]])</f>
        <v>PROWASTE-</v>
      </c>
      <c r="E2269" t="str">
        <f>SUBSTITUTE(_xlfn.TEXTAFTER(Table6[[#This Row],[full rxn name]],"-",-1),"'","")</f>
        <v>YKL019W</v>
      </c>
    </row>
    <row r="2270" spans="1:5" x14ac:dyDescent="0.2">
      <c r="A2270" t="s">
        <v>2629</v>
      </c>
      <c r="B2270" t="s">
        <v>536</v>
      </c>
      <c r="C2270" s="4">
        <v>1.20536193105655E-7</v>
      </c>
      <c r="D2270" t="str">
        <f>_xlfn.TEXTBEFORE(Table6[[#This Row],[full rxn name]],Table6[[#This Row],[enz]])</f>
        <v>PROWASTE-</v>
      </c>
      <c r="E2270" t="str">
        <f>SUBSTITUTE(_xlfn.TEXTAFTER(Table6[[#This Row],[full rxn name]],"-",-1),"'","")</f>
        <v>YKL080W_vm</v>
      </c>
    </row>
    <row r="2271" spans="1:5" x14ac:dyDescent="0.2">
      <c r="A2271" t="s">
        <v>2630</v>
      </c>
      <c r="B2271" t="s">
        <v>536</v>
      </c>
      <c r="C2271" s="4">
        <v>1.99900627452804E-8</v>
      </c>
      <c r="D2271" t="str">
        <f>_xlfn.TEXTBEFORE(Table6[[#This Row],[full rxn name]],Table6[[#This Row],[enz]])</f>
        <v>PROWASTE-</v>
      </c>
      <c r="E2271" t="str">
        <f>SUBSTITUTE(_xlfn.TEXTAFTER(Table6[[#This Row],[full rxn name]],"-",-1),"'","")</f>
        <v>YKL106W</v>
      </c>
    </row>
    <row r="2272" spans="1:5" x14ac:dyDescent="0.2">
      <c r="A2272" t="s">
        <v>2631</v>
      </c>
      <c r="B2272" t="s">
        <v>536</v>
      </c>
      <c r="C2272" s="4">
        <v>1.4151288625526901E-7</v>
      </c>
      <c r="D2272" t="str">
        <f>_xlfn.TEXTBEFORE(Table6[[#This Row],[full rxn name]],Table6[[#This Row],[enz]])</f>
        <v>PROWASTE-</v>
      </c>
      <c r="E2272" t="str">
        <f>SUBSTITUTE(_xlfn.TEXTAFTER(Table6[[#This Row],[full rxn name]],"-",-1),"'","")</f>
        <v>YKL127W</v>
      </c>
    </row>
    <row r="2273" spans="1:5" x14ac:dyDescent="0.2">
      <c r="A2273" t="s">
        <v>2632</v>
      </c>
      <c r="B2273" t="s">
        <v>536</v>
      </c>
      <c r="C2273" s="4">
        <v>1.6287893535315501E-8</v>
      </c>
      <c r="D2273" t="str">
        <f>_xlfn.TEXTBEFORE(Table6[[#This Row],[full rxn name]],Table6[[#This Row],[enz]])</f>
        <v>PROWASTE-</v>
      </c>
      <c r="E2273" t="str">
        <f>SUBSTITUTE(_xlfn.TEXTAFTER(Table6[[#This Row],[full rxn name]],"-",-1),"'","")</f>
        <v>YKL140W</v>
      </c>
    </row>
    <row r="2274" spans="1:5" x14ac:dyDescent="0.2">
      <c r="A2274" t="s">
        <v>2633</v>
      </c>
      <c r="B2274" t="s">
        <v>536</v>
      </c>
      <c r="C2274" s="4">
        <v>7.4881857426531897E-9</v>
      </c>
      <c r="D2274" t="str">
        <f>_xlfn.TEXTBEFORE(Table6[[#This Row],[full rxn name]],Table6[[#This Row],[enz]])</f>
        <v>PROWASTE-</v>
      </c>
      <c r="E2274" t="str">
        <f>SUBSTITUTE(_xlfn.TEXTAFTER(Table6[[#This Row],[full rxn name]],"-",-1),"'","")</f>
        <v>YKL146W</v>
      </c>
    </row>
    <row r="2275" spans="1:5" x14ac:dyDescent="0.2">
      <c r="A2275" t="s">
        <v>2634</v>
      </c>
      <c r="B2275" t="s">
        <v>536</v>
      </c>
      <c r="C2275" s="4">
        <v>4.4024498175880202E-7</v>
      </c>
      <c r="D2275" t="str">
        <f>_xlfn.TEXTBEFORE(Table6[[#This Row],[full rxn name]],Table6[[#This Row],[enz]])</f>
        <v>PROWASTE-</v>
      </c>
      <c r="E2275" t="str">
        <f>SUBSTITUTE(_xlfn.TEXTAFTER(Table6[[#This Row],[full rxn name]],"-",-1),"'","")</f>
        <v>YKL148C</v>
      </c>
    </row>
    <row r="2276" spans="1:5" x14ac:dyDescent="0.2">
      <c r="A2276" t="s">
        <v>2635</v>
      </c>
      <c r="B2276" t="s">
        <v>536</v>
      </c>
      <c r="C2276" s="4">
        <v>4.6406538489672004E-6</v>
      </c>
      <c r="D2276" t="str">
        <f>_xlfn.TEXTBEFORE(Table6[[#This Row],[full rxn name]],Table6[[#This Row],[enz]])</f>
        <v>PROWASTE-</v>
      </c>
      <c r="E2276" t="str">
        <f>SUBSTITUTE(_xlfn.TEXTAFTER(Table6[[#This Row],[full rxn name]],"-",-1),"'","")</f>
        <v>YKL152C</v>
      </c>
    </row>
    <row r="2277" spans="1:5" x14ac:dyDescent="0.2">
      <c r="A2277" t="s">
        <v>2636</v>
      </c>
      <c r="B2277" t="s">
        <v>536</v>
      </c>
      <c r="C2277" s="4">
        <v>6.0018101027961304E-10</v>
      </c>
      <c r="D2277" t="str">
        <f>_xlfn.TEXTBEFORE(Table6[[#This Row],[full rxn name]],Table6[[#This Row],[enz]])</f>
        <v>PROWASTE-</v>
      </c>
      <c r="E2277" t="str">
        <f>SUBSTITUTE(_xlfn.TEXTAFTER(Table6[[#This Row],[full rxn name]],"-",-1),"'","")</f>
        <v>YKL174C</v>
      </c>
    </row>
    <row r="2278" spans="1:5" x14ac:dyDescent="0.2">
      <c r="A2278" t="s">
        <v>2637</v>
      </c>
      <c r="B2278" t="s">
        <v>536</v>
      </c>
      <c r="C2278" s="4">
        <v>1.21265575994299E-8</v>
      </c>
      <c r="D2278" t="str">
        <f>_xlfn.TEXTBEFORE(Table6[[#This Row],[full rxn name]],Table6[[#This Row],[enz]])</f>
        <v>PROWASTE-</v>
      </c>
      <c r="E2278" t="str">
        <f>SUBSTITUTE(_xlfn.TEXTAFTER(Table6[[#This Row],[full rxn name]],"-",-1),"'","")</f>
        <v>YKL181W</v>
      </c>
    </row>
    <row r="2279" spans="1:5" x14ac:dyDescent="0.2">
      <c r="A2279" t="s">
        <v>2638</v>
      </c>
      <c r="B2279" t="s">
        <v>536</v>
      </c>
      <c r="C2279" s="4">
        <v>3.7838492961434301E-7</v>
      </c>
      <c r="D2279" t="str">
        <f>_xlfn.TEXTBEFORE(Table6[[#This Row],[full rxn name]],Table6[[#This Row],[enz]])</f>
        <v>PROWASTE-</v>
      </c>
      <c r="E2279" t="str">
        <f>SUBSTITUTE(_xlfn.TEXTAFTER(Table6[[#This Row],[full rxn name]],"-",-1),"'","")</f>
        <v>YKL182W</v>
      </c>
    </row>
    <row r="2280" spans="1:5" x14ac:dyDescent="0.2">
      <c r="A2280" t="s">
        <v>2639</v>
      </c>
      <c r="B2280" t="s">
        <v>536</v>
      </c>
      <c r="C2280" s="4">
        <v>6.4811996554381199E-10</v>
      </c>
      <c r="D2280" t="str">
        <f>_xlfn.TEXTBEFORE(Table6[[#This Row],[full rxn name]],Table6[[#This Row],[enz]])</f>
        <v>PROWASTE-</v>
      </c>
      <c r="E2280" t="str">
        <f>SUBSTITUTE(_xlfn.TEXTAFTER(Table6[[#This Row],[full rxn name]],"-",-1),"'","")</f>
        <v>YKL188C</v>
      </c>
    </row>
    <row r="2281" spans="1:5" x14ac:dyDescent="0.2">
      <c r="A2281" t="s">
        <v>2640</v>
      </c>
      <c r="B2281" t="s">
        <v>536</v>
      </c>
      <c r="C2281" s="4">
        <v>8.8011966247453294E-8</v>
      </c>
      <c r="D2281" t="str">
        <f>_xlfn.TEXTBEFORE(Table6[[#This Row],[full rxn name]],Table6[[#This Row],[enz]])</f>
        <v>PROWASTE-</v>
      </c>
      <c r="E2281" t="str">
        <f>SUBSTITUTE(_xlfn.TEXTAFTER(Table6[[#This Row],[full rxn name]],"-",-1),"'","")</f>
        <v>YKL192C</v>
      </c>
    </row>
    <row r="2282" spans="1:5" x14ac:dyDescent="0.2">
      <c r="A2282" t="s">
        <v>2641</v>
      </c>
      <c r="B2282" t="s">
        <v>536</v>
      </c>
      <c r="C2282" s="4">
        <v>5.1942380974136997E-9</v>
      </c>
      <c r="D2282" t="str">
        <f>_xlfn.TEXTBEFORE(Table6[[#This Row],[full rxn name]],Table6[[#This Row],[enz]])</f>
        <v>PROWASTE-</v>
      </c>
      <c r="E2282" t="str">
        <f>SUBSTITUTE(_xlfn.TEXTAFTER(Table6[[#This Row],[full rxn name]],"-",-1),"'","")</f>
        <v>YKL194C</v>
      </c>
    </row>
    <row r="2283" spans="1:5" x14ac:dyDescent="0.2">
      <c r="A2283" t="s">
        <v>2642</v>
      </c>
      <c r="B2283" t="s">
        <v>536</v>
      </c>
      <c r="C2283" s="4">
        <v>3.9942384797957497E-8</v>
      </c>
      <c r="D2283" t="str">
        <f>_xlfn.TEXTBEFORE(Table6[[#This Row],[full rxn name]],Table6[[#This Row],[enz]])</f>
        <v>PROWASTE-</v>
      </c>
      <c r="E2283" t="str">
        <f>SUBSTITUTE(_xlfn.TEXTAFTER(Table6[[#This Row],[full rxn name]],"-",-1),"'","")</f>
        <v>YKL211C</v>
      </c>
    </row>
    <row r="2284" spans="1:5" x14ac:dyDescent="0.2">
      <c r="A2284" t="s">
        <v>2643</v>
      </c>
      <c r="B2284" t="s">
        <v>536</v>
      </c>
      <c r="C2284" s="4">
        <v>2.6800803864860899E-8</v>
      </c>
      <c r="D2284" t="str">
        <f>_xlfn.TEXTBEFORE(Table6[[#This Row],[full rxn name]],Table6[[#This Row],[enz]])</f>
        <v>PROWASTE-</v>
      </c>
      <c r="E2284" t="str">
        <f>SUBSTITUTE(_xlfn.TEXTAFTER(Table6[[#This Row],[full rxn name]],"-",-1),"'","")</f>
        <v>YKL212W_rm</v>
      </c>
    </row>
    <row r="2285" spans="1:5" x14ac:dyDescent="0.2">
      <c r="A2285" t="s">
        <v>2644</v>
      </c>
      <c r="B2285" t="s">
        <v>536</v>
      </c>
      <c r="C2285" s="4">
        <v>1.3631115636961701E-7</v>
      </c>
      <c r="D2285" t="str">
        <f>_xlfn.TEXTBEFORE(Table6[[#This Row],[full rxn name]],Table6[[#This Row],[enz]])</f>
        <v>PROWASTE-</v>
      </c>
      <c r="E2285" t="str">
        <f>SUBSTITUTE(_xlfn.TEXTAFTER(Table6[[#This Row],[full rxn name]],"-",-1),"'","")</f>
        <v>YKL217W</v>
      </c>
    </row>
    <row r="2286" spans="1:5" x14ac:dyDescent="0.2">
      <c r="A2286" t="s">
        <v>2645</v>
      </c>
      <c r="B2286" t="s">
        <v>536</v>
      </c>
      <c r="C2286" s="4">
        <v>3.9507509605390301E-8</v>
      </c>
      <c r="D2286" t="str">
        <f>_xlfn.TEXTBEFORE(Table6[[#This Row],[full rxn name]],Table6[[#This Row],[enz]])</f>
        <v>PROWASTE-</v>
      </c>
      <c r="E2286" t="str">
        <f>SUBSTITUTE(_xlfn.TEXTAFTER(Table6[[#This Row],[full rxn name]],"-",-1),"'","")</f>
        <v>YKR043C</v>
      </c>
    </row>
    <row r="2287" spans="1:5" x14ac:dyDescent="0.2">
      <c r="A2287" t="s">
        <v>2646</v>
      </c>
      <c r="B2287" t="s">
        <v>536</v>
      </c>
      <c r="C2287" s="4">
        <v>1.3777930732770099E-7</v>
      </c>
      <c r="D2287" t="str">
        <f>_xlfn.TEXTBEFORE(Table6[[#This Row],[full rxn name]],Table6[[#This Row],[enz]])</f>
        <v>PROWASTE-</v>
      </c>
      <c r="E2287" t="str">
        <f>SUBSTITUTE(_xlfn.TEXTAFTER(Table6[[#This Row],[full rxn name]],"-",-1),"'","")</f>
        <v>YKR066C</v>
      </c>
    </row>
    <row r="2288" spans="1:5" x14ac:dyDescent="0.2">
      <c r="A2288" t="s">
        <v>2647</v>
      </c>
      <c r="B2288" t="s">
        <v>536</v>
      </c>
      <c r="C2288" s="4">
        <v>4.5622891832227201E-9</v>
      </c>
      <c r="D2288" t="str">
        <f>_xlfn.TEXTBEFORE(Table6[[#This Row],[full rxn name]],Table6[[#This Row],[enz]])</f>
        <v>PROWASTE-</v>
      </c>
      <c r="E2288" t="str">
        <f>SUBSTITUTE(_xlfn.TEXTAFTER(Table6[[#This Row],[full rxn name]],"-",-1),"'","")</f>
        <v>YKR080W</v>
      </c>
    </row>
    <row r="2289" spans="1:5" x14ac:dyDescent="0.2">
      <c r="A2289" t="s">
        <v>2648</v>
      </c>
      <c r="B2289" t="s">
        <v>536</v>
      </c>
      <c r="C2289" s="4">
        <v>1.0514389778399599E-9</v>
      </c>
      <c r="D2289" t="str">
        <f>_xlfn.TEXTBEFORE(Table6[[#This Row],[full rxn name]],Table6[[#This Row],[enz]])</f>
        <v>PROWASTE-</v>
      </c>
      <c r="E2289" t="str">
        <f>SUBSTITUTE(_xlfn.TEXTAFTER(Table6[[#This Row],[full rxn name]],"-",-1),"'","")</f>
        <v>YLL015W</v>
      </c>
    </row>
    <row r="2290" spans="1:5" x14ac:dyDescent="0.2">
      <c r="A2290" t="s">
        <v>2649</v>
      </c>
      <c r="B2290" t="s">
        <v>536</v>
      </c>
      <c r="C2290" s="4">
        <v>1.0825590549219599E-9</v>
      </c>
      <c r="D2290" t="str">
        <f>_xlfn.TEXTBEFORE(Table6[[#This Row],[full rxn name]],Table6[[#This Row],[enz]])</f>
        <v>PROWASTE-</v>
      </c>
      <c r="E2290" t="str">
        <f>SUBSTITUTE(_xlfn.TEXTAFTER(Table6[[#This Row],[full rxn name]],"-",-1),"'","")</f>
        <v>YLL031C</v>
      </c>
    </row>
    <row r="2291" spans="1:5" x14ac:dyDescent="0.2">
      <c r="A2291" t="s">
        <v>2650</v>
      </c>
      <c r="B2291" t="s">
        <v>536</v>
      </c>
      <c r="C2291" s="4">
        <v>2.9473392719249798E-7</v>
      </c>
      <c r="D2291" t="str">
        <f>_xlfn.TEXTBEFORE(Table6[[#This Row],[full rxn name]],Table6[[#This Row],[enz]])</f>
        <v>PROWASTE-</v>
      </c>
      <c r="E2291" t="str">
        <f>SUBSTITUTE(_xlfn.TEXTAFTER(Table6[[#This Row],[full rxn name]],"-",-1),"'","")</f>
        <v>YLL041C</v>
      </c>
    </row>
    <row r="2292" spans="1:5" x14ac:dyDescent="0.2">
      <c r="A2292" t="s">
        <v>2651</v>
      </c>
      <c r="B2292" t="s">
        <v>536</v>
      </c>
      <c r="C2292" s="4">
        <v>1.7560010590178798E-8</v>
      </c>
      <c r="D2292" t="str">
        <f>_xlfn.TEXTBEFORE(Table6[[#This Row],[full rxn name]],Table6[[#This Row],[enz]])</f>
        <v>PROWASTE-</v>
      </c>
      <c r="E2292" t="str">
        <f>SUBSTITUTE(_xlfn.TEXTAFTER(Table6[[#This Row],[full rxn name]],"-",-1),"'","")</f>
        <v>YLL048C</v>
      </c>
    </row>
    <row r="2293" spans="1:5" x14ac:dyDescent="0.2">
      <c r="A2293" t="s">
        <v>2652</v>
      </c>
      <c r="B2293" t="s">
        <v>536</v>
      </c>
      <c r="C2293" s="4">
        <v>5.8198903135212803E-9</v>
      </c>
      <c r="D2293" t="str">
        <f>_xlfn.TEXTBEFORE(Table6[[#This Row],[full rxn name]],Table6[[#This Row],[enz]])</f>
        <v>PROWASTE-</v>
      </c>
      <c r="E2293" t="str">
        <f>SUBSTITUTE(_xlfn.TEXTAFTER(Table6[[#This Row],[full rxn name]],"-",-1),"'","")</f>
        <v>YLR017W</v>
      </c>
    </row>
    <row r="2294" spans="1:5" x14ac:dyDescent="0.2">
      <c r="A2294" t="s">
        <v>2653</v>
      </c>
      <c r="B2294" t="s">
        <v>536</v>
      </c>
      <c r="C2294" s="4">
        <v>2.0805824508801698E-6</v>
      </c>
      <c r="D2294" t="str">
        <f>_xlfn.TEXTBEFORE(Table6[[#This Row],[full rxn name]],Table6[[#This Row],[enz]])</f>
        <v>PROWASTE-</v>
      </c>
      <c r="E2294" t="str">
        <f>SUBSTITUTE(_xlfn.TEXTAFTER(Table6[[#This Row],[full rxn name]],"-",-1),"'","")</f>
        <v>YLR038C</v>
      </c>
    </row>
    <row r="2295" spans="1:5" x14ac:dyDescent="0.2">
      <c r="A2295" t="s">
        <v>2654</v>
      </c>
      <c r="B2295" t="s">
        <v>536</v>
      </c>
      <c r="C2295" s="4">
        <v>1.7462659978942901E-6</v>
      </c>
      <c r="D2295" t="str">
        <f>_xlfn.TEXTBEFORE(Table6[[#This Row],[full rxn name]],Table6[[#This Row],[enz]])</f>
        <v>PROWASTE-</v>
      </c>
      <c r="E2295" t="str">
        <f>SUBSTITUTE(_xlfn.TEXTAFTER(Table6[[#This Row],[full rxn name]],"-",-1),"'","")</f>
        <v>YLR043C</v>
      </c>
    </row>
    <row r="2296" spans="1:5" x14ac:dyDescent="0.2">
      <c r="A2296" t="s">
        <v>2655</v>
      </c>
      <c r="B2296" t="s">
        <v>536</v>
      </c>
      <c r="C2296" s="4">
        <v>1.5231905408665201E-7</v>
      </c>
      <c r="D2296" t="str">
        <f>_xlfn.TEXTBEFORE(Table6[[#This Row],[full rxn name]],Table6[[#This Row],[enz]])</f>
        <v>PROWASTE-</v>
      </c>
      <c r="E2296" t="str">
        <f>SUBSTITUTE(_xlfn.TEXTAFTER(Table6[[#This Row],[full rxn name]],"-",-1),"'","")</f>
        <v>YLR056W</v>
      </c>
    </row>
    <row r="2297" spans="1:5" x14ac:dyDescent="0.2">
      <c r="A2297" t="s">
        <v>2656</v>
      </c>
      <c r="B2297" t="s">
        <v>536</v>
      </c>
      <c r="C2297" s="4">
        <v>1.2480528132709299E-7</v>
      </c>
      <c r="D2297" t="str">
        <f>_xlfn.TEXTBEFORE(Table6[[#This Row],[full rxn name]],Table6[[#This Row],[enz]])</f>
        <v>PROWASTE-</v>
      </c>
      <c r="E2297" t="str">
        <f>SUBSTITUTE(_xlfn.TEXTAFTER(Table6[[#This Row],[full rxn name]],"-",-1),"'","")</f>
        <v>YLR109W</v>
      </c>
    </row>
    <row r="2298" spans="1:5" x14ac:dyDescent="0.2">
      <c r="A2298" t="s">
        <v>2657</v>
      </c>
      <c r="B2298" t="s">
        <v>536</v>
      </c>
      <c r="C2298" s="4">
        <v>3.2580198595010101E-8</v>
      </c>
      <c r="D2298" t="str">
        <f>_xlfn.TEXTBEFORE(Table6[[#This Row],[full rxn name]],Table6[[#This Row],[enz]])</f>
        <v>PROWASTE-</v>
      </c>
      <c r="E2298" t="str">
        <f>SUBSTITUTE(_xlfn.TEXTAFTER(Table6[[#This Row],[full rxn name]],"-",-1),"'","")</f>
        <v>YLR133W</v>
      </c>
    </row>
    <row r="2299" spans="1:5" x14ac:dyDescent="0.2">
      <c r="A2299" t="s">
        <v>2658</v>
      </c>
      <c r="B2299" t="s">
        <v>536</v>
      </c>
      <c r="C2299" s="4">
        <v>4.4383829165409696E-9</v>
      </c>
      <c r="D2299" t="str">
        <f>_xlfn.TEXTBEFORE(Table6[[#This Row],[full rxn name]],Table6[[#This Row],[enz]])</f>
        <v>PROWASTE-</v>
      </c>
      <c r="E2299" t="str">
        <f>SUBSTITUTE(_xlfn.TEXTAFTER(Table6[[#This Row],[full rxn name]],"-",-1),"'","")</f>
        <v>YLR138W</v>
      </c>
    </row>
    <row r="2300" spans="1:5" x14ac:dyDescent="0.2">
      <c r="A2300" t="s">
        <v>2659</v>
      </c>
      <c r="B2300" t="s">
        <v>536</v>
      </c>
      <c r="C2300" s="4">
        <v>1.46518183929129E-8</v>
      </c>
      <c r="D2300" t="str">
        <f>_xlfn.TEXTBEFORE(Table6[[#This Row],[full rxn name]],Table6[[#This Row],[enz]])</f>
        <v>PROWASTE-</v>
      </c>
      <c r="E2300" t="str">
        <f>SUBSTITUTE(_xlfn.TEXTAFTER(Table6[[#This Row],[full rxn name]],"-",-1),"'","")</f>
        <v>YLR142W</v>
      </c>
    </row>
    <row r="2301" spans="1:5" x14ac:dyDescent="0.2">
      <c r="A2301" t="s">
        <v>2660</v>
      </c>
      <c r="B2301" t="s">
        <v>536</v>
      </c>
      <c r="C2301" s="4">
        <v>5.0990890939238601E-7</v>
      </c>
      <c r="D2301" t="str">
        <f>_xlfn.TEXTBEFORE(Table6[[#This Row],[full rxn name]],Table6[[#This Row],[enz]])</f>
        <v>PROWASTE-</v>
      </c>
      <c r="E2301" t="str">
        <f>SUBSTITUTE(_xlfn.TEXTAFTER(Table6[[#This Row],[full rxn name]],"-",-1),"'","")</f>
        <v>YLR160C</v>
      </c>
    </row>
    <row r="2302" spans="1:5" x14ac:dyDescent="0.2">
      <c r="A2302" t="s">
        <v>2661</v>
      </c>
      <c r="B2302" t="s">
        <v>536</v>
      </c>
      <c r="C2302" s="4">
        <v>1.9499189365096601E-7</v>
      </c>
      <c r="D2302" t="str">
        <f>_xlfn.TEXTBEFORE(Table6[[#This Row],[full rxn name]],Table6[[#This Row],[enz]])</f>
        <v>PROWASTE-</v>
      </c>
      <c r="E2302" t="str">
        <f>SUBSTITUTE(_xlfn.TEXTAFTER(Table6[[#This Row],[full rxn name]],"-",-1),"'","")</f>
        <v>YLR172C</v>
      </c>
    </row>
    <row r="2303" spans="1:5" x14ac:dyDescent="0.2">
      <c r="A2303" t="s">
        <v>2662</v>
      </c>
      <c r="B2303" t="s">
        <v>536</v>
      </c>
      <c r="C2303" s="4">
        <v>7.37018557356093E-6</v>
      </c>
      <c r="D2303" t="str">
        <f>_xlfn.TEXTBEFORE(Table6[[#This Row],[full rxn name]],Table6[[#This Row],[enz]])</f>
        <v>PROWASTE-</v>
      </c>
      <c r="E2303" t="str">
        <f>SUBSTITUTE(_xlfn.TEXTAFTER(Table6[[#This Row],[full rxn name]],"-",-1),"'","")</f>
        <v>YLR180W</v>
      </c>
    </row>
    <row r="2304" spans="1:5" x14ac:dyDescent="0.2">
      <c r="A2304" t="s">
        <v>2663</v>
      </c>
      <c r="B2304" t="s">
        <v>536</v>
      </c>
      <c r="C2304" s="4">
        <v>1.2722693794640301E-9</v>
      </c>
      <c r="D2304" t="str">
        <f>_xlfn.TEXTBEFORE(Table6[[#This Row],[full rxn name]],Table6[[#This Row],[enz]])</f>
        <v>PROWASTE-</v>
      </c>
      <c r="E2304" t="str">
        <f>SUBSTITUTE(_xlfn.TEXTAFTER(Table6[[#This Row],[full rxn name]],"-",-1),"'","")</f>
        <v>YLR189C</v>
      </c>
    </row>
    <row r="2305" spans="1:5" x14ac:dyDescent="0.2">
      <c r="A2305" t="s">
        <v>2664</v>
      </c>
      <c r="B2305" t="s">
        <v>536</v>
      </c>
      <c r="C2305" s="4">
        <v>7.2665033564703303E-9</v>
      </c>
      <c r="D2305" t="str">
        <f>_xlfn.TEXTBEFORE(Table6[[#This Row],[full rxn name]],Table6[[#This Row],[enz]])</f>
        <v>PROWASTE-</v>
      </c>
      <c r="E2305" t="str">
        <f>SUBSTITUTE(_xlfn.TEXTAFTER(Table6[[#This Row],[full rxn name]],"-",-1),"'","")</f>
        <v>YLR201C</v>
      </c>
    </row>
    <row r="2306" spans="1:5" x14ac:dyDescent="0.2">
      <c r="A2306" t="s">
        <v>2665</v>
      </c>
      <c r="B2306" t="s">
        <v>536</v>
      </c>
      <c r="C2306" s="4">
        <v>4.0284771234519901E-8</v>
      </c>
      <c r="D2306" t="str">
        <f>_xlfn.TEXTBEFORE(Table6[[#This Row],[full rxn name]],Table6[[#This Row],[enz]])</f>
        <v>PROWASTE-</v>
      </c>
      <c r="E2306" t="str">
        <f>SUBSTITUTE(_xlfn.TEXTAFTER(Table6[[#This Row],[full rxn name]],"-",-1),"'","")</f>
        <v>YLR209C</v>
      </c>
    </row>
    <row r="2307" spans="1:5" x14ac:dyDescent="0.2">
      <c r="A2307" t="s">
        <v>2666</v>
      </c>
      <c r="B2307" t="s">
        <v>536</v>
      </c>
      <c r="C2307" s="4">
        <v>2.3712824048361901E-8</v>
      </c>
      <c r="D2307" t="str">
        <f>_xlfn.TEXTBEFORE(Table6[[#This Row],[full rxn name]],Table6[[#This Row],[enz]])</f>
        <v>PROWASTE-</v>
      </c>
      <c r="E2307" t="str">
        <f>SUBSTITUTE(_xlfn.TEXTAFTER(Table6[[#This Row],[full rxn name]],"-",-1),"'","")</f>
        <v>YLR231C</v>
      </c>
    </row>
    <row r="2308" spans="1:5" x14ac:dyDescent="0.2">
      <c r="A2308" t="s">
        <v>2667</v>
      </c>
      <c r="B2308" t="s">
        <v>536</v>
      </c>
      <c r="C2308" s="4">
        <v>2.2348926729598499E-10</v>
      </c>
      <c r="D2308" t="str">
        <f>_xlfn.TEXTBEFORE(Table6[[#This Row],[full rxn name]],Table6[[#This Row],[enz]])</f>
        <v>PROWASTE-</v>
      </c>
      <c r="E2308" t="str">
        <f>SUBSTITUTE(_xlfn.TEXTAFTER(Table6[[#This Row],[full rxn name]],"-",-1),"'","")</f>
        <v>YLR240W</v>
      </c>
    </row>
    <row r="2309" spans="1:5" x14ac:dyDescent="0.2">
      <c r="A2309" t="s">
        <v>2668</v>
      </c>
      <c r="B2309" t="s">
        <v>536</v>
      </c>
      <c r="C2309" s="4">
        <v>5.4721080168384402E-8</v>
      </c>
      <c r="D2309" t="str">
        <f>_xlfn.TEXTBEFORE(Table6[[#This Row],[full rxn name]],Table6[[#This Row],[enz]])</f>
        <v>PROWASTE-</v>
      </c>
      <c r="E2309" t="str">
        <f>SUBSTITUTE(_xlfn.TEXTAFTER(Table6[[#This Row],[full rxn name]],"-",-1),"'","")</f>
        <v>YLR258W</v>
      </c>
    </row>
    <row r="2310" spans="1:5" x14ac:dyDescent="0.2">
      <c r="A2310" t="s">
        <v>2669</v>
      </c>
      <c r="B2310" t="s">
        <v>536</v>
      </c>
      <c r="C2310" s="4">
        <v>6.7645032935754205E-10</v>
      </c>
      <c r="D2310" t="str">
        <f>_xlfn.TEXTBEFORE(Table6[[#This Row],[full rxn name]],Table6[[#This Row],[enz]])</f>
        <v>PROWASTE-</v>
      </c>
      <c r="E2310" t="str">
        <f>SUBSTITUTE(_xlfn.TEXTAFTER(Table6[[#This Row],[full rxn name]],"-",-1),"'","")</f>
        <v>YLR260W</v>
      </c>
    </row>
    <row r="2311" spans="1:5" x14ac:dyDescent="0.2">
      <c r="A2311" t="s">
        <v>2670</v>
      </c>
      <c r="B2311" t="s">
        <v>536</v>
      </c>
      <c r="C2311" s="4">
        <v>1.6647849312350699E-9</v>
      </c>
      <c r="D2311" t="str">
        <f>_xlfn.TEXTBEFORE(Table6[[#This Row],[full rxn name]],Table6[[#This Row],[enz]])</f>
        <v>PROWASTE-</v>
      </c>
      <c r="E2311" t="str">
        <f>SUBSTITUTE(_xlfn.TEXTAFTER(Table6[[#This Row],[full rxn name]],"-",-1),"'","")</f>
        <v>YLR284C</v>
      </c>
    </row>
    <row r="2312" spans="1:5" x14ac:dyDescent="0.2">
      <c r="A2312" t="s">
        <v>2671</v>
      </c>
      <c r="B2312" t="s">
        <v>536</v>
      </c>
      <c r="C2312" s="4">
        <v>1.4997057436061799E-8</v>
      </c>
      <c r="D2312" t="str">
        <f>_xlfn.TEXTBEFORE(Table6[[#This Row],[full rxn name]],Table6[[#This Row],[enz]])</f>
        <v>PROWASTE-</v>
      </c>
      <c r="E2312" t="str">
        <f>SUBSTITUTE(_xlfn.TEXTAFTER(Table6[[#This Row],[full rxn name]],"-",-1),"'","")</f>
        <v>YLR299W</v>
      </c>
    </row>
    <row r="2313" spans="1:5" x14ac:dyDescent="0.2">
      <c r="A2313" t="s">
        <v>2672</v>
      </c>
      <c r="B2313" t="s">
        <v>536</v>
      </c>
      <c r="C2313" s="4">
        <v>4.2725762326749E-8</v>
      </c>
      <c r="D2313" t="str">
        <f>_xlfn.TEXTBEFORE(Table6[[#This Row],[full rxn name]],Table6[[#This Row],[enz]])</f>
        <v>PROWASTE-</v>
      </c>
      <c r="E2313" t="str">
        <f>SUBSTITUTE(_xlfn.TEXTAFTER(Table6[[#This Row],[full rxn name]],"-",-1),"'","")</f>
        <v>YLR300W</v>
      </c>
    </row>
    <row r="2314" spans="1:5" x14ac:dyDescent="0.2">
      <c r="A2314" t="s">
        <v>2673</v>
      </c>
      <c r="B2314" t="s">
        <v>536</v>
      </c>
      <c r="C2314" s="4">
        <v>3.4597520297864198E-9</v>
      </c>
      <c r="D2314" t="str">
        <f>_xlfn.TEXTBEFORE(Table6[[#This Row],[full rxn name]],Table6[[#This Row],[enz]])</f>
        <v>PROWASTE-</v>
      </c>
      <c r="E2314" t="str">
        <f>SUBSTITUTE(_xlfn.TEXTAFTER(Table6[[#This Row],[full rxn name]],"-",-1),"'","")</f>
        <v>YLR305C</v>
      </c>
    </row>
    <row r="2315" spans="1:5" x14ac:dyDescent="0.2">
      <c r="A2315" t="s">
        <v>2674</v>
      </c>
      <c r="B2315" t="s">
        <v>536</v>
      </c>
      <c r="C2315" s="4">
        <v>1.04739702103898E-7</v>
      </c>
      <c r="D2315" t="str">
        <f>_xlfn.TEXTBEFORE(Table6[[#This Row],[full rxn name]],Table6[[#This Row],[enz]])</f>
        <v>PROWASTE-</v>
      </c>
      <c r="E2315" t="str">
        <f>SUBSTITUTE(_xlfn.TEXTAFTER(Table6[[#This Row],[full rxn name]],"-",-1),"'","")</f>
        <v>YLR342W</v>
      </c>
    </row>
    <row r="2316" spans="1:5" x14ac:dyDescent="0.2">
      <c r="A2316" t="s">
        <v>2675</v>
      </c>
      <c r="B2316" t="s">
        <v>536</v>
      </c>
      <c r="C2316" s="4">
        <v>8.5207859794262698E-9</v>
      </c>
      <c r="D2316" t="str">
        <f>_xlfn.TEXTBEFORE(Table6[[#This Row],[full rxn name]],Table6[[#This Row],[enz]])</f>
        <v>PROWASTE-</v>
      </c>
      <c r="E2316" t="str">
        <f>SUBSTITUTE(_xlfn.TEXTAFTER(Table6[[#This Row],[full rxn name]],"-",-1),"'","")</f>
        <v>YLR382C</v>
      </c>
    </row>
    <row r="2317" spans="1:5" x14ac:dyDescent="0.2">
      <c r="A2317" t="s">
        <v>2676</v>
      </c>
      <c r="B2317" t="s">
        <v>536</v>
      </c>
      <c r="C2317" s="4">
        <v>2.8079426543604199E-8</v>
      </c>
      <c r="D2317" t="str">
        <f>_xlfn.TEXTBEFORE(Table6[[#This Row],[full rxn name]],Table6[[#This Row],[enz]])</f>
        <v>PROWASTE-</v>
      </c>
      <c r="E2317" t="str">
        <f>SUBSTITUTE(_xlfn.TEXTAFTER(Table6[[#This Row],[full rxn name]],"-",-1),"'","")</f>
        <v>YLR386W</v>
      </c>
    </row>
    <row r="2318" spans="1:5" x14ac:dyDescent="0.2">
      <c r="A2318" t="s">
        <v>2677</v>
      </c>
      <c r="B2318" t="s">
        <v>536</v>
      </c>
      <c r="C2318" s="4">
        <v>3.3859409017950299E-7</v>
      </c>
      <c r="D2318" t="str">
        <f>_xlfn.TEXTBEFORE(Table6[[#This Row],[full rxn name]],Table6[[#This Row],[enz]])</f>
        <v>PROWASTE-</v>
      </c>
      <c r="E2318" t="str">
        <f>SUBSTITUTE(_xlfn.TEXTAFTER(Table6[[#This Row],[full rxn name]],"-",-1),"'","")</f>
        <v>YLR395C</v>
      </c>
    </row>
    <row r="2319" spans="1:5" x14ac:dyDescent="0.2">
      <c r="A2319" t="s">
        <v>2678</v>
      </c>
      <c r="B2319" t="s">
        <v>536</v>
      </c>
      <c r="C2319" s="4">
        <v>1.6694071912454199E-8</v>
      </c>
      <c r="D2319" t="str">
        <f>_xlfn.TEXTBEFORE(Table6[[#This Row],[full rxn name]],Table6[[#This Row],[enz]])</f>
        <v>PROWASTE-</v>
      </c>
      <c r="E2319" t="str">
        <f>SUBSTITUTE(_xlfn.TEXTAFTER(Table6[[#This Row],[full rxn name]],"-",-1),"'","")</f>
        <v>YLR410W</v>
      </c>
    </row>
    <row r="2320" spans="1:5" x14ac:dyDescent="0.2">
      <c r="A2320" t="s">
        <v>2679</v>
      </c>
      <c r="B2320" t="s">
        <v>536</v>
      </c>
      <c r="C2320" s="4">
        <v>5.4086705846124003E-8</v>
      </c>
      <c r="D2320" t="str">
        <f>_xlfn.TEXTBEFORE(Table6[[#This Row],[full rxn name]],Table6[[#This Row],[enz]])</f>
        <v>PROWASTE-</v>
      </c>
      <c r="E2320" t="str">
        <f>SUBSTITUTE(_xlfn.TEXTAFTER(Table6[[#This Row],[full rxn name]],"-",-1),"'","")</f>
        <v>YLR447C_vm</v>
      </c>
    </row>
    <row r="2321" spans="1:5" x14ac:dyDescent="0.2">
      <c r="A2321" t="s">
        <v>2680</v>
      </c>
      <c r="B2321" t="s">
        <v>536</v>
      </c>
      <c r="C2321" s="4">
        <v>9.6252914326730994E-10</v>
      </c>
      <c r="D2321" t="str">
        <f>_xlfn.TEXTBEFORE(Table6[[#This Row],[full rxn name]],Table6[[#This Row],[enz]])</f>
        <v>PROWASTE-</v>
      </c>
      <c r="E2321" t="str">
        <f>SUBSTITUTE(_xlfn.TEXTAFTER(Table6[[#This Row],[full rxn name]],"-",-1),"'","")</f>
        <v>YML004C</v>
      </c>
    </row>
    <row r="2322" spans="1:5" x14ac:dyDescent="0.2">
      <c r="A2322" t="s">
        <v>2681</v>
      </c>
      <c r="B2322" t="s">
        <v>536</v>
      </c>
      <c r="C2322" s="4">
        <v>2.58085303567766E-6</v>
      </c>
      <c r="D2322" t="str">
        <f>_xlfn.TEXTBEFORE(Table6[[#This Row],[full rxn name]],Table6[[#This Row],[enz]])</f>
        <v>PROWASTE-</v>
      </c>
      <c r="E2322" t="str">
        <f>SUBSTITUTE(_xlfn.TEXTAFTER(Table6[[#This Row],[full rxn name]],"-",-1),"'","")</f>
        <v>YML008C</v>
      </c>
    </row>
    <row r="2323" spans="1:5" x14ac:dyDescent="0.2">
      <c r="A2323" t="s">
        <v>2682</v>
      </c>
      <c r="B2323" t="s">
        <v>536</v>
      </c>
      <c r="C2323" s="4">
        <v>2.67793697103683E-8</v>
      </c>
      <c r="D2323" t="str">
        <f>_xlfn.TEXTBEFORE(Table6[[#This Row],[full rxn name]],Table6[[#This Row],[enz]])</f>
        <v>PROWASTE-</v>
      </c>
      <c r="E2323" t="str">
        <f>SUBSTITUTE(_xlfn.TEXTAFTER(Table6[[#This Row],[full rxn name]],"-",-1),"'","")</f>
        <v>YML022W</v>
      </c>
    </row>
    <row r="2324" spans="1:5" x14ac:dyDescent="0.2">
      <c r="A2324" t="s">
        <v>2683</v>
      </c>
      <c r="B2324" t="s">
        <v>536</v>
      </c>
      <c r="C2324" s="4">
        <v>1.39692745748468E-8</v>
      </c>
      <c r="D2324" t="str">
        <f>_xlfn.TEXTBEFORE(Table6[[#This Row],[full rxn name]],Table6[[#This Row],[enz]])</f>
        <v>PROWASTE-</v>
      </c>
      <c r="E2324" t="str">
        <f>SUBSTITUTE(_xlfn.TEXTAFTER(Table6[[#This Row],[full rxn name]],"-",-1),"'","")</f>
        <v>YML035C</v>
      </c>
    </row>
    <row r="2325" spans="1:5" x14ac:dyDescent="0.2">
      <c r="A2325" t="s">
        <v>2684</v>
      </c>
      <c r="B2325" t="s">
        <v>536</v>
      </c>
      <c r="C2325" s="4">
        <v>6.13068183225854E-8</v>
      </c>
      <c r="D2325" t="str">
        <f>_xlfn.TEXTBEFORE(Table6[[#This Row],[full rxn name]],Table6[[#This Row],[enz]])</f>
        <v>PROWASTE-</v>
      </c>
      <c r="E2325" t="str">
        <f>SUBSTITUTE(_xlfn.TEXTAFTER(Table6[[#This Row],[full rxn name]],"-",-1),"'","")</f>
        <v>YML054C</v>
      </c>
    </row>
    <row r="2326" spans="1:5" x14ac:dyDescent="0.2">
      <c r="A2326" t="s">
        <v>2685</v>
      </c>
      <c r="B2326" t="s">
        <v>536</v>
      </c>
      <c r="C2326" s="4">
        <v>1.10925054244976E-7</v>
      </c>
      <c r="D2326" t="str">
        <f>_xlfn.TEXTBEFORE(Table6[[#This Row],[full rxn name]],Table6[[#This Row],[enz]])</f>
        <v>PROWASTE-</v>
      </c>
      <c r="E2326" t="str">
        <f>SUBSTITUTE(_xlfn.TEXTAFTER(Table6[[#This Row],[full rxn name]],"-",-1),"'","")</f>
        <v>YML075C</v>
      </c>
    </row>
    <row r="2327" spans="1:5" x14ac:dyDescent="0.2">
      <c r="A2327" t="s">
        <v>2686</v>
      </c>
      <c r="B2327" t="s">
        <v>536</v>
      </c>
      <c r="C2327" s="4">
        <v>1.9762117383507702E-6</v>
      </c>
      <c r="D2327" t="str">
        <f>_xlfn.TEXTBEFORE(Table6[[#This Row],[full rxn name]],Table6[[#This Row],[enz]])</f>
        <v>PROW</v>
      </c>
      <c r="E2327" t="str">
        <f>SUBSTITUTE(_xlfn.TEXTAFTER(Table6[[#This Row],[full rxn name]],"-",-1),"'","")</f>
        <v>A</v>
      </c>
    </row>
    <row r="2328" spans="1:5" x14ac:dyDescent="0.2">
      <c r="A2328" t="s">
        <v>2687</v>
      </c>
      <c r="B2328" t="s">
        <v>536</v>
      </c>
      <c r="C2328" s="4">
        <v>9.6773535375031296E-9</v>
      </c>
      <c r="D2328" t="str">
        <f>_xlfn.TEXTBEFORE(Table6[[#This Row],[full rxn name]],Table6[[#This Row],[enz]])</f>
        <v>PROWASTE-</v>
      </c>
      <c r="E2328" t="str">
        <f>SUBSTITUTE(_xlfn.TEXTAFTER(Table6[[#This Row],[full rxn name]],"-",-1),"'","")</f>
        <v>YML086C</v>
      </c>
    </row>
    <row r="2329" spans="1:5" x14ac:dyDescent="0.2">
      <c r="A2329" t="s">
        <v>2688</v>
      </c>
      <c r="B2329" t="s">
        <v>536</v>
      </c>
      <c r="C2329" s="4">
        <v>5.22447224137302E-9</v>
      </c>
      <c r="D2329" t="str">
        <f>_xlfn.TEXTBEFORE(Table6[[#This Row],[full rxn name]],Table6[[#This Row],[enz]])</f>
        <v>PROWASTE-</v>
      </c>
      <c r="E2329" t="str">
        <f>SUBSTITUTE(_xlfn.TEXTAFTER(Table6[[#This Row],[full rxn name]],"-",-1),"'","")</f>
        <v>YML110C</v>
      </c>
    </row>
    <row r="2330" spans="1:5" x14ac:dyDescent="0.2">
      <c r="A2330" t="s">
        <v>2689</v>
      </c>
      <c r="B2330" t="s">
        <v>536</v>
      </c>
      <c r="C2330" s="4">
        <v>3.80999301383964E-9</v>
      </c>
      <c r="D2330" t="str">
        <f>_xlfn.TEXTBEFORE(Table6[[#This Row],[full rxn name]],Table6[[#This Row],[enz]])</f>
        <v>PROWASTE-</v>
      </c>
      <c r="E2330" t="str">
        <f>SUBSTITUTE(_xlfn.TEXTAFTER(Table6[[#This Row],[full rxn name]],"-",-1),"'","")</f>
        <v>YMR006C</v>
      </c>
    </row>
    <row r="2331" spans="1:5" x14ac:dyDescent="0.2">
      <c r="A2331" t="s">
        <v>2690</v>
      </c>
      <c r="B2331" t="s">
        <v>536</v>
      </c>
      <c r="C2331" s="4">
        <v>8.5645114350169495E-8</v>
      </c>
      <c r="D2331" t="str">
        <f>_xlfn.TEXTBEFORE(Table6[[#This Row],[full rxn name]],Table6[[#This Row],[enz]])</f>
        <v>PROWASTE-</v>
      </c>
      <c r="E2331" t="str">
        <f>SUBSTITUTE(_xlfn.TEXTAFTER(Table6[[#This Row],[full rxn name]],"-",-1),"'","")</f>
        <v>YMR008C</v>
      </c>
    </row>
    <row r="2332" spans="1:5" x14ac:dyDescent="0.2">
      <c r="A2332" t="s">
        <v>2691</v>
      </c>
      <c r="B2332" t="s">
        <v>536</v>
      </c>
      <c r="C2332" s="4">
        <v>2.2487538757588602E-8</v>
      </c>
      <c r="D2332" t="str">
        <f>_xlfn.TEXTBEFORE(Table6[[#This Row],[full rxn name]],Table6[[#This Row],[enz]])</f>
        <v>PROWASTE-</v>
      </c>
      <c r="E2332" t="str">
        <f>SUBSTITUTE(_xlfn.TEXTAFTER(Table6[[#This Row],[full rxn name]],"-",-1),"'","")</f>
        <v>YMR009W</v>
      </c>
    </row>
    <row r="2333" spans="1:5" x14ac:dyDescent="0.2">
      <c r="A2333" t="s">
        <v>2692</v>
      </c>
      <c r="B2333" t="s">
        <v>536</v>
      </c>
      <c r="C2333" s="4">
        <v>1.61194557057971E-7</v>
      </c>
      <c r="D2333" t="str">
        <f>_xlfn.TEXTBEFORE(Table6[[#This Row],[full rxn name]],Table6[[#This Row],[enz]])</f>
        <v>PROWASTE-</v>
      </c>
      <c r="E2333" t="str">
        <f>SUBSTITUTE(_xlfn.TEXTAFTER(Table6[[#This Row],[full rxn name]],"-",-1),"'","")</f>
        <v>YMR011W</v>
      </c>
    </row>
    <row r="2334" spans="1:5" x14ac:dyDescent="0.2">
      <c r="A2334" t="s">
        <v>2693</v>
      </c>
      <c r="B2334" t="s">
        <v>536</v>
      </c>
      <c r="C2334" s="4">
        <v>6.0186600851130495E-8</v>
      </c>
      <c r="D2334" t="str">
        <f>_xlfn.TEXTBEFORE(Table6[[#This Row],[full rxn name]],Table6[[#This Row],[enz]])</f>
        <v>PROWASTE-</v>
      </c>
      <c r="E2334" t="str">
        <f>SUBSTITUTE(_xlfn.TEXTAFTER(Table6[[#This Row],[full rxn name]],"-",-1),"'","")</f>
        <v>YMR015C</v>
      </c>
    </row>
    <row r="2335" spans="1:5" x14ac:dyDescent="0.2">
      <c r="A2335" t="s">
        <v>2694</v>
      </c>
      <c r="B2335" t="s">
        <v>536</v>
      </c>
      <c r="C2335" s="4">
        <v>1.2344098953029501E-9</v>
      </c>
      <c r="D2335" t="str">
        <f>_xlfn.TEXTBEFORE(Table6[[#This Row],[full rxn name]],Table6[[#This Row],[enz]])</f>
        <v>PROWASTE-</v>
      </c>
      <c r="E2335" t="str">
        <f>SUBSTITUTE(_xlfn.TEXTAFTER(Table6[[#This Row],[full rxn name]],"-",-1),"'","")</f>
        <v>YMR020W</v>
      </c>
    </row>
    <row r="2336" spans="1:5" x14ac:dyDescent="0.2">
      <c r="A2336" t="s">
        <v>2695</v>
      </c>
      <c r="B2336" t="s">
        <v>536</v>
      </c>
      <c r="C2336" s="4">
        <v>2.2299441002172899E-8</v>
      </c>
      <c r="D2336" t="str">
        <f>_xlfn.TEXTBEFORE(Table6[[#This Row],[full rxn name]],Table6[[#This Row],[enz]])</f>
        <v>PROWASTE-</v>
      </c>
      <c r="E2336" t="str">
        <f>SUBSTITUTE(_xlfn.TEXTAFTER(Table6[[#This Row],[full rxn name]],"-",-1),"'","")</f>
        <v>YMR041C</v>
      </c>
    </row>
    <row r="2337" spans="1:5" x14ac:dyDescent="0.2">
      <c r="A2337" t="s">
        <v>2696</v>
      </c>
      <c r="B2337" t="s">
        <v>536</v>
      </c>
      <c r="C2337" s="4">
        <v>5.9274070015453998E-9</v>
      </c>
      <c r="D2337" t="str">
        <f>_xlfn.TEXTBEFORE(Table6[[#This Row],[full rxn name]],Table6[[#This Row],[enz]])</f>
        <v>PROWASTE-</v>
      </c>
      <c r="E2337" t="str">
        <f>SUBSTITUTE(_xlfn.TEXTAFTER(Table6[[#This Row],[full rxn name]],"-",-1),"'","")</f>
        <v>YMR054W</v>
      </c>
    </row>
    <row r="2338" spans="1:5" x14ac:dyDescent="0.2">
      <c r="A2338" t="s">
        <v>2697</v>
      </c>
      <c r="B2338" t="s">
        <v>536</v>
      </c>
      <c r="C2338" s="4">
        <v>8.5360119461229197E-6</v>
      </c>
      <c r="D2338" t="str">
        <f>_xlfn.TEXTBEFORE(Table6[[#This Row],[full rxn name]],Table6[[#This Row],[enz]])</f>
        <v>PROWASTE-</v>
      </c>
      <c r="E2338" t="str">
        <f>SUBSTITUTE(_xlfn.TEXTAFTER(Table6[[#This Row],[full rxn name]],"-",-1),"'","")</f>
        <v>YMR083W</v>
      </c>
    </row>
    <row r="2339" spans="1:5" x14ac:dyDescent="0.2">
      <c r="A2339" t="s">
        <v>2698</v>
      </c>
      <c r="B2339" t="s">
        <v>536</v>
      </c>
      <c r="C2339" s="4">
        <v>5.6322211341935902E-8</v>
      </c>
      <c r="D2339" t="str">
        <f>_xlfn.TEXTBEFORE(Table6[[#This Row],[full rxn name]],Table6[[#This Row],[enz]])</f>
        <v>PROWASTE-</v>
      </c>
      <c r="E2339" t="str">
        <f>SUBSTITUTE(_xlfn.TEXTAFTER(Table6[[#This Row],[full rxn name]],"-",-1),"'","")</f>
        <v>YMR088C</v>
      </c>
    </row>
    <row r="2340" spans="1:5" x14ac:dyDescent="0.2">
      <c r="A2340" t="s">
        <v>2699</v>
      </c>
      <c r="B2340" t="s">
        <v>536</v>
      </c>
      <c r="C2340" s="4">
        <v>1.36158015991963E-8</v>
      </c>
      <c r="D2340" t="str">
        <f>_xlfn.TEXTBEFORE(Table6[[#This Row],[full rxn name]],Table6[[#This Row],[enz]])</f>
        <v>PROWASTE-</v>
      </c>
      <c r="E2340" t="str">
        <f>SUBSTITUTE(_xlfn.TEXTAFTER(Table6[[#This Row],[full rxn name]],"-",-1),"'","")</f>
        <v>YMR170C</v>
      </c>
    </row>
    <row r="2341" spans="1:5" x14ac:dyDescent="0.2">
      <c r="A2341" t="s">
        <v>2700</v>
      </c>
      <c r="B2341" t="s">
        <v>536</v>
      </c>
      <c r="C2341" s="4">
        <v>9.6920537127880706E-8</v>
      </c>
      <c r="D2341" t="str">
        <f>_xlfn.TEXTBEFORE(Table6[[#This Row],[full rxn name]],Table6[[#This Row],[enz]])</f>
        <v>PROWASTE-</v>
      </c>
      <c r="E2341" t="str">
        <f>SUBSTITUTE(_xlfn.TEXTAFTER(Table6[[#This Row],[full rxn name]],"-",-1),"'","")</f>
        <v>YMR189W</v>
      </c>
    </row>
    <row r="2342" spans="1:5" x14ac:dyDescent="0.2">
      <c r="A2342" t="s">
        <v>2701</v>
      </c>
      <c r="B2342" t="s">
        <v>536</v>
      </c>
      <c r="C2342" s="4">
        <v>4.9412021180921102E-7</v>
      </c>
      <c r="D2342" t="str">
        <f>_xlfn.TEXTBEFORE(Table6[[#This Row],[full rxn name]],Table6[[#This Row],[enz]])</f>
        <v>PROWASTE-</v>
      </c>
      <c r="E2342" t="str">
        <f>SUBSTITUTE(_xlfn.TEXTAFTER(Table6[[#This Row],[full rxn name]],"-",-1),"'","")</f>
        <v>YMR205C</v>
      </c>
    </row>
    <row r="2343" spans="1:5" x14ac:dyDescent="0.2">
      <c r="A2343" t="s">
        <v>2702</v>
      </c>
      <c r="B2343" t="s">
        <v>536</v>
      </c>
      <c r="C2343" s="4">
        <v>6.2058726593162402E-8</v>
      </c>
      <c r="D2343" t="str">
        <f>_xlfn.TEXTBEFORE(Table6[[#This Row],[full rxn name]],Table6[[#This Row],[enz]])</f>
        <v>PROWASTE-</v>
      </c>
      <c r="E2343" t="str">
        <f>SUBSTITUTE(_xlfn.TEXTAFTER(Table6[[#This Row],[full rxn name]],"-",-1),"'","")</f>
        <v>YMR207C</v>
      </c>
    </row>
    <row r="2344" spans="1:5" x14ac:dyDescent="0.2">
      <c r="A2344" t="s">
        <v>2703</v>
      </c>
      <c r="B2344" t="s">
        <v>536</v>
      </c>
      <c r="C2344" s="4">
        <v>5.2563398835508896E-7</v>
      </c>
      <c r="D2344" t="str">
        <f>_xlfn.TEXTBEFORE(Table6[[#This Row],[full rxn name]],Table6[[#This Row],[enz]])</f>
        <v>PROWASTE-</v>
      </c>
      <c r="E2344" t="str">
        <f>SUBSTITUTE(_xlfn.TEXTAFTER(Table6[[#This Row],[full rxn name]],"-",-1),"'","")</f>
        <v>YMR226C</v>
      </c>
    </row>
    <row r="2345" spans="1:5" x14ac:dyDescent="0.2">
      <c r="A2345" t="s">
        <v>2704</v>
      </c>
      <c r="B2345" t="s">
        <v>536</v>
      </c>
      <c r="C2345" s="4">
        <v>1.46682142670524E-9</v>
      </c>
      <c r="D2345" t="str">
        <f>_xlfn.TEXTBEFORE(Table6[[#This Row],[full rxn name]],Table6[[#This Row],[enz]])</f>
        <v>PROWASTE-</v>
      </c>
      <c r="E2345" t="str">
        <f>SUBSTITUTE(_xlfn.TEXTAFTER(Table6[[#This Row],[full rxn name]],"-",-1),"'","")</f>
        <v>YMR250W</v>
      </c>
    </row>
    <row r="2346" spans="1:5" x14ac:dyDescent="0.2">
      <c r="A2346" t="s">
        <v>2705</v>
      </c>
      <c r="B2346" t="s">
        <v>536</v>
      </c>
      <c r="C2346" s="4">
        <v>3.50326679504781E-8</v>
      </c>
      <c r="D2346" t="str">
        <f>_xlfn.TEXTBEFORE(Table6[[#This Row],[full rxn name]],Table6[[#This Row],[enz]])</f>
        <v>PROWASTE-</v>
      </c>
      <c r="E2346" t="str">
        <f>SUBSTITUTE(_xlfn.TEXTAFTER(Table6[[#This Row],[full rxn name]],"-",-1),"'","")</f>
        <v>YMR261C</v>
      </c>
    </row>
    <row r="2347" spans="1:5" x14ac:dyDescent="0.2">
      <c r="A2347" t="s">
        <v>2706</v>
      </c>
      <c r="B2347" t="s">
        <v>536</v>
      </c>
      <c r="C2347" s="4">
        <v>3.9845198167640301E-8</v>
      </c>
      <c r="D2347" t="str">
        <f>_xlfn.TEXTBEFORE(Table6[[#This Row],[full rxn name]],Table6[[#This Row],[enz]])</f>
        <v>PROWASTE-</v>
      </c>
      <c r="E2347" t="str">
        <f>SUBSTITUTE(_xlfn.TEXTAFTER(Table6[[#This Row],[full rxn name]],"-",-1),"'","")</f>
        <v>YMR271C</v>
      </c>
    </row>
    <row r="2348" spans="1:5" x14ac:dyDescent="0.2">
      <c r="A2348" t="s">
        <v>2707</v>
      </c>
      <c r="B2348" t="s">
        <v>536</v>
      </c>
      <c r="C2348" s="4">
        <v>7.4626001924620407E-9</v>
      </c>
      <c r="D2348" t="str">
        <f>_xlfn.TEXTBEFORE(Table6[[#This Row],[full rxn name]],Table6[[#This Row],[enz]])</f>
        <v>PROWASTE-</v>
      </c>
      <c r="E2348" t="str">
        <f>SUBSTITUTE(_xlfn.TEXTAFTER(Table6[[#This Row],[full rxn name]],"-",-1),"'","")</f>
        <v>YMR278W</v>
      </c>
    </row>
    <row r="2349" spans="1:5" x14ac:dyDescent="0.2">
      <c r="A2349" t="s">
        <v>2708</v>
      </c>
      <c r="B2349" t="s">
        <v>536</v>
      </c>
      <c r="C2349" s="4">
        <v>9.4238757196434098E-10</v>
      </c>
      <c r="D2349" t="str">
        <f>_xlfn.TEXTBEFORE(Table6[[#This Row],[full rxn name]],Table6[[#This Row],[enz]])</f>
        <v>PROWASTE-</v>
      </c>
      <c r="E2349" t="str">
        <f>SUBSTITUTE(_xlfn.TEXTAFTER(Table6[[#This Row],[full rxn name]],"-",-1),"'","")</f>
        <v>YMR281W</v>
      </c>
    </row>
    <row r="2350" spans="1:5" x14ac:dyDescent="0.2">
      <c r="A2350" t="s">
        <v>2709</v>
      </c>
      <c r="B2350" t="s">
        <v>536</v>
      </c>
      <c r="C2350" s="4">
        <v>1.7727061559368101E-8</v>
      </c>
      <c r="D2350" t="str">
        <f>_xlfn.TEXTBEFORE(Table6[[#This Row],[full rxn name]],Table6[[#This Row],[enz]])</f>
        <v>PROWASTE-</v>
      </c>
      <c r="E2350" t="str">
        <f>SUBSTITUTE(_xlfn.TEXTAFTER(Table6[[#This Row],[full rxn name]],"-",-1),"'","")</f>
        <v>YMR289W</v>
      </c>
    </row>
    <row r="2351" spans="1:5" x14ac:dyDescent="0.2">
      <c r="A2351" t="s">
        <v>2710</v>
      </c>
      <c r="B2351" t="s">
        <v>536</v>
      </c>
      <c r="C2351" s="4">
        <v>1.9209321779065499E-9</v>
      </c>
      <c r="D2351" t="str">
        <f>_xlfn.TEXTBEFORE(Table6[[#This Row],[full rxn name]],Table6[[#This Row],[enz]])</f>
        <v>PROWASTE-</v>
      </c>
      <c r="E2351" t="str">
        <f>SUBSTITUTE(_xlfn.TEXTAFTER(Table6[[#This Row],[full rxn name]],"-",-1),"'","")</f>
        <v>YMR293C</v>
      </c>
    </row>
    <row r="2352" spans="1:5" x14ac:dyDescent="0.2">
      <c r="A2352" t="s">
        <v>2711</v>
      </c>
      <c r="B2352" t="s">
        <v>536</v>
      </c>
      <c r="C2352" s="4">
        <v>5.2749113052355296E-9</v>
      </c>
      <c r="D2352" t="str">
        <f>_xlfn.TEXTBEFORE(Table6[[#This Row],[full rxn name]],Table6[[#This Row],[enz]])</f>
        <v>PROWASTE-</v>
      </c>
      <c r="E2352" t="str">
        <f>SUBSTITUTE(_xlfn.TEXTAFTER(Table6[[#This Row],[full rxn name]],"-",-1),"'","")</f>
        <v>YMR296C</v>
      </c>
    </row>
    <row r="2353" spans="1:5" x14ac:dyDescent="0.2">
      <c r="A2353" t="s">
        <v>2712</v>
      </c>
      <c r="B2353" t="s">
        <v>536</v>
      </c>
      <c r="C2353" s="4">
        <v>2.0110320894467301E-8</v>
      </c>
      <c r="D2353" t="str">
        <f>_xlfn.TEXTBEFORE(Table6[[#This Row],[full rxn name]],Table6[[#This Row],[enz]])</f>
        <v>PROWASTE-</v>
      </c>
      <c r="E2353" t="str">
        <f>SUBSTITUTE(_xlfn.TEXTAFTER(Table6[[#This Row],[full rxn name]],"-",-1),"'","")</f>
        <v>YMR298W</v>
      </c>
    </row>
    <row r="2354" spans="1:5" x14ac:dyDescent="0.2">
      <c r="A2354" t="s">
        <v>2713</v>
      </c>
      <c r="B2354" t="s">
        <v>536</v>
      </c>
      <c r="C2354" s="4">
        <v>5.4013794831301998E-5</v>
      </c>
      <c r="D2354" t="str">
        <f>_xlfn.TEXTBEFORE(Table6[[#This Row],[full rxn name]],Table6[[#This Row],[enz]])</f>
        <v>PROWASTE-</v>
      </c>
      <c r="E2354" t="str">
        <f>SUBSTITUTE(_xlfn.TEXTAFTER(Table6[[#This Row],[full rxn name]],"-",-1),"'","")</f>
        <v>YMR303C</v>
      </c>
    </row>
    <row r="2355" spans="1:5" x14ac:dyDescent="0.2">
      <c r="A2355" t="s">
        <v>2714</v>
      </c>
      <c r="B2355" t="s">
        <v>536</v>
      </c>
      <c r="C2355" s="4">
        <v>2.1079078423427799E-7</v>
      </c>
      <c r="D2355" t="str">
        <f>_xlfn.TEXTBEFORE(Table6[[#This Row],[full rxn name]],Table6[[#This Row],[enz]])</f>
        <v>PROWASTE-</v>
      </c>
      <c r="E2355" t="str">
        <f>SUBSTITUTE(_xlfn.TEXTAFTER(Table6[[#This Row],[full rxn name]],"-",-1),"'","")</f>
        <v>YMR318C</v>
      </c>
    </row>
    <row r="2356" spans="1:5" x14ac:dyDescent="0.2">
      <c r="A2356" t="s">
        <v>2715</v>
      </c>
      <c r="B2356" t="s">
        <v>536</v>
      </c>
      <c r="C2356" s="4">
        <v>1.1575482429650399E-8</v>
      </c>
      <c r="D2356" t="str">
        <f>_xlfn.TEXTBEFORE(Table6[[#This Row],[full rxn name]],Table6[[#This Row],[enz]])</f>
        <v>PROWASTE-</v>
      </c>
      <c r="E2356" t="str">
        <f>SUBSTITUTE(_xlfn.TEXTAFTER(Table6[[#This Row],[full rxn name]],"-",-1),"'","")</f>
        <v>YNL003C</v>
      </c>
    </row>
    <row r="2357" spans="1:5" x14ac:dyDescent="0.2">
      <c r="A2357" t="s">
        <v>2716</v>
      </c>
      <c r="B2357" t="s">
        <v>536</v>
      </c>
      <c r="C2357" s="4">
        <v>2.5599882731833801E-7</v>
      </c>
      <c r="D2357" t="str">
        <f>_xlfn.TEXTBEFORE(Table6[[#This Row],[full rxn name]],Table6[[#This Row],[enz]])</f>
        <v>PROWASTE-</v>
      </c>
      <c r="E2357" t="str">
        <f>SUBSTITUTE(_xlfn.TEXTAFTER(Table6[[#This Row],[full rxn name]],"-",-1),"'","")</f>
        <v>YNL037C</v>
      </c>
    </row>
    <row r="2358" spans="1:5" x14ac:dyDescent="0.2">
      <c r="A2358" t="s">
        <v>2717</v>
      </c>
      <c r="B2358" t="s">
        <v>536</v>
      </c>
      <c r="C2358" s="4">
        <v>1.7916794589412599E-8</v>
      </c>
      <c r="D2358" t="str">
        <f>_xlfn.TEXTBEFORE(Table6[[#This Row],[full rxn name]],Table6[[#This Row],[enz]])</f>
        <v>PROWASTE-</v>
      </c>
      <c r="E2358" t="str">
        <f>SUBSTITUTE(_xlfn.TEXTAFTER(Table6[[#This Row],[full rxn name]],"-",-1),"'","")</f>
        <v>YNL045W_c</v>
      </c>
    </row>
    <row r="2359" spans="1:5" x14ac:dyDescent="0.2">
      <c r="A2359" t="s">
        <v>2718</v>
      </c>
      <c r="B2359" t="s">
        <v>536</v>
      </c>
      <c r="C2359" s="4">
        <v>9.94728945146797E-7</v>
      </c>
      <c r="D2359" t="str">
        <f>_xlfn.TEXTBEFORE(Table6[[#This Row],[full rxn name]],Table6[[#This Row],[enz]])</f>
        <v>PROWASTE-</v>
      </c>
      <c r="E2359" t="str">
        <f>SUBSTITUTE(_xlfn.TEXTAFTER(Table6[[#This Row],[full rxn name]],"-",-1),"'","")</f>
        <v>YNL052W</v>
      </c>
    </row>
    <row r="2360" spans="1:5" x14ac:dyDescent="0.2">
      <c r="A2360" t="s">
        <v>2719</v>
      </c>
      <c r="B2360" t="s">
        <v>536</v>
      </c>
      <c r="C2360" s="4">
        <v>1.2526382666555E-7</v>
      </c>
      <c r="D2360" t="str">
        <f>_xlfn.TEXTBEFORE(Table6[[#This Row],[full rxn name]],Table6[[#This Row],[enz]])</f>
        <v>PROWASTE-</v>
      </c>
      <c r="E2360" t="str">
        <f>SUBSTITUTE(_xlfn.TEXTAFTER(Table6[[#This Row],[full rxn name]],"-",-1),"'","")</f>
        <v>YNL071W</v>
      </c>
    </row>
    <row r="2361" spans="1:5" x14ac:dyDescent="0.2">
      <c r="A2361" t="s">
        <v>2720</v>
      </c>
      <c r="B2361" t="s">
        <v>536</v>
      </c>
      <c r="C2361" s="4">
        <v>8.79254866798779E-10</v>
      </c>
      <c r="D2361" t="str">
        <f>_xlfn.TEXTBEFORE(Table6[[#This Row],[full rxn name]],Table6[[#This Row],[enz]])</f>
        <v>PROWASTE-</v>
      </c>
      <c r="E2361" t="str">
        <f>SUBSTITUTE(_xlfn.TEXTAFTER(Table6[[#This Row],[full rxn name]],"-",-1),"'","")</f>
        <v>YNL073W</v>
      </c>
    </row>
    <row r="2362" spans="1:5" x14ac:dyDescent="0.2">
      <c r="A2362" t="s">
        <v>2721</v>
      </c>
      <c r="B2362" t="s">
        <v>536</v>
      </c>
      <c r="C2362" s="4">
        <v>4.7631365620936797E-10</v>
      </c>
      <c r="D2362" t="str">
        <f>_xlfn.TEXTBEFORE(Table6[[#This Row],[full rxn name]],Table6[[#This Row],[enz]])</f>
        <v>PROWASTE-</v>
      </c>
      <c r="E2362" t="str">
        <f>SUBSTITUTE(_xlfn.TEXTAFTER(Table6[[#This Row],[full rxn name]],"-",-1),"'","")</f>
        <v>YNL101W</v>
      </c>
    </row>
    <row r="2363" spans="1:5" x14ac:dyDescent="0.2">
      <c r="A2363" t="s">
        <v>2722</v>
      </c>
      <c r="B2363" t="s">
        <v>536</v>
      </c>
      <c r="C2363" s="4">
        <v>1.5456286526410601E-9</v>
      </c>
      <c r="D2363" t="str">
        <f>_xlfn.TEXTBEFORE(Table6[[#This Row],[full rxn name]],Table6[[#This Row],[enz]])</f>
        <v>PROWASTE-</v>
      </c>
      <c r="E2363" t="str">
        <f>SUBSTITUTE(_xlfn.TEXTAFTER(Table6[[#This Row],[full rxn name]],"-",-1),"'","")</f>
        <v>YNL106C</v>
      </c>
    </row>
    <row r="2364" spans="1:5" x14ac:dyDescent="0.2">
      <c r="A2364" t="s">
        <v>2723</v>
      </c>
      <c r="B2364" t="s">
        <v>536</v>
      </c>
      <c r="C2364" s="4">
        <v>4.5592242378849898E-8</v>
      </c>
      <c r="D2364" t="str">
        <f>_xlfn.TEXTBEFORE(Table6[[#This Row],[full rxn name]],Table6[[#This Row],[enz]])</f>
        <v>PROWASTE-</v>
      </c>
      <c r="E2364" t="str">
        <f>SUBSTITUTE(_xlfn.TEXTAFTER(Table6[[#This Row],[full rxn name]],"-",-1),"'","")</f>
        <v>YNL117W</v>
      </c>
    </row>
    <row r="2365" spans="1:5" x14ac:dyDescent="0.2">
      <c r="A2365" t="s">
        <v>2724</v>
      </c>
      <c r="B2365" t="s">
        <v>536</v>
      </c>
      <c r="C2365" s="4">
        <v>5.8648532440552402E-9</v>
      </c>
      <c r="D2365" t="str">
        <f>_xlfn.TEXTBEFORE(Table6[[#This Row],[full rxn name]],Table6[[#This Row],[enz]])</f>
        <v>PROWASTE-</v>
      </c>
      <c r="E2365" t="str">
        <f>SUBSTITUTE(_xlfn.TEXTAFTER(Table6[[#This Row],[full rxn name]],"-",-1),"'","")</f>
        <v>YNL129W</v>
      </c>
    </row>
    <row r="2366" spans="1:5" x14ac:dyDescent="0.2">
      <c r="A2366" t="s">
        <v>2725</v>
      </c>
      <c r="B2366" t="s">
        <v>536</v>
      </c>
      <c r="C2366" s="4">
        <v>3.1906248551092302E-8</v>
      </c>
      <c r="D2366" t="str">
        <f>_xlfn.TEXTBEFORE(Table6[[#This Row],[full rxn name]],Table6[[#This Row],[enz]])</f>
        <v>PROWASTE-</v>
      </c>
      <c r="E2366" t="str">
        <f>SUBSTITUTE(_xlfn.TEXTAFTER(Table6[[#This Row],[full rxn name]],"-",-1),"'","")</f>
        <v>YNL130C</v>
      </c>
    </row>
    <row r="2367" spans="1:5" x14ac:dyDescent="0.2">
      <c r="A2367" t="s">
        <v>2726</v>
      </c>
      <c r="B2367" t="s">
        <v>536</v>
      </c>
      <c r="C2367" s="4">
        <v>1.6992223259472599E-9</v>
      </c>
      <c r="D2367" t="str">
        <f>_xlfn.TEXTBEFORE(Table6[[#This Row],[full rxn name]],Table6[[#This Row],[enz]])</f>
        <v>PROWASTE-</v>
      </c>
      <c r="E2367" t="str">
        <f>SUBSTITUTE(_xlfn.TEXTAFTER(Table6[[#This Row],[full rxn name]],"-",-1),"'","")</f>
        <v>YNL192W</v>
      </c>
    </row>
    <row r="2368" spans="1:5" x14ac:dyDescent="0.2">
      <c r="A2368" t="s">
        <v>2727</v>
      </c>
      <c r="B2368" t="s">
        <v>536</v>
      </c>
      <c r="C2368" s="4">
        <v>1.5836307609876201E-9</v>
      </c>
      <c r="D2368" t="str">
        <f>_xlfn.TEXTBEFORE(Table6[[#This Row],[full rxn name]],Table6[[#This Row],[enz]])</f>
        <v>PROWASTE-</v>
      </c>
      <c r="E2368" t="str">
        <f>SUBSTITUTE(_xlfn.TEXTAFTER(Table6[[#This Row],[full rxn name]],"-",-1),"'","")</f>
        <v>YNL267W</v>
      </c>
    </row>
    <row r="2369" spans="1:5" x14ac:dyDescent="0.2">
      <c r="A2369" t="s">
        <v>2728</v>
      </c>
      <c r="B2369" t="s">
        <v>536</v>
      </c>
      <c r="C2369" s="4">
        <v>5.7686688059656404E-9</v>
      </c>
      <c r="D2369" t="str">
        <f>_xlfn.TEXTBEFORE(Table6[[#This Row],[full rxn name]],Table6[[#This Row],[enz]])</f>
        <v>PROWASTE-</v>
      </c>
      <c r="E2369" t="str">
        <f>SUBSTITUTE(_xlfn.TEXTAFTER(Table6[[#This Row],[full rxn name]],"-",-1),"'","")</f>
        <v>YNL268W</v>
      </c>
    </row>
    <row r="2370" spans="1:5" x14ac:dyDescent="0.2">
      <c r="A2370" t="s">
        <v>2729</v>
      </c>
      <c r="B2370" t="s">
        <v>536</v>
      </c>
      <c r="C2370" s="4">
        <v>5.2789801013509099E-9</v>
      </c>
      <c r="D2370" t="str">
        <f>_xlfn.TEXTBEFORE(Table6[[#This Row],[full rxn name]],Table6[[#This Row],[enz]])</f>
        <v>PROWASTE-</v>
      </c>
      <c r="E2370" t="str">
        <f>SUBSTITUTE(_xlfn.TEXTAFTER(Table6[[#This Row],[full rxn name]],"-",-1),"'","")</f>
        <v>YNL292W</v>
      </c>
    </row>
    <row r="2371" spans="1:5" x14ac:dyDescent="0.2">
      <c r="A2371" t="s">
        <v>2730</v>
      </c>
      <c r="B2371" t="s">
        <v>536</v>
      </c>
      <c r="C2371" s="4">
        <v>5.9001042649855498E-9</v>
      </c>
      <c r="D2371" t="str">
        <f>_xlfn.TEXTBEFORE(Table6[[#This Row],[full rxn name]],Table6[[#This Row],[enz]])</f>
        <v>PROWASTE-</v>
      </c>
      <c r="E2371" t="str">
        <f>SUBSTITUTE(_xlfn.TEXTAFTER(Table6[[#This Row],[full rxn name]],"-",-1),"'","")</f>
        <v>YNR033W</v>
      </c>
    </row>
    <row r="2372" spans="1:5" x14ac:dyDescent="0.2">
      <c r="A2372" t="s">
        <v>2731</v>
      </c>
      <c r="B2372" t="s">
        <v>536</v>
      </c>
      <c r="C2372" s="4">
        <v>6.61231907664269E-9</v>
      </c>
      <c r="D2372" t="str">
        <f>_xlfn.TEXTBEFORE(Table6[[#This Row],[full rxn name]],Table6[[#This Row],[enz]])</f>
        <v>PROWASTE-</v>
      </c>
      <c r="E2372" t="str">
        <f>SUBSTITUTE(_xlfn.TEXTAFTER(Table6[[#This Row],[full rxn name]],"-",-1),"'","")</f>
        <v>YNR041C</v>
      </c>
    </row>
    <row r="2373" spans="1:5" x14ac:dyDescent="0.2">
      <c r="A2373" t="s">
        <v>2732</v>
      </c>
      <c r="B2373" t="s">
        <v>536</v>
      </c>
      <c r="C2373" s="4">
        <v>4.1987289315342898E-10</v>
      </c>
      <c r="D2373" t="str">
        <f>_xlfn.TEXTBEFORE(Table6[[#This Row],[full rxn name]],Table6[[#This Row],[enz]])</f>
        <v>PROWASTE-</v>
      </c>
      <c r="E2373" t="str">
        <f>SUBSTITUTE(_xlfn.TEXTAFTER(Table6[[#This Row],[full rxn name]],"-",-1),"'","")</f>
        <v>YOL033W</v>
      </c>
    </row>
    <row r="2374" spans="1:5" x14ac:dyDescent="0.2">
      <c r="A2374" t="s">
        <v>2733</v>
      </c>
      <c r="B2374" t="s">
        <v>536</v>
      </c>
      <c r="C2374" s="4">
        <v>4.8902161222350303E-8</v>
      </c>
      <c r="D2374" t="str">
        <f>_xlfn.TEXTBEFORE(Table6[[#This Row],[full rxn name]],Table6[[#This Row],[enz]])</f>
        <v>PROWASTE-</v>
      </c>
      <c r="E2374" t="str">
        <f>SUBSTITUTE(_xlfn.TEXTAFTER(Table6[[#This Row],[full rxn name]],"-",-1),"'","")</f>
        <v>YOL049W</v>
      </c>
    </row>
    <row r="2375" spans="1:5" x14ac:dyDescent="0.2">
      <c r="A2375" t="s">
        <v>2734</v>
      </c>
      <c r="B2375" t="s">
        <v>536</v>
      </c>
      <c r="C2375" s="4">
        <v>4.2298441854409996E-9</v>
      </c>
      <c r="D2375" t="str">
        <f>_xlfn.TEXTBEFORE(Table6[[#This Row],[full rxn name]],Table6[[#This Row],[enz]])</f>
        <v>PROWASTE-</v>
      </c>
      <c r="E2375" t="str">
        <f>SUBSTITUTE(_xlfn.TEXTAFTER(Table6[[#This Row],[full rxn name]],"-",-1),"'","")</f>
        <v>YOL052C</v>
      </c>
    </row>
    <row r="2376" spans="1:5" x14ac:dyDescent="0.2">
      <c r="A2376" t="s">
        <v>2735</v>
      </c>
      <c r="B2376" t="s">
        <v>536</v>
      </c>
      <c r="C2376" s="4">
        <v>8.9781347401510898E-9</v>
      </c>
      <c r="D2376" t="str">
        <f>_xlfn.TEXTBEFORE(Table6[[#This Row],[full rxn name]],Table6[[#This Row],[enz]])</f>
        <v>PROWASTE-</v>
      </c>
      <c r="E2376" t="str">
        <f>SUBSTITUTE(_xlfn.TEXTAFTER(Table6[[#This Row],[full rxn name]],"-",-1),"'","")</f>
        <v>YOL055C</v>
      </c>
    </row>
    <row r="2377" spans="1:5" x14ac:dyDescent="0.2">
      <c r="A2377" t="s">
        <v>2736</v>
      </c>
      <c r="B2377" t="s">
        <v>536</v>
      </c>
      <c r="C2377" s="4">
        <v>1.9957960962452399E-8</v>
      </c>
      <c r="D2377" t="str">
        <f>_xlfn.TEXTBEFORE(Table6[[#This Row],[full rxn name]],Table6[[#This Row],[enz]])</f>
        <v>PROWASTE-</v>
      </c>
      <c r="E2377" t="str">
        <f>SUBSTITUTE(_xlfn.TEXTAFTER(Table6[[#This Row],[full rxn name]],"-",-1),"'","")</f>
        <v>YOL059W_c</v>
      </c>
    </row>
    <row r="2378" spans="1:5" x14ac:dyDescent="0.2">
      <c r="A2378" t="s">
        <v>2737</v>
      </c>
      <c r="B2378" t="s">
        <v>536</v>
      </c>
      <c r="C2378" s="4">
        <v>2.4905405286552802E-8</v>
      </c>
      <c r="D2378" t="str">
        <f>_xlfn.TEXTBEFORE(Table6[[#This Row],[full rxn name]],Table6[[#This Row],[enz]])</f>
        <v>PROWASTE-</v>
      </c>
      <c r="E2378" t="str">
        <f>SUBSTITUTE(_xlfn.TEXTAFTER(Table6[[#This Row],[full rxn name]],"-",-1),"'","")</f>
        <v>YOL061W</v>
      </c>
    </row>
    <row r="2379" spans="1:5" x14ac:dyDescent="0.2">
      <c r="A2379" t="s">
        <v>2738</v>
      </c>
      <c r="B2379" t="s">
        <v>536</v>
      </c>
      <c r="C2379" s="4">
        <v>3.7784504389211999E-9</v>
      </c>
      <c r="D2379" t="str">
        <f>_xlfn.TEXTBEFORE(Table6[[#This Row],[full rxn name]],Table6[[#This Row],[enz]])</f>
        <v>PROWASTE-</v>
      </c>
      <c r="E2379" t="str">
        <f>SUBSTITUTE(_xlfn.TEXTAFTER(Table6[[#This Row],[full rxn name]],"-",-1),"'","")</f>
        <v>YOL065C</v>
      </c>
    </row>
    <row r="2380" spans="1:5" x14ac:dyDescent="0.2">
      <c r="A2380" t="s">
        <v>2739</v>
      </c>
      <c r="B2380" t="s">
        <v>536</v>
      </c>
      <c r="C2380" s="4">
        <v>7.5071513707668998E-10</v>
      </c>
      <c r="D2380" t="str">
        <f>_xlfn.TEXTBEFORE(Table6[[#This Row],[full rxn name]],Table6[[#This Row],[enz]])</f>
        <v>PROWASTE-</v>
      </c>
      <c r="E2380" t="str">
        <f>SUBSTITUTE(_xlfn.TEXTAFTER(Table6[[#This Row],[full rxn name]],"-",-1),"'","")</f>
        <v>YOL066C</v>
      </c>
    </row>
    <row r="2381" spans="1:5" x14ac:dyDescent="0.2">
      <c r="A2381" t="s">
        <v>2740</v>
      </c>
      <c r="B2381" t="s">
        <v>536</v>
      </c>
      <c r="C2381" s="4">
        <v>3.2132317781367001E-9</v>
      </c>
      <c r="D2381" t="str">
        <f>_xlfn.TEXTBEFORE(Table6[[#This Row],[full rxn name]],Table6[[#This Row],[enz]])</f>
        <v>PROWASTE-</v>
      </c>
      <c r="E2381" t="str">
        <f>SUBSTITUTE(_xlfn.TEXTAFTER(Table6[[#This Row],[full rxn name]],"-",-1),"'","")</f>
        <v>YOL068C</v>
      </c>
    </row>
    <row r="2382" spans="1:5" x14ac:dyDescent="0.2">
      <c r="A2382" t="s">
        <v>2741</v>
      </c>
      <c r="B2382" t="s">
        <v>536</v>
      </c>
      <c r="C2382" s="4">
        <v>2.5447956175426799E-5</v>
      </c>
      <c r="D2382" t="str">
        <f>_xlfn.TEXTBEFORE(Table6[[#This Row],[full rxn name]],Table6[[#This Row],[enz]])</f>
        <v>PROWASTE-</v>
      </c>
      <c r="E2382" t="str">
        <f>SUBSTITUTE(_xlfn.TEXTAFTER(Table6[[#This Row],[full rxn name]],"-",-1),"'","")</f>
        <v>YOL086C</v>
      </c>
    </row>
    <row r="2383" spans="1:5" x14ac:dyDescent="0.2">
      <c r="A2383" t="s">
        <v>2742</v>
      </c>
      <c r="B2383" t="s">
        <v>536</v>
      </c>
      <c r="C2383" s="4">
        <v>8.5618070564030197E-10</v>
      </c>
      <c r="D2383" t="str">
        <f>_xlfn.TEXTBEFORE(Table6[[#This Row],[full rxn name]],Table6[[#This Row],[enz]])</f>
        <v>PROWASTE-</v>
      </c>
      <c r="E2383" t="str">
        <f>SUBSTITUTE(_xlfn.TEXTAFTER(Table6[[#This Row],[full rxn name]],"-",-1),"'","")</f>
        <v>YOL096C</v>
      </c>
    </row>
    <row r="2384" spans="1:5" x14ac:dyDescent="0.2">
      <c r="A2384" t="s">
        <v>2743</v>
      </c>
      <c r="B2384" t="s">
        <v>536</v>
      </c>
      <c r="C2384" s="4">
        <v>1.6306113193450199E-8</v>
      </c>
      <c r="D2384" t="str">
        <f>_xlfn.TEXTBEFORE(Table6[[#This Row],[full rxn name]],Table6[[#This Row],[enz]])</f>
        <v>PROWASTE-</v>
      </c>
      <c r="E2384" t="str">
        <f>SUBSTITUTE(_xlfn.TEXTAFTER(Table6[[#This Row],[full rxn name]],"-",-1),"'","")</f>
        <v>YOL143C</v>
      </c>
    </row>
    <row r="2385" spans="1:5" x14ac:dyDescent="0.2">
      <c r="A2385" t="s">
        <v>2744</v>
      </c>
      <c r="B2385" t="s">
        <v>536</v>
      </c>
      <c r="C2385" s="4">
        <v>1.35501159990633E-7</v>
      </c>
      <c r="D2385" t="str">
        <f>_xlfn.TEXTBEFORE(Table6[[#This Row],[full rxn name]],Table6[[#This Row],[enz]])</f>
        <v>PROWASTE-</v>
      </c>
      <c r="E2385" t="str">
        <f>SUBSTITUTE(_xlfn.TEXTAFTER(Table6[[#This Row],[full rxn name]],"-",-1),"'","")</f>
        <v>YOL151W</v>
      </c>
    </row>
    <row r="2386" spans="1:5" x14ac:dyDescent="0.2">
      <c r="A2386" t="s">
        <v>2745</v>
      </c>
      <c r="B2386" t="s">
        <v>536</v>
      </c>
      <c r="C2386" s="4">
        <v>6.8789683095993596E-9</v>
      </c>
      <c r="D2386" t="str">
        <f>_xlfn.TEXTBEFORE(Table6[[#This Row],[full rxn name]],Table6[[#This Row],[enz]])</f>
        <v>PROWASTE-</v>
      </c>
      <c r="E2386" t="str">
        <f>SUBSTITUTE(_xlfn.TEXTAFTER(Table6[[#This Row],[full rxn name]],"-",-1),"'","")</f>
        <v>YOR040W</v>
      </c>
    </row>
    <row r="2387" spans="1:5" x14ac:dyDescent="0.2">
      <c r="A2387" t="s">
        <v>2746</v>
      </c>
      <c r="B2387" t="s">
        <v>536</v>
      </c>
      <c r="C2387" s="4">
        <v>3.08303751104117E-8</v>
      </c>
      <c r="D2387" t="str">
        <f>_xlfn.TEXTBEFORE(Table6[[#This Row],[full rxn name]],Table6[[#This Row],[enz]])</f>
        <v>PROWASTE-</v>
      </c>
      <c r="E2387" t="str">
        <f>SUBSTITUTE(_xlfn.TEXTAFTER(Table6[[#This Row],[full rxn name]],"-",-1),"'","")</f>
        <v>YOR099W</v>
      </c>
    </row>
    <row r="2388" spans="1:5" x14ac:dyDescent="0.2">
      <c r="A2388" t="s">
        <v>2747</v>
      </c>
      <c r="B2388" t="s">
        <v>536</v>
      </c>
      <c r="C2388" s="4">
        <v>3.9961491941128101E-8</v>
      </c>
      <c r="D2388" t="str">
        <f>_xlfn.TEXTBEFORE(Table6[[#This Row],[full rxn name]],Table6[[#This Row],[enz]])</f>
        <v>PROWASTE-</v>
      </c>
      <c r="E2388" t="str">
        <f>SUBSTITUTE(_xlfn.TEXTAFTER(Table6[[#This Row],[full rxn name]],"-",-1),"'","")</f>
        <v>YOR100C</v>
      </c>
    </row>
    <row r="2389" spans="1:5" x14ac:dyDescent="0.2">
      <c r="A2389" t="s">
        <v>2748</v>
      </c>
      <c r="B2389" t="s">
        <v>536</v>
      </c>
      <c r="C2389" s="4">
        <v>9.6088479208334897E-9</v>
      </c>
      <c r="D2389" t="str">
        <f>_xlfn.TEXTBEFORE(Table6[[#This Row],[full rxn name]],Table6[[#This Row],[enz]])</f>
        <v>PROWASTE-</v>
      </c>
      <c r="E2389" t="str">
        <f>SUBSTITUTE(_xlfn.TEXTAFTER(Table6[[#This Row],[full rxn name]],"-",-1),"'","")</f>
        <v>YOR109W</v>
      </c>
    </row>
    <row r="2390" spans="1:5" x14ac:dyDescent="0.2">
      <c r="A2390" t="s">
        <v>2749</v>
      </c>
      <c r="B2390" t="s">
        <v>536</v>
      </c>
      <c r="C2390" s="4">
        <v>2.2906866945923099E-8</v>
      </c>
      <c r="D2390" t="str">
        <f>_xlfn.TEXTBEFORE(Table6[[#This Row],[full rxn name]],Table6[[#This Row],[enz]])</f>
        <v>PROWASTE-</v>
      </c>
      <c r="E2390" t="str">
        <f>SUBSTITUTE(_xlfn.TEXTAFTER(Table6[[#This Row],[full rxn name]],"-",-1),"'","")</f>
        <v>YOR126C</v>
      </c>
    </row>
    <row r="2391" spans="1:5" x14ac:dyDescent="0.2">
      <c r="A2391" t="s">
        <v>2750</v>
      </c>
      <c r="B2391" t="s">
        <v>536</v>
      </c>
      <c r="C2391" s="4">
        <v>5.2062806564385599E-7</v>
      </c>
      <c r="D2391" t="str">
        <f>_xlfn.TEXTBEFORE(Table6[[#This Row],[full rxn name]],Table6[[#This Row],[enz]])</f>
        <v>PROWASTE-</v>
      </c>
      <c r="E2391" t="str">
        <f>SUBSTITUTE(_xlfn.TEXTAFTER(Table6[[#This Row],[full rxn name]],"-",-1),"'","")</f>
        <v>YOR136W</v>
      </c>
    </row>
    <row r="2392" spans="1:5" x14ac:dyDescent="0.2">
      <c r="A2392" t="s">
        <v>2751</v>
      </c>
      <c r="B2392" t="s">
        <v>536</v>
      </c>
      <c r="C2392" s="4">
        <v>1.0433432088279E-8</v>
      </c>
      <c r="D2392" t="str">
        <f>_xlfn.TEXTBEFORE(Table6[[#This Row],[full rxn name]],Table6[[#This Row],[enz]])</f>
        <v>PROWASTE-</v>
      </c>
      <c r="E2392" t="str">
        <f>SUBSTITUTE(_xlfn.TEXTAFTER(Table6[[#This Row],[full rxn name]],"-",-1),"'","")</f>
        <v>YOR155C</v>
      </c>
    </row>
    <row r="2393" spans="1:5" x14ac:dyDescent="0.2">
      <c r="A2393" t="s">
        <v>2752</v>
      </c>
      <c r="B2393" t="s">
        <v>536</v>
      </c>
      <c r="C2393" s="4">
        <v>4.5150037721119297E-9</v>
      </c>
      <c r="D2393" t="str">
        <f>_xlfn.TEXTBEFORE(Table6[[#This Row],[full rxn name]],Table6[[#This Row],[enz]])</f>
        <v>PROWASTE-</v>
      </c>
      <c r="E2393" t="str">
        <f>SUBSTITUTE(_xlfn.TEXTAFTER(Table6[[#This Row],[full rxn name]],"-",-1),"'","")</f>
        <v>YOR163W</v>
      </c>
    </row>
    <row r="2394" spans="1:5" x14ac:dyDescent="0.2">
      <c r="A2394" t="s">
        <v>2753</v>
      </c>
      <c r="B2394" t="s">
        <v>536</v>
      </c>
      <c r="C2394" s="4">
        <v>6.2856206806688204E-9</v>
      </c>
      <c r="D2394" t="str">
        <f>_xlfn.TEXTBEFORE(Table6[[#This Row],[full rxn name]],Table6[[#This Row],[enz]])</f>
        <v>PROWASTE-</v>
      </c>
      <c r="E2394" t="str">
        <f>SUBSTITUTE(_xlfn.TEXTAFTER(Table6[[#This Row],[full rxn name]],"-",-1),"'","")</f>
        <v>YOR171C</v>
      </c>
    </row>
    <row r="2395" spans="1:5" x14ac:dyDescent="0.2">
      <c r="A2395" t="s">
        <v>2754</v>
      </c>
      <c r="B2395" t="s">
        <v>536</v>
      </c>
      <c r="C2395" s="4">
        <v>1.9262699709615601E-8</v>
      </c>
      <c r="D2395" t="str">
        <f>_xlfn.TEXTBEFORE(Table6[[#This Row],[full rxn name]],Table6[[#This Row],[enz]])</f>
        <v>PROWASTE-</v>
      </c>
      <c r="E2395" t="str">
        <f>SUBSTITUTE(_xlfn.TEXTAFTER(Table6[[#This Row],[full rxn name]],"-",-1),"'","")</f>
        <v>YOR180C</v>
      </c>
    </row>
    <row r="2396" spans="1:5" x14ac:dyDescent="0.2">
      <c r="A2396" t="s">
        <v>2755</v>
      </c>
      <c r="B2396" t="s">
        <v>536</v>
      </c>
      <c r="C2396" s="4">
        <v>2.4060299737190399E-9</v>
      </c>
      <c r="D2396" t="str">
        <f>_xlfn.TEXTBEFORE(Table6[[#This Row],[full rxn name]],Table6[[#This Row],[enz]])</f>
        <v>PROWASTE-</v>
      </c>
      <c r="E2396" t="str">
        <f>SUBSTITUTE(_xlfn.TEXTAFTER(Table6[[#This Row],[full rxn name]],"-",-1),"'","")</f>
        <v>YOR221C</v>
      </c>
    </row>
    <row r="2397" spans="1:5" x14ac:dyDescent="0.2">
      <c r="A2397" t="s">
        <v>2756</v>
      </c>
      <c r="B2397" t="s">
        <v>536</v>
      </c>
      <c r="C2397" s="4">
        <v>1.3193519277722399E-7</v>
      </c>
      <c r="D2397" t="str">
        <f>_xlfn.TEXTBEFORE(Table6[[#This Row],[full rxn name]],Table6[[#This Row],[enz]])</f>
        <v>PROWASTE-</v>
      </c>
      <c r="E2397" t="str">
        <f>SUBSTITUTE(_xlfn.TEXTAFTER(Table6[[#This Row],[full rxn name]],"-",-1),"'","")</f>
        <v>YOR222W</v>
      </c>
    </row>
    <row r="2398" spans="1:5" x14ac:dyDescent="0.2">
      <c r="A2398" t="s">
        <v>2757</v>
      </c>
      <c r="B2398" t="s">
        <v>536</v>
      </c>
      <c r="C2398" s="4">
        <v>1.0516461771274901E-8</v>
      </c>
      <c r="D2398" t="str">
        <f>_xlfn.TEXTBEFORE(Table6[[#This Row],[full rxn name]],Table6[[#This Row],[enz]])</f>
        <v>PROWASTE-</v>
      </c>
      <c r="E2398" t="str">
        <f>SUBSTITUTE(_xlfn.TEXTAFTER(Table6[[#This Row],[full rxn name]],"-",-1),"'","")</f>
        <v>YOR241W</v>
      </c>
    </row>
    <row r="2399" spans="1:5" x14ac:dyDescent="0.2">
      <c r="A2399" t="s">
        <v>2758</v>
      </c>
      <c r="B2399" t="s">
        <v>536</v>
      </c>
      <c r="C2399" s="4">
        <v>4.8126537697350803E-8</v>
      </c>
      <c r="D2399" t="str">
        <f>_xlfn.TEXTBEFORE(Table6[[#This Row],[full rxn name]],Table6[[#This Row],[enz]])</f>
        <v>PROWASTE-</v>
      </c>
      <c r="E2399" t="str">
        <f>SUBSTITUTE(_xlfn.TEXTAFTER(Table6[[#This Row],[full rxn name]],"-",-1),"'","")</f>
        <v>YOR270C</v>
      </c>
    </row>
    <row r="2400" spans="1:5" x14ac:dyDescent="0.2">
      <c r="A2400" t="s">
        <v>2759</v>
      </c>
      <c r="B2400" t="s">
        <v>536</v>
      </c>
      <c r="C2400" s="4">
        <v>3.46849758187469E-9</v>
      </c>
      <c r="D2400" t="str">
        <f>_xlfn.TEXTBEFORE(Table6[[#This Row],[full rxn name]],Table6[[#This Row],[enz]])</f>
        <v>PROWASTE-</v>
      </c>
      <c r="E2400" t="str">
        <f>SUBSTITUTE(_xlfn.TEXTAFTER(Table6[[#This Row],[full rxn name]],"-",-1),"'","")</f>
        <v>YOR273C</v>
      </c>
    </row>
    <row r="2401" spans="1:5" x14ac:dyDescent="0.2">
      <c r="A2401" t="s">
        <v>2760</v>
      </c>
      <c r="B2401" t="s">
        <v>536</v>
      </c>
      <c r="C2401" s="4">
        <v>2.1571721179323501E-10</v>
      </c>
      <c r="D2401" t="str">
        <f>_xlfn.TEXTBEFORE(Table6[[#This Row],[full rxn name]],Table6[[#This Row],[enz]])</f>
        <v>PROWASTE-</v>
      </c>
      <c r="E2401" t="str">
        <f>SUBSTITUTE(_xlfn.TEXTAFTER(Table6[[#This Row],[full rxn name]],"-",-1),"'","")</f>
        <v>YOR321W</v>
      </c>
    </row>
    <row r="2402" spans="1:5" x14ac:dyDescent="0.2">
      <c r="A2402" t="s">
        <v>2761</v>
      </c>
      <c r="B2402" t="s">
        <v>536</v>
      </c>
      <c r="C2402" s="4">
        <v>8.1563585152180205E-7</v>
      </c>
      <c r="D2402" t="str">
        <f>_xlfn.TEXTBEFORE(Table6[[#This Row],[full rxn name]],Table6[[#This Row],[enz]])</f>
        <v>PROWASTE-</v>
      </c>
      <c r="E2402" t="str">
        <f>SUBSTITUTE(_xlfn.TEXTAFTER(Table6[[#This Row],[full rxn name]],"-",-1),"'","")</f>
        <v>YOR332W</v>
      </c>
    </row>
    <row r="2403" spans="1:5" x14ac:dyDescent="0.2">
      <c r="A2403" t="s">
        <v>2762</v>
      </c>
      <c r="B2403" t="s">
        <v>536</v>
      </c>
      <c r="C2403" s="4">
        <v>6.6445635947994402E-9</v>
      </c>
      <c r="D2403" t="str">
        <f>_xlfn.TEXTBEFORE(Table6[[#This Row],[full rxn name]],Table6[[#This Row],[enz]])</f>
        <v>PROWASTE-</v>
      </c>
      <c r="E2403" t="str">
        <f>SUBSTITUTE(_xlfn.TEXTAFTER(Table6[[#This Row],[full rxn name]],"-",-1),"'","")</f>
        <v>YOR360C</v>
      </c>
    </row>
    <row r="2404" spans="1:5" x14ac:dyDescent="0.2">
      <c r="A2404" t="s">
        <v>2763</v>
      </c>
      <c r="B2404" t="s">
        <v>536</v>
      </c>
      <c r="C2404" s="4">
        <v>1.63431104412364E-5</v>
      </c>
      <c r="D2404" t="str">
        <f>_xlfn.TEXTBEFORE(Table6[[#This Row],[full rxn name]],Table6[[#This Row],[enz]])</f>
        <v>PROWASTE-</v>
      </c>
      <c r="E2404" t="str">
        <f>SUBSTITUTE(_xlfn.TEXTAFTER(Table6[[#This Row],[full rxn name]],"-",-1),"'","")</f>
        <v>YOR374W</v>
      </c>
    </row>
    <row r="2405" spans="1:5" x14ac:dyDescent="0.2">
      <c r="A2405" t="s">
        <v>2764</v>
      </c>
      <c r="B2405" t="s">
        <v>536</v>
      </c>
      <c r="C2405" s="4">
        <v>1.4252842058799401E-6</v>
      </c>
      <c r="D2405" t="str">
        <f>_xlfn.TEXTBEFORE(Table6[[#This Row],[full rxn name]],Table6[[#This Row],[enz]])</f>
        <v>PROWASTE-</v>
      </c>
      <c r="E2405" t="str">
        <f>SUBSTITUTE(_xlfn.TEXTAFTER(Table6[[#This Row],[full rxn name]],"-",-1),"'","")</f>
        <v>YOR375C</v>
      </c>
    </row>
    <row r="2406" spans="1:5" x14ac:dyDescent="0.2">
      <c r="A2406" t="s">
        <v>2765</v>
      </c>
      <c r="B2406" t="s">
        <v>536</v>
      </c>
      <c r="C2406" s="4">
        <v>3.8779668607121703E-9</v>
      </c>
      <c r="D2406" t="str">
        <f>_xlfn.TEXTBEFORE(Table6[[#This Row],[full rxn name]],Table6[[#This Row],[enz]])</f>
        <v>PROWASTE-</v>
      </c>
      <c r="E2406" t="str">
        <f>SUBSTITUTE(_xlfn.TEXTAFTER(Table6[[#This Row],[full rxn name]],"-",-1),"'","")</f>
        <v>YPL040C</v>
      </c>
    </row>
    <row r="2407" spans="1:5" x14ac:dyDescent="0.2">
      <c r="A2407" t="s">
        <v>2766</v>
      </c>
      <c r="B2407" t="s">
        <v>536</v>
      </c>
      <c r="C2407" s="4">
        <v>5.9495138082454299E-9</v>
      </c>
      <c r="D2407" t="str">
        <f>_xlfn.TEXTBEFORE(Table6[[#This Row],[full rxn name]],Table6[[#This Row],[enz]])</f>
        <v>PROWASTE-</v>
      </c>
      <c r="E2407" t="str">
        <f>SUBSTITUTE(_xlfn.TEXTAFTER(Table6[[#This Row],[full rxn name]],"-",-1),"'","")</f>
        <v>YPL053C</v>
      </c>
    </row>
    <row r="2408" spans="1:5" x14ac:dyDescent="0.2">
      <c r="A2408" t="s">
        <v>2767</v>
      </c>
      <c r="B2408" t="s">
        <v>536</v>
      </c>
      <c r="C2408" s="4">
        <v>1.53380459016138E-9</v>
      </c>
      <c r="D2408" t="str">
        <f>_xlfn.TEXTBEFORE(Table6[[#This Row],[full rxn name]],Table6[[#This Row],[enz]])</f>
        <v>PROWASTE-</v>
      </c>
      <c r="E2408" t="str">
        <f>SUBSTITUTE(_xlfn.TEXTAFTER(Table6[[#This Row],[full rxn name]],"-",-1),"'","")</f>
        <v>YPL059W</v>
      </c>
    </row>
    <row r="2409" spans="1:5" x14ac:dyDescent="0.2">
      <c r="A2409" t="s">
        <v>2768</v>
      </c>
      <c r="B2409" t="s">
        <v>536</v>
      </c>
      <c r="C2409" s="4">
        <v>2.20048345712951E-6</v>
      </c>
      <c r="D2409" t="str">
        <f>_xlfn.TEXTBEFORE(Table6[[#This Row],[full rxn name]],Table6[[#This Row],[enz]])</f>
        <v>PROWASTE-</v>
      </c>
      <c r="E2409" t="str">
        <f>SUBSTITUTE(_xlfn.TEXTAFTER(Table6[[#This Row],[full rxn name]],"-",-1),"'","")</f>
        <v>YPL078C</v>
      </c>
    </row>
    <row r="2410" spans="1:5" x14ac:dyDescent="0.2">
      <c r="A2410" t="s">
        <v>2769</v>
      </c>
      <c r="B2410" t="s">
        <v>536</v>
      </c>
      <c r="C2410" s="4">
        <v>6.6197589112824404E-8</v>
      </c>
      <c r="D2410" t="str">
        <f>_xlfn.TEXTBEFORE(Table6[[#This Row],[full rxn name]],Table6[[#This Row],[enz]])</f>
        <v>PROWASTE-</v>
      </c>
      <c r="E2410" t="str">
        <f>SUBSTITUTE(_xlfn.TEXTAFTER(Table6[[#This Row],[full rxn name]],"-",-1),"'","")</f>
        <v>YPL091W</v>
      </c>
    </row>
    <row r="2411" spans="1:5" x14ac:dyDescent="0.2">
      <c r="A2411" t="s">
        <v>2770</v>
      </c>
      <c r="B2411" t="s">
        <v>536</v>
      </c>
      <c r="C2411" s="4">
        <v>6.3666440542657E-9</v>
      </c>
      <c r="D2411" t="str">
        <f>_xlfn.TEXTBEFORE(Table6[[#This Row],[full rxn name]],Table6[[#This Row],[enz]])</f>
        <v>PROWASTE-</v>
      </c>
      <c r="E2411" t="str">
        <f>SUBSTITUTE(_xlfn.TEXTAFTER(Table6[[#This Row],[full rxn name]],"-",-1),"'","")</f>
        <v>YPL092W</v>
      </c>
    </row>
    <row r="2412" spans="1:5" x14ac:dyDescent="0.2">
      <c r="A2412" t="s">
        <v>2771</v>
      </c>
      <c r="B2412" t="s">
        <v>536</v>
      </c>
      <c r="C2412" s="4">
        <v>2.02263459572929E-8</v>
      </c>
      <c r="D2412" t="str">
        <f>_xlfn.TEXTBEFORE(Table6[[#This Row],[full rxn name]],Table6[[#This Row],[enz]])</f>
        <v>PROWASTE-</v>
      </c>
      <c r="E2412" t="str">
        <f>SUBSTITUTE(_xlfn.TEXTAFTER(Table6[[#This Row],[full rxn name]],"-",-1),"'","")</f>
        <v>YPL097W</v>
      </c>
    </row>
    <row r="2413" spans="1:5" x14ac:dyDescent="0.2">
      <c r="A2413" t="s">
        <v>2772</v>
      </c>
      <c r="B2413" t="s">
        <v>536</v>
      </c>
      <c r="C2413" s="4">
        <v>5.5137152690390404E-10</v>
      </c>
      <c r="D2413" t="str">
        <f>_xlfn.TEXTBEFORE(Table6[[#This Row],[full rxn name]],Table6[[#This Row],[enz]])</f>
        <v>PROWASTE-</v>
      </c>
      <c r="E2413" t="str">
        <f>SUBSTITUTE(_xlfn.TEXTAFTER(Table6[[#This Row],[full rxn name]],"-",-1),"'","")</f>
        <v>YPL104W</v>
      </c>
    </row>
    <row r="2414" spans="1:5" x14ac:dyDescent="0.2">
      <c r="A2414" t="s">
        <v>2773</v>
      </c>
      <c r="B2414" t="s">
        <v>536</v>
      </c>
      <c r="C2414" s="4">
        <v>2.3498385102635298E-9</v>
      </c>
      <c r="D2414" t="str">
        <f>_xlfn.TEXTBEFORE(Table6[[#This Row],[full rxn name]],Table6[[#This Row],[enz]])</f>
        <v>PROWASTE-</v>
      </c>
      <c r="E2414" t="str">
        <f>SUBSTITUTE(_xlfn.TEXTAFTER(Table6[[#This Row],[full rxn name]],"-",-1),"'","")</f>
        <v>YPL110C</v>
      </c>
    </row>
    <row r="2415" spans="1:5" x14ac:dyDescent="0.2">
      <c r="A2415" t="s">
        <v>2774</v>
      </c>
      <c r="B2415" t="s">
        <v>536</v>
      </c>
      <c r="C2415" s="4">
        <v>3.6278781026401202E-10</v>
      </c>
      <c r="D2415" t="str">
        <f>_xlfn.TEXTBEFORE(Table6[[#This Row],[full rxn name]],Table6[[#This Row],[enz]])</f>
        <v>PROWASTE-</v>
      </c>
      <c r="E2415" t="str">
        <f>SUBSTITUTE(_xlfn.TEXTAFTER(Table6[[#This Row],[full rxn name]],"-",-1),"'","")</f>
        <v>YPL147W</v>
      </c>
    </row>
    <row r="2416" spans="1:5" x14ac:dyDescent="0.2">
      <c r="A2416" t="s">
        <v>2775</v>
      </c>
      <c r="B2416" t="s">
        <v>536</v>
      </c>
      <c r="C2416" s="4">
        <v>2.6767410586916599E-8</v>
      </c>
      <c r="D2416" t="str">
        <f>_xlfn.TEXTBEFORE(Table6[[#This Row],[full rxn name]],Table6[[#This Row],[enz]])</f>
        <v>PROWASTE-</v>
      </c>
      <c r="E2416" t="str">
        <f>SUBSTITUTE(_xlfn.TEXTAFTER(Table6[[#This Row],[full rxn name]],"-",-1),"'","")</f>
        <v>YPL188W</v>
      </c>
    </row>
    <row r="2417" spans="1:5" x14ac:dyDescent="0.2">
      <c r="A2417" t="s">
        <v>2776</v>
      </c>
      <c r="B2417" t="s">
        <v>536</v>
      </c>
      <c r="C2417" s="4">
        <v>2.3098838594679699E-8</v>
      </c>
      <c r="D2417" t="str">
        <f>_xlfn.TEXTBEFORE(Table6[[#This Row],[full rxn name]],Table6[[#This Row],[enz]])</f>
        <v>PROWASTE-</v>
      </c>
      <c r="E2417" t="str">
        <f>SUBSTITUTE(_xlfn.TEXTAFTER(Table6[[#This Row],[full rxn name]],"-",-1),"'","")</f>
        <v>YPL212C</v>
      </c>
    </row>
    <row r="2418" spans="1:5" x14ac:dyDescent="0.2">
      <c r="A2418" t="s">
        <v>2777</v>
      </c>
      <c r="B2418" t="s">
        <v>536</v>
      </c>
      <c r="C2418" s="4">
        <v>4.1256017659883603E-9</v>
      </c>
      <c r="D2418" t="str">
        <f>_xlfn.TEXTBEFORE(Table6[[#This Row],[full rxn name]],Table6[[#This Row],[enz]])</f>
        <v>PROWASTE-</v>
      </c>
      <c r="E2418" t="str">
        <f>SUBSTITUTE(_xlfn.TEXTAFTER(Table6[[#This Row],[full rxn name]],"-",-1),"'","")</f>
        <v>YPL273W</v>
      </c>
    </row>
    <row r="2419" spans="1:5" x14ac:dyDescent="0.2">
      <c r="A2419" t="s">
        <v>2778</v>
      </c>
      <c r="B2419" t="s">
        <v>536</v>
      </c>
      <c r="C2419" s="4">
        <v>1.25700822217113E-8</v>
      </c>
      <c r="D2419" t="str">
        <f>_xlfn.TEXTBEFORE(Table6[[#This Row],[full rxn name]],Table6[[#This Row],[enz]])</f>
        <v>PROWASTE-</v>
      </c>
      <c r="E2419" t="str">
        <f>SUBSTITUTE(_xlfn.TEXTAFTER(Table6[[#This Row],[full rxn name]],"-",-1),"'","")</f>
        <v>YPL274W</v>
      </c>
    </row>
    <row r="2420" spans="1:5" x14ac:dyDescent="0.2">
      <c r="A2420" t="s">
        <v>2779</v>
      </c>
      <c r="B2420" t="s">
        <v>536</v>
      </c>
      <c r="C2420" s="4">
        <v>3.6591181731037098E-7</v>
      </c>
      <c r="D2420" t="str">
        <f>_xlfn.TEXTBEFORE(Table6[[#This Row],[full rxn name]],Table6[[#This Row],[enz]])</f>
        <v>PROWASTE-</v>
      </c>
      <c r="E2420" t="str">
        <f>SUBSTITUTE(_xlfn.TEXTAFTER(Table6[[#This Row],[full rxn name]],"-",-1),"'","")</f>
        <v>YPR002W</v>
      </c>
    </row>
    <row r="2421" spans="1:5" x14ac:dyDescent="0.2">
      <c r="A2421" t="s">
        <v>2780</v>
      </c>
      <c r="B2421" t="s">
        <v>536</v>
      </c>
      <c r="C2421" s="4">
        <v>3.7297094288340401E-8</v>
      </c>
      <c r="D2421" t="str">
        <f>_xlfn.TEXTBEFORE(Table6[[#This Row],[full rxn name]],Table6[[#This Row],[enz]])</f>
        <v>PROWASTE-</v>
      </c>
      <c r="E2421" t="str">
        <f>SUBSTITUTE(_xlfn.TEXTAFTER(Table6[[#This Row],[full rxn name]],"-",-1),"'","")</f>
        <v>YPR006C</v>
      </c>
    </row>
    <row r="2422" spans="1:5" x14ac:dyDescent="0.2">
      <c r="A2422" t="s">
        <v>2781</v>
      </c>
      <c r="B2422" t="s">
        <v>536</v>
      </c>
      <c r="C2422" s="4">
        <v>1.5458900875450001E-6</v>
      </c>
      <c r="D2422" t="str">
        <f>_xlfn.TEXTBEFORE(Table6[[#This Row],[full rxn name]],Table6[[#This Row],[enz]])</f>
        <v>PROWASTE-</v>
      </c>
      <c r="E2422" t="str">
        <f>SUBSTITUTE(_xlfn.TEXTAFTER(Table6[[#This Row],[full rxn name]],"-",-1),"'","")</f>
        <v>YPR020W</v>
      </c>
    </row>
    <row r="2423" spans="1:5" x14ac:dyDescent="0.2">
      <c r="A2423" t="s">
        <v>2782</v>
      </c>
      <c r="B2423" t="s">
        <v>536</v>
      </c>
      <c r="C2423" s="4">
        <v>2.2490777996134799E-7</v>
      </c>
      <c r="D2423" t="str">
        <f>_xlfn.TEXTBEFORE(Table6[[#This Row],[full rxn name]],Table6[[#This Row],[enz]])</f>
        <v>PROWASTE-</v>
      </c>
      <c r="E2423" t="str">
        <f>SUBSTITUTE(_xlfn.TEXTAFTER(Table6[[#This Row],[full rxn name]],"-",-1),"'","")</f>
        <v>YPR036W</v>
      </c>
    </row>
    <row r="2424" spans="1:5" x14ac:dyDescent="0.2">
      <c r="A2424" t="s">
        <v>2783</v>
      </c>
      <c r="B2424" t="s">
        <v>536</v>
      </c>
      <c r="C2424" s="4">
        <v>2.7474380489478999E-9</v>
      </c>
      <c r="D2424" t="str">
        <f>_xlfn.TEXTBEFORE(Table6[[#This Row],[full rxn name]],Table6[[#This Row],[enz]])</f>
        <v>PROWASTE-</v>
      </c>
      <c r="E2424" t="str">
        <f>SUBSTITUTE(_xlfn.TEXTAFTER(Table6[[#This Row],[full rxn name]],"-",-1),"'","")</f>
        <v>YPR047W</v>
      </c>
    </row>
    <row r="2425" spans="1:5" x14ac:dyDescent="0.2">
      <c r="A2425" t="s">
        <v>2784</v>
      </c>
      <c r="B2425" t="s">
        <v>536</v>
      </c>
      <c r="C2425" s="4">
        <v>7.53067328705461E-9</v>
      </c>
      <c r="D2425" t="str">
        <f>_xlfn.TEXTBEFORE(Table6[[#This Row],[full rxn name]],Table6[[#This Row],[enz]])</f>
        <v>PROWASTE-</v>
      </c>
      <c r="E2425" t="str">
        <f>SUBSTITUTE(_xlfn.TEXTAFTER(Table6[[#This Row],[full rxn name]],"-",-1),"'","")</f>
        <v>YPR069C</v>
      </c>
    </row>
    <row r="2426" spans="1:5" x14ac:dyDescent="0.2">
      <c r="A2426" t="s">
        <v>2785</v>
      </c>
      <c r="B2426" t="s">
        <v>536</v>
      </c>
      <c r="C2426" s="4">
        <v>8.0045131368787506E-9</v>
      </c>
      <c r="D2426" t="str">
        <f>_xlfn.TEXTBEFORE(Table6[[#This Row],[full rxn name]],Table6[[#This Row],[enz]])</f>
        <v>PROWASTE-</v>
      </c>
      <c r="E2426" t="str">
        <f>SUBSTITUTE(_xlfn.TEXTAFTER(Table6[[#This Row],[full rxn name]],"-",-1),"'","")</f>
        <v>YPR081C</v>
      </c>
    </row>
    <row r="2427" spans="1:5" x14ac:dyDescent="0.2">
      <c r="A2427" t="s">
        <v>2786</v>
      </c>
      <c r="B2427" t="s">
        <v>536</v>
      </c>
      <c r="C2427" s="4">
        <v>1.46548694949626E-8</v>
      </c>
      <c r="D2427" t="str">
        <f>_xlfn.TEXTBEFORE(Table6[[#This Row],[full rxn name]],Table6[[#This Row],[enz]])</f>
        <v>PROWASTE-</v>
      </c>
      <c r="E2427" t="str">
        <f>SUBSTITUTE(_xlfn.TEXTAFTER(Table6[[#This Row],[full rxn name]],"-",-1),"'","")</f>
        <v>YPR128C</v>
      </c>
    </row>
    <row r="2428" spans="1:5" x14ac:dyDescent="0.2">
      <c r="A2428" t="s">
        <v>2787</v>
      </c>
      <c r="B2428" t="s">
        <v>536</v>
      </c>
      <c r="C2428" s="4">
        <v>6.6041416223068099E-9</v>
      </c>
      <c r="D2428" t="str">
        <f>_xlfn.TEXTBEFORE(Table6[[#This Row],[full rxn name]],Table6[[#This Row],[enz]])</f>
        <v>PROWASTE-</v>
      </c>
      <c r="E2428" t="str">
        <f>SUBSTITUTE(_xlfn.TEXTAFTER(Table6[[#This Row],[full rxn name]],"-",-1),"'","")</f>
        <v>YPR140W</v>
      </c>
    </row>
    <row r="2429" spans="1:5" x14ac:dyDescent="0.2">
      <c r="A2429" t="s">
        <v>2788</v>
      </c>
      <c r="B2429" t="s">
        <v>536</v>
      </c>
      <c r="C2429" s="4">
        <v>2.3258450806044001E-7</v>
      </c>
      <c r="D2429" t="str">
        <f>_xlfn.TEXTBEFORE(Table6[[#This Row],[full rxn name]],Table6[[#This Row],[enz]])</f>
        <v>PROWASTE-</v>
      </c>
      <c r="E2429" t="str">
        <f>SUBSTITUTE(_xlfn.TEXTAFTER(Table6[[#This Row],[full rxn name]],"-",-1),"'","")</f>
        <v>YPR145W</v>
      </c>
    </row>
    <row r="2430" spans="1:5" x14ac:dyDescent="0.2">
      <c r="A2430" t="s">
        <v>2789</v>
      </c>
      <c r="B2430" t="s">
        <v>536</v>
      </c>
      <c r="C2430" s="4">
        <v>2.6456212928161601E-10</v>
      </c>
      <c r="D2430" t="str">
        <f>_xlfn.TEXTBEFORE(Table6[[#This Row],[full rxn name]],Table6[[#This Row],[enz]])</f>
        <v>PROWASTE-</v>
      </c>
      <c r="E2430" t="str">
        <f>SUBSTITUTE(_xlfn.TEXTAFTER(Table6[[#This Row],[full rxn name]],"-",-1),"'","")</f>
        <v>YPR156C</v>
      </c>
    </row>
    <row r="2431" spans="1:5" x14ac:dyDescent="0.2">
      <c r="A2431" t="s">
        <v>2790</v>
      </c>
      <c r="B2431" t="s">
        <v>536</v>
      </c>
      <c r="C2431" s="4">
        <v>1.8582533247157699E-7</v>
      </c>
      <c r="D2431" t="str">
        <f>_xlfn.TEXTBEFORE(Table6[[#This Row],[full rxn name]],Table6[[#This Row],[enz]])</f>
        <v>PROWASTE-</v>
      </c>
      <c r="E2431" t="str">
        <f>SUBSTITUTE(_xlfn.TEXTAFTER(Table6[[#This Row],[full rxn name]],"-",-1),"'","")</f>
        <v>YPR160W</v>
      </c>
    </row>
    <row r="2432" spans="1:5" x14ac:dyDescent="0.2">
      <c r="A2432" t="s">
        <v>2791</v>
      </c>
      <c r="B2432" t="s">
        <v>536</v>
      </c>
      <c r="C2432" s="4">
        <v>2.7073278677313799E-8</v>
      </c>
      <c r="D2432" t="str">
        <f>_xlfn.TEXTBEFORE(Table6[[#This Row],[full rxn name]],Table6[[#This Row],[enz]])</f>
        <v>PROWASTE-</v>
      </c>
      <c r="E2432" t="str">
        <f>SUBSTITUTE(_xlfn.TEXTAFTER(Table6[[#This Row],[full rxn name]],"-",-1),"'","")</f>
        <v>YPR184W</v>
      </c>
    </row>
    <row r="2433" spans="1:5" x14ac:dyDescent="0.2">
      <c r="A2433" t="s">
        <v>2792</v>
      </c>
      <c r="B2433" t="s">
        <v>536</v>
      </c>
      <c r="C2433" s="4">
        <v>2.8007615723290798E-6</v>
      </c>
      <c r="D2433" t="str">
        <f>_xlfn.TEXTBEFORE(Table6[[#This Row],[full rxn name]],Table6[[#This Row],[enz]])</f>
        <v>PROWASTE-</v>
      </c>
      <c r="E2433" t="str">
        <f>SUBSTITUTE(_xlfn.TEXTAFTER(Table6[[#This Row],[full rxn name]],"-",-1),"'","")</f>
        <v>YPR191W</v>
      </c>
    </row>
    <row r="2434" spans="1:5" x14ac:dyDescent="0.2">
      <c r="A2434" t="s">
        <v>2793</v>
      </c>
      <c r="B2434" t="s">
        <v>536</v>
      </c>
      <c r="C2434" s="4">
        <v>7.8300113110831696E-9</v>
      </c>
      <c r="D2434" t="str">
        <f>_xlfn.TEXTBEFORE(Table6[[#This Row],[full rxn name]],Table6[[#This Row],[enz]])</f>
        <v>PROWASTE-</v>
      </c>
      <c r="E2434" t="str">
        <f>SUBSTITUTE(_xlfn.TEXTAFTER(Table6[[#This Row],[full rxn name]],"-",-1),"'","")</f>
        <v>YJR024C</v>
      </c>
    </row>
    <row r="2435" spans="1:5" x14ac:dyDescent="0.2">
      <c r="A2435" t="s">
        <v>2794</v>
      </c>
      <c r="B2435" t="s">
        <v>536</v>
      </c>
      <c r="C2435" s="4">
        <v>1.42336063169325E-8</v>
      </c>
      <c r="D2435" t="str">
        <f>_xlfn.TEXTBEFORE(Table6[[#This Row],[full rxn name]],Table6[[#This Row],[enz]])</f>
        <v>PROWASTE-</v>
      </c>
      <c r="E2435" t="str">
        <f>SUBSTITUTE(_xlfn.TEXTAFTER(Table6[[#This Row],[full rxn name]],"-",-1),"'","")</f>
        <v>YPR118W</v>
      </c>
    </row>
    <row r="2436" spans="1:5" x14ac:dyDescent="0.2">
      <c r="A2436" t="s">
        <v>2795</v>
      </c>
      <c r="B2436" t="s">
        <v>536</v>
      </c>
      <c r="C2436" s="4">
        <v>1.0215554179972199E-8</v>
      </c>
      <c r="D2436" t="str">
        <f>_xlfn.TEXTBEFORE(Table6[[#This Row],[full rxn name]],Table6[[#This Row],[enz]])</f>
        <v>PROWASTE-</v>
      </c>
      <c r="E2436" t="str">
        <f>SUBSTITUTE(_xlfn.TEXTAFTER(Table6[[#This Row],[full rxn name]],"-",-1),"'","")</f>
        <v>YDL040C</v>
      </c>
    </row>
    <row r="2437" spans="1:5" x14ac:dyDescent="0.2">
      <c r="A2437" t="s">
        <v>2796</v>
      </c>
      <c r="B2437" t="s">
        <v>536</v>
      </c>
      <c r="C2437" s="4">
        <v>7.1944660282996101E-9</v>
      </c>
      <c r="D2437" t="str">
        <f>_xlfn.TEXTBEFORE(Table6[[#This Row],[full rxn name]],Table6[[#This Row],[enz]])</f>
        <v>PROWASTE-</v>
      </c>
      <c r="E2437" t="str">
        <f>SUBSTITUTE(_xlfn.TEXTAFTER(Table6[[#This Row],[full rxn name]],"-",-1),"'","")</f>
        <v>YGR147C</v>
      </c>
    </row>
    <row r="2438" spans="1:5" x14ac:dyDescent="0.2">
      <c r="A2438" t="s">
        <v>2797</v>
      </c>
      <c r="B2438" t="s">
        <v>536</v>
      </c>
      <c r="C2438" s="4">
        <v>4.5145290759658602E-9</v>
      </c>
      <c r="D2438" t="str">
        <f>_xlfn.TEXTBEFORE(Table6[[#This Row],[full rxn name]],Table6[[#This Row],[enz]])</f>
        <v>PROWASTE-</v>
      </c>
      <c r="E2438" t="str">
        <f>SUBSTITUTE(_xlfn.TEXTAFTER(Table6[[#This Row],[full rxn name]],"-",-1),"'","")</f>
        <v>YHR013C</v>
      </c>
    </row>
    <row r="2439" spans="1:5" x14ac:dyDescent="0.2">
      <c r="A2439" t="s">
        <v>2798</v>
      </c>
      <c r="B2439" t="s">
        <v>536</v>
      </c>
      <c r="C2439" s="4">
        <v>4.4633313128907199E-7</v>
      </c>
      <c r="D2439" t="str">
        <f>_xlfn.TEXTBEFORE(Table6[[#This Row],[full rxn name]],Table6[[#This Row],[enz]])</f>
        <v>PROWASTE-</v>
      </c>
      <c r="E2439" t="str">
        <f>SUBSTITUTE(_xlfn.TEXTAFTER(Table6[[#This Row],[full rxn name]],"-",-1),"'","")</f>
        <v>YDR071C</v>
      </c>
    </row>
    <row r="2440" spans="1:5" x14ac:dyDescent="0.2">
      <c r="A2440" t="s">
        <v>2799</v>
      </c>
      <c r="B2440" t="s">
        <v>536</v>
      </c>
      <c r="C2440" s="4">
        <v>5.4564563061550601E-9</v>
      </c>
      <c r="D2440" t="str">
        <f>_xlfn.TEXTBEFORE(Table6[[#This Row],[full rxn name]],Table6[[#This Row],[enz]])</f>
        <v>PROWASTE-</v>
      </c>
      <c r="E2440" t="str">
        <f>SUBSTITUTE(_xlfn.TEXTAFTER(Table6[[#This Row],[full rxn name]],"-",-1),"'","")</f>
        <v>YDL166C</v>
      </c>
    </row>
    <row r="2441" spans="1:5" x14ac:dyDescent="0.2">
      <c r="A2441" t="s">
        <v>2800</v>
      </c>
      <c r="B2441" t="s">
        <v>536</v>
      </c>
      <c r="C2441" s="4">
        <v>1.3335181199634201E-8</v>
      </c>
      <c r="D2441" t="str">
        <f>_xlfn.TEXTBEFORE(Table6[[#This Row],[full rxn name]],Table6[[#This Row],[enz]])</f>
        <v>PROWASTE-</v>
      </c>
      <c r="E2441" t="str">
        <f>SUBSTITUTE(_xlfn.TEXTAFTER(Table6[[#This Row],[full rxn name]],"-",-1),"'","")</f>
        <v>YDR020C</v>
      </c>
    </row>
    <row r="2442" spans="1:5" x14ac:dyDescent="0.2">
      <c r="A2442" t="s">
        <v>2801</v>
      </c>
      <c r="B2442" t="s">
        <v>536</v>
      </c>
      <c r="C2442" s="4">
        <v>5.9411267724093501E-9</v>
      </c>
      <c r="D2442" t="str">
        <f>_xlfn.TEXTBEFORE(Table6[[#This Row],[full rxn name]],Table6[[#This Row],[enz]])</f>
        <v>PROWASTE-</v>
      </c>
      <c r="E2442" t="str">
        <f>SUBSTITUTE(_xlfn.TEXTAFTER(Table6[[#This Row],[full rxn name]],"-",-1),"'","")</f>
        <v>YJR069C</v>
      </c>
    </row>
    <row r="2443" spans="1:5" x14ac:dyDescent="0.2">
      <c r="A2443" t="s">
        <v>2802</v>
      </c>
      <c r="B2443" t="s">
        <v>536</v>
      </c>
      <c r="C2443" s="4">
        <v>4.6620811931775497E-8</v>
      </c>
      <c r="D2443" t="str">
        <f>_xlfn.TEXTBEFORE(Table6[[#This Row],[full rxn name]],Table6[[#This Row],[enz]])</f>
        <v>PROWASTE-</v>
      </c>
      <c r="E2443" t="str">
        <f>SUBSTITUTE(_xlfn.TEXTAFTER(Table6[[#This Row],[full rxn name]],"-",-1),"'","")</f>
        <v>YLR345W</v>
      </c>
    </row>
    <row r="2444" spans="1:5" x14ac:dyDescent="0.2">
      <c r="A2444" t="s">
        <v>2803</v>
      </c>
      <c r="B2444" t="s">
        <v>536</v>
      </c>
      <c r="C2444" s="4">
        <v>2.5433101373149897E-7</v>
      </c>
      <c r="D2444" t="str">
        <f>_xlfn.TEXTBEFORE(Table6[[#This Row],[full rxn name]],Table6[[#This Row],[enz]])</f>
        <v>PROWASTE-</v>
      </c>
      <c r="E2444" t="str">
        <f>SUBSTITUTE(_xlfn.TEXTAFTER(Table6[[#This Row],[full rxn name]],"-",-1),"'","")</f>
        <v>YMR110C</v>
      </c>
    </row>
    <row r="2445" spans="1:5" x14ac:dyDescent="0.2">
      <c r="A2445" t="s">
        <v>2804</v>
      </c>
      <c r="B2445" t="s">
        <v>536</v>
      </c>
      <c r="C2445" s="4">
        <v>3.5141787872003002E-8</v>
      </c>
      <c r="D2445" t="str">
        <f>_xlfn.TEXTBEFORE(Table6[[#This Row],[full rxn name]],Table6[[#This Row],[enz]])</f>
        <v>PROWASTE-</v>
      </c>
      <c r="E2445" t="str">
        <f>SUBSTITUTE(_xlfn.TEXTAFTER(Table6[[#This Row],[full rxn name]],"-",-1),"'","")</f>
        <v>YNL229C</v>
      </c>
    </row>
    <row r="2446" spans="1:5" x14ac:dyDescent="0.2">
      <c r="A2446" t="s">
        <v>2805</v>
      </c>
      <c r="B2446" t="s">
        <v>536</v>
      </c>
      <c r="C2446" s="4">
        <v>2.6438935635022701E-9</v>
      </c>
      <c r="D2446" t="str">
        <f>_xlfn.TEXTBEFORE(Table6[[#This Row],[full rxn name]],Table6[[#This Row],[enz]])</f>
        <v>PROWASTE-</v>
      </c>
      <c r="E2446" t="str">
        <f>SUBSTITUTE(_xlfn.TEXTAFTER(Table6[[#This Row],[full rxn name]],"-",-1),"'","")</f>
        <v>YBR241C</v>
      </c>
    </row>
    <row r="2447" spans="1:5" x14ac:dyDescent="0.2">
      <c r="A2447" t="s">
        <v>2806</v>
      </c>
      <c r="B2447" t="s">
        <v>536</v>
      </c>
      <c r="C2447" s="4">
        <v>9.933811667445461E-10</v>
      </c>
      <c r="D2447" t="str">
        <f>_xlfn.TEXTBEFORE(Table6[[#This Row],[full rxn name]],Table6[[#This Row],[enz]])</f>
        <v>PROWASTE-</v>
      </c>
      <c r="E2447" t="str">
        <f>SUBSTITUTE(_xlfn.TEXTAFTER(Table6[[#This Row],[full rxn name]],"-",-1),"'","")</f>
        <v>YCR068W</v>
      </c>
    </row>
    <row r="2448" spans="1:5" x14ac:dyDescent="0.2">
      <c r="A2448" t="s">
        <v>2807</v>
      </c>
      <c r="B2448" t="s">
        <v>536</v>
      </c>
      <c r="C2448" s="4">
        <v>1.1958182107649399E-7</v>
      </c>
      <c r="D2448" t="str">
        <f>_xlfn.TEXTBEFORE(Table6[[#This Row],[full rxn name]],Table6[[#This Row],[enz]])</f>
        <v>PROWASTE-</v>
      </c>
      <c r="E2448" t="str">
        <f>SUBSTITUTE(_xlfn.TEXTAFTER(Table6[[#This Row],[full rxn name]],"-",-1),"'","")</f>
        <v>YAL035W</v>
      </c>
    </row>
    <row r="2449" spans="1:5" x14ac:dyDescent="0.2">
      <c r="A2449" t="s">
        <v>2808</v>
      </c>
      <c r="B2449" t="s">
        <v>536</v>
      </c>
      <c r="C2449" s="4">
        <v>3.1657861799636099E-9</v>
      </c>
      <c r="D2449" t="str">
        <f>_xlfn.TEXTBEFORE(Table6[[#This Row],[full rxn name]],Table6[[#This Row],[enz]])</f>
        <v>PROWASTE-</v>
      </c>
      <c r="E2449" t="str">
        <f>SUBSTITUTE(_xlfn.TEXTAFTER(Table6[[#This Row],[full rxn name]],"-",-1),"'","")</f>
        <v>YFL054C</v>
      </c>
    </row>
    <row r="2450" spans="1:5" x14ac:dyDescent="0.2">
      <c r="A2450" t="s">
        <v>2809</v>
      </c>
      <c r="B2450" t="s">
        <v>536</v>
      </c>
      <c r="C2450" s="4">
        <v>7.3483907364568997E-9</v>
      </c>
      <c r="D2450" t="str">
        <f>_xlfn.TEXTBEFORE(Table6[[#This Row],[full rxn name]],Table6[[#This Row],[enz]])</f>
        <v>PROWASTE-</v>
      </c>
      <c r="E2450" t="str">
        <f>SUBSTITUTE(_xlfn.TEXTAFTER(Table6[[#This Row],[full rxn name]],"-",-1),"'","")</f>
        <v>YDR105C</v>
      </c>
    </row>
    <row r="2451" spans="1:5" x14ac:dyDescent="0.2">
      <c r="A2451" t="s">
        <v>2810</v>
      </c>
      <c r="B2451" t="s">
        <v>536</v>
      </c>
      <c r="C2451" s="4">
        <v>2.5738207522908001E-9</v>
      </c>
      <c r="D2451" t="str">
        <f>_xlfn.TEXTBEFORE(Table6[[#This Row],[full rxn name]],Table6[[#This Row],[enz]])</f>
        <v>PROWASTE-</v>
      </c>
      <c r="E2451" t="str">
        <f>SUBSTITUTE(_xlfn.TEXTAFTER(Table6[[#This Row],[full rxn name]],"-",-1),"'","")</f>
        <v>YBR001C</v>
      </c>
    </row>
    <row r="2452" spans="1:5" x14ac:dyDescent="0.2">
      <c r="A2452" t="s">
        <v>2811</v>
      </c>
      <c r="B2452" t="s">
        <v>536</v>
      </c>
      <c r="C2452" s="4">
        <v>4.04886529896273E-9</v>
      </c>
      <c r="D2452" t="str">
        <f>_xlfn.TEXTBEFORE(Table6[[#This Row],[full rxn name]],Table6[[#This Row],[enz]])</f>
        <v>PROWASTE-</v>
      </c>
      <c r="E2452" t="str">
        <f>SUBSTITUTE(_xlfn.TEXTAFTER(Table6[[#This Row],[full rxn name]],"-",-1),"'","")</f>
        <v>YDR242W</v>
      </c>
    </row>
    <row r="2453" spans="1:5" x14ac:dyDescent="0.2">
      <c r="A2453" t="s">
        <v>2812</v>
      </c>
      <c r="B2453" t="s">
        <v>536</v>
      </c>
      <c r="C2453" s="4">
        <v>9.3473397096231E-9</v>
      </c>
      <c r="D2453" t="str">
        <f>_xlfn.TEXTBEFORE(Table6[[#This Row],[full rxn name]],Table6[[#This Row],[enz]])</f>
        <v>PROWASTE-</v>
      </c>
      <c r="E2453" t="str">
        <f>SUBSTITUTE(_xlfn.TEXTAFTER(Table6[[#This Row],[full rxn name]],"-",-1),"'","")</f>
        <v>YDR441C</v>
      </c>
    </row>
    <row r="2454" spans="1:5" x14ac:dyDescent="0.2">
      <c r="A2454" t="s">
        <v>2813</v>
      </c>
      <c r="B2454" t="s">
        <v>536</v>
      </c>
      <c r="C2454" s="4">
        <v>1.0342780760118499E-8</v>
      </c>
      <c r="D2454" t="str">
        <f>_xlfn.TEXTBEFORE(Table6[[#This Row],[full rxn name]],Table6[[#This Row],[enz]])</f>
        <v>PROWASTE-</v>
      </c>
      <c r="E2454" t="str">
        <f>SUBSTITUTE(_xlfn.TEXTAFTER(Table6[[#This Row],[full rxn name]],"-",-1),"'","")</f>
        <v>YAL039C</v>
      </c>
    </row>
    <row r="2455" spans="1:5" x14ac:dyDescent="0.2">
      <c r="A2455" t="s">
        <v>2814</v>
      </c>
      <c r="B2455" t="s">
        <v>536</v>
      </c>
      <c r="C2455" s="4">
        <v>6.8658104762398605E-8</v>
      </c>
      <c r="D2455" t="str">
        <f>_xlfn.TEXTBEFORE(Table6[[#This Row],[full rxn name]],Table6[[#This Row],[enz]])</f>
        <v>PROWASTE-</v>
      </c>
      <c r="E2455" t="str">
        <f>SUBSTITUTE(_xlfn.TEXTAFTER(Table6[[#This Row],[full rxn name]],"-",-1),"'","")</f>
        <v>YKL087C</v>
      </c>
    </row>
    <row r="2456" spans="1:5" x14ac:dyDescent="0.2">
      <c r="A2456" t="s">
        <v>2815</v>
      </c>
      <c r="B2456" t="s">
        <v>536</v>
      </c>
      <c r="C2456" s="4">
        <v>1.4047335057648501E-10</v>
      </c>
      <c r="D2456" t="str">
        <f>_xlfn.TEXTBEFORE(Table6[[#This Row],[full rxn name]],Table6[[#This Row],[enz]])</f>
        <v>PROWASTE-</v>
      </c>
      <c r="E2456" t="str">
        <f>SUBSTITUTE(_xlfn.TEXTAFTER(Table6[[#This Row],[full rxn name]],"-",-1),"'","")</f>
        <v>YAL061W_c</v>
      </c>
    </row>
    <row r="2457" spans="1:5" x14ac:dyDescent="0.2">
      <c r="A2457" t="s">
        <v>2816</v>
      </c>
      <c r="B2457" t="s">
        <v>536</v>
      </c>
      <c r="C2457" s="4">
        <v>2.08913859039338E-9</v>
      </c>
      <c r="D2457" t="str">
        <f>_xlfn.TEXTBEFORE(Table6[[#This Row],[full rxn name]],Table6[[#This Row],[enz]])</f>
        <v>PROWASTE-</v>
      </c>
      <c r="E2457" t="str">
        <f>SUBSTITUTE(_xlfn.TEXTAFTER(Table6[[#This Row],[full rxn name]],"-",-1),"'","")</f>
        <v>YBL091C</v>
      </c>
    </row>
    <row r="2458" spans="1:5" x14ac:dyDescent="0.2">
      <c r="A2458" t="s">
        <v>2817</v>
      </c>
      <c r="B2458" t="s">
        <v>536</v>
      </c>
      <c r="C2458" s="4">
        <v>5.3327192905106003E-8</v>
      </c>
      <c r="D2458" t="str">
        <f>_xlfn.TEXTBEFORE(Table6[[#This Row],[full rxn name]],Table6[[#This Row],[enz]])</f>
        <v>PROWASTE-</v>
      </c>
      <c r="E2458" t="str">
        <f>SUBSTITUTE(_xlfn.TEXTAFTER(Table6[[#This Row],[full rxn name]],"-",-1),"'","")</f>
        <v>YLR244C</v>
      </c>
    </row>
    <row r="2459" spans="1:5" x14ac:dyDescent="0.2">
      <c r="A2459" t="s">
        <v>2818</v>
      </c>
      <c r="B2459" t="s">
        <v>536</v>
      </c>
      <c r="C2459" s="4">
        <v>3.2245587268405399E-8</v>
      </c>
      <c r="D2459" t="str">
        <f>_xlfn.TEXTBEFORE(Table6[[#This Row],[full rxn name]],Table6[[#This Row],[enz]])</f>
        <v>PROWASTE-</v>
      </c>
      <c r="E2459" t="str">
        <f>SUBSTITUTE(_xlfn.TEXTAFTER(Table6[[#This Row],[full rxn name]],"-",-1),"'","")</f>
        <v>YBR022W</v>
      </c>
    </row>
    <row r="2460" spans="1:5" x14ac:dyDescent="0.2">
      <c r="A2460" t="s">
        <v>2819</v>
      </c>
      <c r="B2460" t="s">
        <v>536</v>
      </c>
      <c r="C2460" s="4">
        <v>6.5279610056862899E-9</v>
      </c>
      <c r="D2460" t="str">
        <f>_xlfn.TEXTBEFORE(Table6[[#This Row],[full rxn name]],Table6[[#This Row],[enz]])</f>
        <v>PROWASTE-</v>
      </c>
      <c r="E2460" t="str">
        <f>SUBSTITUTE(_xlfn.TEXTAFTER(Table6[[#This Row],[full rxn name]],"-",-1),"'","")</f>
        <v>YBR046C</v>
      </c>
    </row>
    <row r="2461" spans="1:5" x14ac:dyDescent="0.2">
      <c r="A2461" t="s">
        <v>2820</v>
      </c>
      <c r="B2461" t="s">
        <v>536</v>
      </c>
      <c r="C2461" s="4">
        <v>4.7411788413227298E-9</v>
      </c>
      <c r="D2461" t="str">
        <f>_xlfn.TEXTBEFORE(Table6[[#This Row],[full rxn name]],Table6[[#This Row],[enz]])</f>
        <v>PROWASTE-</v>
      </c>
      <c r="E2461" t="str">
        <f>SUBSTITUTE(_xlfn.TEXTAFTER(Table6[[#This Row],[full rxn name]],"-",-1),"'","")</f>
        <v>YBR070C</v>
      </c>
    </row>
    <row r="2462" spans="1:5" x14ac:dyDescent="0.2">
      <c r="A2462" t="s">
        <v>2821</v>
      </c>
      <c r="B2462" t="s">
        <v>536</v>
      </c>
      <c r="C2462" s="4">
        <v>1.95723904237889E-9</v>
      </c>
      <c r="D2462" t="str">
        <f>_xlfn.TEXTBEFORE(Table6[[#This Row],[full rxn name]],Table6[[#This Row],[enz]])</f>
        <v>PROWASTE-</v>
      </c>
      <c r="E2462" t="str">
        <f>SUBSTITUTE(_xlfn.TEXTAFTER(Table6[[#This Row],[full rxn name]],"-",-1),"'","")</f>
        <v>YBR235W</v>
      </c>
    </row>
    <row r="2463" spans="1:5" x14ac:dyDescent="0.2">
      <c r="A2463" t="s">
        <v>2822</v>
      </c>
      <c r="B2463" t="s">
        <v>536</v>
      </c>
      <c r="C2463" s="4">
        <v>2.3343943140536599E-8</v>
      </c>
      <c r="D2463" t="str">
        <f>_xlfn.TEXTBEFORE(Table6[[#This Row],[full rxn name]],Table6[[#This Row],[enz]])</f>
        <v>PROWASTE-</v>
      </c>
      <c r="E2463" t="str">
        <f>SUBSTITUTE(_xlfn.TEXTAFTER(Table6[[#This Row],[full rxn name]],"-",-1),"'","")</f>
        <v>YBR281C</v>
      </c>
    </row>
    <row r="2464" spans="1:5" x14ac:dyDescent="0.2">
      <c r="A2464" t="s">
        <v>2823</v>
      </c>
      <c r="B2464" t="s">
        <v>536</v>
      </c>
      <c r="C2464" s="4">
        <v>1.3515111055665299E-8</v>
      </c>
      <c r="D2464" t="str">
        <f>_xlfn.TEXTBEFORE(Table6[[#This Row],[full rxn name]],Table6[[#This Row],[enz]])</f>
        <v>PROWASTE-</v>
      </c>
      <c r="E2464" t="str">
        <f>SUBSTITUTE(_xlfn.TEXTAFTER(Table6[[#This Row],[full rxn name]],"-",-1),"'","")</f>
        <v>YEL031W</v>
      </c>
    </row>
    <row r="2465" spans="1:5" x14ac:dyDescent="0.2">
      <c r="A2465" t="s">
        <v>2824</v>
      </c>
      <c r="B2465" t="s">
        <v>536</v>
      </c>
      <c r="C2465" s="4">
        <v>3.0848923310383397E-8</v>
      </c>
      <c r="D2465" t="str">
        <f>_xlfn.TEXTBEFORE(Table6[[#This Row],[full rxn name]],Table6[[#This Row],[enz]])</f>
        <v>PROWASTE-</v>
      </c>
      <c r="E2465" t="str">
        <f>SUBSTITUTE(_xlfn.TEXTAFTER(Table6[[#This Row],[full rxn name]],"-",-1),"'","")</f>
        <v>YER010C</v>
      </c>
    </row>
    <row r="2466" spans="1:5" x14ac:dyDescent="0.2">
      <c r="A2466" t="s">
        <v>2825</v>
      </c>
      <c r="B2466" t="s">
        <v>536</v>
      </c>
      <c r="C2466" s="4">
        <v>9.0720681293122397E-10</v>
      </c>
      <c r="D2466" t="str">
        <f>_xlfn.TEXTBEFORE(Table6[[#This Row],[full rxn name]],Table6[[#This Row],[enz]])</f>
        <v>PROWASTE-</v>
      </c>
      <c r="E2466" t="str">
        <f>SUBSTITUTE(_xlfn.TEXTAFTER(Table6[[#This Row],[full rxn name]],"-",-1),"'","")</f>
        <v>YER163C</v>
      </c>
    </row>
    <row r="2467" spans="1:5" x14ac:dyDescent="0.2">
      <c r="A2467" t="s">
        <v>2826</v>
      </c>
      <c r="B2467" t="s">
        <v>536</v>
      </c>
      <c r="C2467" s="4">
        <v>1.8531345540875701E-8</v>
      </c>
      <c r="D2467" t="str">
        <f>_xlfn.TEXTBEFORE(Table6[[#This Row],[full rxn name]],Table6[[#This Row],[enz]])</f>
        <v>PROWASTE-</v>
      </c>
      <c r="E2467" t="str">
        <f>SUBSTITUTE(_xlfn.TEXTAFTER(Table6[[#This Row],[full rxn name]],"-",-1),"'","")</f>
        <v>YKL215C</v>
      </c>
    </row>
    <row r="2468" spans="1:5" x14ac:dyDescent="0.2">
      <c r="A2468" t="s">
        <v>2827</v>
      </c>
      <c r="B2468" t="s">
        <v>536</v>
      </c>
      <c r="C2468" s="4">
        <v>1.7028522100910801E-7</v>
      </c>
      <c r="D2468" t="str">
        <f>_xlfn.TEXTBEFORE(Table6[[#This Row],[full rxn name]],Table6[[#This Row],[enz]])</f>
        <v>PROWASTE-</v>
      </c>
      <c r="E2468" t="str">
        <f>SUBSTITUTE(_xlfn.TEXTAFTER(Table6[[#This Row],[full rxn name]],"-",-1),"'","")</f>
        <v>YFL059W</v>
      </c>
    </row>
    <row r="2469" spans="1:5" x14ac:dyDescent="0.2">
      <c r="A2469" t="s">
        <v>2828</v>
      </c>
      <c r="B2469" t="s">
        <v>536</v>
      </c>
      <c r="C2469" s="4">
        <v>3.7033318557835798E-7</v>
      </c>
      <c r="D2469" t="str">
        <f>_xlfn.TEXTBEFORE(Table6[[#This Row],[full rxn name]],Table6[[#This Row],[enz]])</f>
        <v>PROWASTE-</v>
      </c>
      <c r="E2469" t="str">
        <f>SUBSTITUTE(_xlfn.TEXTAFTER(Table6[[#This Row],[full rxn name]],"-",-1),"'","")</f>
        <v>YFR044C</v>
      </c>
    </row>
    <row r="2470" spans="1:5" x14ac:dyDescent="0.2">
      <c r="A2470" t="s">
        <v>2829</v>
      </c>
      <c r="B2470" t="s">
        <v>536</v>
      </c>
      <c r="C2470" s="4">
        <v>1.53527327579419E-9</v>
      </c>
      <c r="D2470" t="str">
        <f>_xlfn.TEXTBEFORE(Table6[[#This Row],[full rxn name]],Table6[[#This Row],[enz]])</f>
        <v>PROWASTE-</v>
      </c>
      <c r="E2470" t="str">
        <f>SUBSTITUTE(_xlfn.TEXTAFTER(Table6[[#This Row],[full rxn name]],"-",-1),"'","")</f>
        <v>YDR111C</v>
      </c>
    </row>
    <row r="2471" spans="1:5" x14ac:dyDescent="0.2">
      <c r="A2471" t="s">
        <v>2830</v>
      </c>
      <c r="B2471" t="s">
        <v>536</v>
      </c>
      <c r="C2471" s="4">
        <v>5.0388648950944703E-9</v>
      </c>
      <c r="D2471" t="str">
        <f>_xlfn.TEXTBEFORE(Table6[[#This Row],[full rxn name]],Table6[[#This Row],[enz]])</f>
        <v>PROWASTE-</v>
      </c>
      <c r="E2471" t="str">
        <f>SUBSTITUTE(_xlfn.TEXTAFTER(Table6[[#This Row],[full rxn name]],"-",-1),"'","")</f>
        <v>YDR248C</v>
      </c>
    </row>
    <row r="2472" spans="1:5" x14ac:dyDescent="0.2">
      <c r="A2472" t="s">
        <v>2831</v>
      </c>
      <c r="B2472" t="s">
        <v>536</v>
      </c>
      <c r="C2472" s="4">
        <v>5.3436656314959001E-9</v>
      </c>
      <c r="D2472" t="str">
        <f>_xlfn.TEXTBEFORE(Table6[[#This Row],[full rxn name]],Table6[[#This Row],[enz]])</f>
        <v>PROWASTE-</v>
      </c>
      <c r="E2472" t="str">
        <f>SUBSTITUTE(_xlfn.TEXTAFTER(Table6[[#This Row],[full rxn name]],"-",-1),"'","")</f>
        <v>YJR051W</v>
      </c>
    </row>
    <row r="2473" spans="1:5" x14ac:dyDescent="0.2">
      <c r="A2473" t="s">
        <v>2832</v>
      </c>
      <c r="B2473" t="s">
        <v>536</v>
      </c>
      <c r="C2473" s="4">
        <v>3.4167737738786099E-10</v>
      </c>
      <c r="D2473" t="str">
        <f>_xlfn.TEXTBEFORE(Table6[[#This Row],[full rxn name]],Table6[[#This Row],[enz]])</f>
        <v>PROWASTE-</v>
      </c>
      <c r="E2473" t="str">
        <f>SUBSTITUTE(_xlfn.TEXTAFTER(Table6[[#This Row],[full rxn name]],"-",-1),"'","")</f>
        <v>YLR239C</v>
      </c>
    </row>
    <row r="2474" spans="1:5" x14ac:dyDescent="0.2">
      <c r="A2474" t="s">
        <v>2833</v>
      </c>
      <c r="B2474" t="s">
        <v>536</v>
      </c>
      <c r="C2474" s="4">
        <v>9.5920024968892594E-10</v>
      </c>
      <c r="D2474" t="str">
        <f>_xlfn.TEXTBEFORE(Table6[[#This Row],[full rxn name]],Table6[[#This Row],[enz]])</f>
        <v>PROWASTE-</v>
      </c>
      <c r="E2474" t="str">
        <f>SUBSTITUTE(_xlfn.TEXTAFTER(Table6[[#This Row],[full rxn name]],"-",-1),"'","")</f>
        <v>YMR162C</v>
      </c>
    </row>
    <row r="2475" spans="1:5" x14ac:dyDescent="0.2">
      <c r="A2475" t="s">
        <v>2834</v>
      </c>
      <c r="B2475" t="s">
        <v>536</v>
      </c>
      <c r="C2475" s="4">
        <v>2.57064941394279E-8</v>
      </c>
      <c r="D2475" t="str">
        <f>_xlfn.TEXTBEFORE(Table6[[#This Row],[full rxn name]],Table6[[#This Row],[enz]])</f>
        <v>PROWASTE-</v>
      </c>
      <c r="E2475" t="str">
        <f>SUBSTITUTE(_xlfn.TEXTAFTER(Table6[[#This Row],[full rxn name]],"-",-1),"'","")</f>
        <v>YOR196C</v>
      </c>
    </row>
    <row r="2476" spans="1:5" x14ac:dyDescent="0.2">
      <c r="A2476" t="s">
        <v>2835</v>
      </c>
      <c r="B2476" t="s">
        <v>536</v>
      </c>
      <c r="C2476" s="4">
        <v>2.5023582523626002E-9</v>
      </c>
      <c r="D2476" t="str">
        <f>_xlfn.TEXTBEFORE(Table6[[#This Row],[full rxn name]],Table6[[#This Row],[enz]])</f>
        <v>PROWASTE-</v>
      </c>
      <c r="E2476" t="str">
        <f>SUBSTITUTE(_xlfn.TEXTAFTER(Table6[[#This Row],[full rxn name]],"-",-1),"'","")</f>
        <v>YDR452W</v>
      </c>
    </row>
    <row r="2477" spans="1:5" x14ac:dyDescent="0.2">
      <c r="A2477" t="s">
        <v>2836</v>
      </c>
      <c r="B2477" t="s">
        <v>536</v>
      </c>
      <c r="C2477" s="4">
        <v>6.90603658788632E-8</v>
      </c>
      <c r="D2477" t="str">
        <f>_xlfn.TEXTBEFORE(Table6[[#This Row],[full rxn name]],Table6[[#This Row],[enz]])</f>
        <v>PROWASTE-</v>
      </c>
      <c r="E2477" t="str">
        <f>SUBSTITUTE(_xlfn.TEXTAFTER(Table6[[#This Row],[full rxn name]],"-",-1),"'","")</f>
        <v>YGL255W</v>
      </c>
    </row>
    <row r="2478" spans="1:5" x14ac:dyDescent="0.2">
      <c r="A2478" t="s">
        <v>2837</v>
      </c>
      <c r="B2478" t="s">
        <v>536</v>
      </c>
      <c r="C2478" s="4">
        <v>1.07658565447304E-8</v>
      </c>
      <c r="D2478" t="str">
        <f>_xlfn.TEXTBEFORE(Table6[[#This Row],[full rxn name]],Table6[[#This Row],[enz]])</f>
        <v>PROWASTE-</v>
      </c>
      <c r="E2478" t="str">
        <f>SUBSTITUTE(_xlfn.TEXTAFTER(Table6[[#This Row],[full rxn name]],"-",-1),"'","")</f>
        <v>YPR011C</v>
      </c>
    </row>
    <row r="2479" spans="1:5" x14ac:dyDescent="0.2">
      <c r="A2479" t="s">
        <v>2838</v>
      </c>
      <c r="B2479" t="s">
        <v>536</v>
      </c>
      <c r="C2479" s="4">
        <v>8.7137777189824597E-9</v>
      </c>
      <c r="D2479" t="str">
        <f>_xlfn.TEXTBEFORE(Table6[[#This Row],[full rxn name]],Table6[[#This Row],[enz]])</f>
        <v>PROWASTE-</v>
      </c>
      <c r="E2479" t="str">
        <f>SUBSTITUTE(_xlfn.TEXTAFTER(Table6[[#This Row],[full rxn name]],"-",-1),"'","")</f>
        <v>YIL048W</v>
      </c>
    </row>
    <row r="2480" spans="1:5" x14ac:dyDescent="0.2">
      <c r="A2480" t="s">
        <v>2839</v>
      </c>
      <c r="B2480" t="s">
        <v>536</v>
      </c>
      <c r="C2480" s="4">
        <v>1.2111257140893101E-9</v>
      </c>
      <c r="D2480" t="str">
        <f>_xlfn.TEXTBEFORE(Table6[[#This Row],[full rxn name]],Table6[[#This Row],[enz]])</f>
        <v>PROWASTE-</v>
      </c>
      <c r="E2480" t="str">
        <f>SUBSTITUTE(_xlfn.TEXTAFTER(Table6[[#This Row],[full rxn name]],"-",-1),"'","")</f>
        <v>YAL026C</v>
      </c>
    </row>
    <row r="2481" spans="1:5" x14ac:dyDescent="0.2">
      <c r="A2481" t="s">
        <v>2840</v>
      </c>
      <c r="B2481" t="s">
        <v>536</v>
      </c>
      <c r="C2481" s="4">
        <v>9.3314810804669492E-9</v>
      </c>
      <c r="D2481" t="str">
        <f>_xlfn.TEXTBEFORE(Table6[[#This Row],[full rxn name]],Table6[[#This Row],[enz]])</f>
        <v>PROWASTE-</v>
      </c>
      <c r="E2481" t="str">
        <f>SUBSTITUTE(_xlfn.TEXTAFTER(Table6[[#This Row],[full rxn name]],"-",-1),"'","")</f>
        <v>YPR004C</v>
      </c>
    </row>
    <row r="2482" spans="1:5" x14ac:dyDescent="0.2">
      <c r="A2482" t="s">
        <v>2841</v>
      </c>
      <c r="B2482" t="s">
        <v>536</v>
      </c>
      <c r="C2482" s="4">
        <v>4.6780819588407099E-8</v>
      </c>
      <c r="D2482" t="str">
        <f>_xlfn.TEXTBEFORE(Table6[[#This Row],[full rxn name]],Table6[[#This Row],[enz]])</f>
        <v>PROWASTE-</v>
      </c>
      <c r="E2482" t="str">
        <f>SUBSTITUTE(_xlfn.TEXTAFTER(Table6[[#This Row],[full rxn name]],"-",-1),"'","")</f>
        <v>YGR207C</v>
      </c>
    </row>
    <row r="2483" spans="1:5" x14ac:dyDescent="0.2">
      <c r="A2483" t="s">
        <v>2842</v>
      </c>
      <c r="B2483" t="s">
        <v>536</v>
      </c>
      <c r="C2483" s="4">
        <v>1.7118287588443199E-7</v>
      </c>
      <c r="D2483" t="str">
        <f>_xlfn.TEXTBEFORE(Table6[[#This Row],[full rxn name]],Table6[[#This Row],[enz]])</f>
        <v>PROWASTE-</v>
      </c>
      <c r="E2483" t="str">
        <f>SUBSTITUTE(_xlfn.TEXTAFTER(Table6[[#This Row],[full rxn name]],"-",-1),"'","")</f>
        <v>YOR356W</v>
      </c>
    </row>
    <row r="2484" spans="1:5" x14ac:dyDescent="0.2">
      <c r="A2484" t="s">
        <v>2843</v>
      </c>
      <c r="B2484" t="s">
        <v>536</v>
      </c>
      <c r="C2484" s="4">
        <v>1.1514010616464E-9</v>
      </c>
      <c r="D2484" t="str">
        <f>_xlfn.TEXTBEFORE(Table6[[#This Row],[full rxn name]],Table6[[#This Row],[enz]])</f>
        <v>PROWASTE-</v>
      </c>
      <c r="E2484" t="str">
        <f>SUBSTITUTE(_xlfn.TEXTAFTER(Table6[[#This Row],[full rxn name]],"-",-1),"'","")</f>
        <v>YDL119C</v>
      </c>
    </row>
    <row r="2485" spans="1:5" x14ac:dyDescent="0.2">
      <c r="A2485" t="s">
        <v>2844</v>
      </c>
      <c r="B2485" t="s">
        <v>536</v>
      </c>
      <c r="C2485" s="4">
        <v>2.26153418296047E-7</v>
      </c>
      <c r="D2485" t="str">
        <f>_xlfn.TEXTBEFORE(Table6[[#This Row],[full rxn name]],Table6[[#This Row],[enz]])</f>
        <v>PROWASTE-</v>
      </c>
      <c r="E2485" t="str">
        <f>SUBSTITUTE(_xlfn.TEXTAFTER(Table6[[#This Row],[full rxn name]],"-",-1),"'","")</f>
        <v>YMR096W</v>
      </c>
    </row>
    <row r="2486" spans="1:5" x14ac:dyDescent="0.2">
      <c r="A2486" t="s">
        <v>2845</v>
      </c>
      <c r="B2486" t="s">
        <v>536</v>
      </c>
      <c r="C2486" s="4">
        <v>3.1859503292709501E-9</v>
      </c>
      <c r="D2486" t="str">
        <f>_xlfn.TEXTBEFORE(Table6[[#This Row],[full rxn name]],Table6[[#This Row],[enz]])</f>
        <v>PROWASTE-</v>
      </c>
      <c r="E2486" t="str">
        <f>SUBSTITUTE(_xlfn.TEXTAFTER(Table6[[#This Row],[full rxn name]],"-",-1),"'","")</f>
        <v>YOR253W</v>
      </c>
    </row>
    <row r="2487" spans="1:5" x14ac:dyDescent="0.2">
      <c r="A2487" t="s">
        <v>2846</v>
      </c>
      <c r="B2487" t="s">
        <v>536</v>
      </c>
      <c r="C2487" s="4">
        <v>2.31873134589219E-7</v>
      </c>
      <c r="D2487" t="str">
        <f>_xlfn.TEXTBEFORE(Table6[[#This Row],[full rxn name]],Table6[[#This Row],[enz]])</f>
        <v>PROWASTE-</v>
      </c>
      <c r="E2487" t="str">
        <f>SUBSTITUTE(_xlfn.TEXTAFTER(Table6[[#This Row],[full rxn name]],"-",-1),"'","")</f>
        <v>YPR165W</v>
      </c>
    </row>
    <row r="2488" spans="1:5" x14ac:dyDescent="0.2">
      <c r="A2488" t="s">
        <v>2847</v>
      </c>
      <c r="B2488" t="s">
        <v>536</v>
      </c>
      <c r="C2488" s="4">
        <v>5.2847716801037495E-10</v>
      </c>
      <c r="D2488" t="str">
        <f>_xlfn.TEXTBEFORE(Table6[[#This Row],[full rxn name]],Table6[[#This Row],[enz]])</f>
        <v>PROWASTE-</v>
      </c>
      <c r="E2488" t="str">
        <f>SUBSTITUTE(_xlfn.TEXTAFTER(Table6[[#This Row],[full rxn name]],"-",-1),"'","")</f>
        <v>YBL080C</v>
      </c>
    </row>
    <row r="2489" spans="1:5" x14ac:dyDescent="0.2">
      <c r="A2489" t="s">
        <v>2848</v>
      </c>
      <c r="B2489" t="s">
        <v>536</v>
      </c>
      <c r="C2489" s="4">
        <v>3.4865388108991799E-10</v>
      </c>
      <c r="D2489" t="str">
        <f>_xlfn.TEXTBEFORE(Table6[[#This Row],[full rxn name]],Table6[[#This Row],[enz]])</f>
        <v>PROWASTE-</v>
      </c>
      <c r="E2489" t="str">
        <f>SUBSTITUTE(_xlfn.TEXTAFTER(Table6[[#This Row],[full rxn name]],"-",-1),"'","")</f>
        <v>YDL193W</v>
      </c>
    </row>
    <row r="2490" spans="1:5" x14ac:dyDescent="0.2">
      <c r="A2490" t="s">
        <v>2849</v>
      </c>
      <c r="B2490" t="s">
        <v>536</v>
      </c>
      <c r="C2490" s="4">
        <v>8.5926963086249996E-10</v>
      </c>
      <c r="D2490" t="str">
        <f>_xlfn.TEXTBEFORE(Table6[[#This Row],[full rxn name]],Table6[[#This Row],[enz]])</f>
        <v>PROWASTE-</v>
      </c>
      <c r="E2490" t="str">
        <f>SUBSTITUTE(_xlfn.TEXTAFTER(Table6[[#This Row],[full rxn name]],"-",-1),"'","")</f>
        <v>YFR021W</v>
      </c>
    </row>
    <row r="2491" spans="1:5" x14ac:dyDescent="0.2">
      <c r="A2491" t="s">
        <v>2850</v>
      </c>
      <c r="B2491" t="s">
        <v>536</v>
      </c>
      <c r="C2491" s="4">
        <v>48.896101407575003</v>
      </c>
      <c r="D2491" t="str">
        <f>_xlfn.TEXTBEFORE(Table6[[#This Row],[full rxn name]],Table6[[#This Row],[enz]])</f>
        <v>PROWASTE-</v>
      </c>
      <c r="E2491" t="str">
        <f>SUBSTITUTE(_xlfn.TEXTAFTER(Table6[[#This Row],[full rxn name]],"-",-1),"'","")</f>
        <v>YDL184C</v>
      </c>
    </row>
    <row r="2492" spans="1:5" x14ac:dyDescent="0.2">
      <c r="A2492" t="s">
        <v>2851</v>
      </c>
      <c r="B2492" t="s">
        <v>536</v>
      </c>
      <c r="C2492" s="4">
        <v>6.1214552351917995E-8</v>
      </c>
      <c r="D2492" t="str">
        <f>_xlfn.TEXTBEFORE(Table6[[#This Row],[full rxn name]],Table6[[#This Row],[enz]])</f>
        <v>PROWASTE-</v>
      </c>
      <c r="E2492" t="str">
        <f>SUBSTITUTE(_xlfn.TEXTAFTER(Table6[[#This Row],[full rxn name]],"-",-1),"'","")</f>
        <v>YDR116C</v>
      </c>
    </row>
    <row r="2493" spans="1:5" x14ac:dyDescent="0.2">
      <c r="A2493" t="s">
        <v>2852</v>
      </c>
      <c r="B2493" t="s">
        <v>536</v>
      </c>
      <c r="C2493" s="4">
        <v>1.02415153354925E-7</v>
      </c>
      <c r="D2493" t="str">
        <f>_xlfn.TEXTBEFORE(Table6[[#This Row],[full rxn name]],Table6[[#This Row],[enz]])</f>
        <v>PROWASTE-</v>
      </c>
      <c r="E2493" t="str">
        <f>SUBSTITUTE(_xlfn.TEXTAFTER(Table6[[#This Row],[full rxn name]],"-",-1),"'","")</f>
        <v>YML025C</v>
      </c>
    </row>
    <row r="2494" spans="1:5" x14ac:dyDescent="0.2">
      <c r="A2494" t="s">
        <v>2853</v>
      </c>
      <c r="B2494" t="s">
        <v>536</v>
      </c>
      <c r="C2494" s="4">
        <v>4.2192455130607998E-9</v>
      </c>
      <c r="D2494" t="str">
        <f>_xlfn.TEXTBEFORE(Table6[[#This Row],[full rxn name]],Table6[[#This Row],[enz]])</f>
        <v>PROWASTE-</v>
      </c>
      <c r="E2494" t="str">
        <f>SUBSTITUTE(_xlfn.TEXTAFTER(Table6[[#This Row],[full rxn name]],"-",-1),"'","")</f>
        <v>YHR147C</v>
      </c>
    </row>
    <row r="2495" spans="1:5" x14ac:dyDescent="0.2">
      <c r="A2495" t="s">
        <v>2854</v>
      </c>
      <c r="B2495" t="s">
        <v>536</v>
      </c>
      <c r="C2495" s="4">
        <v>8.8043023865218308E-9</v>
      </c>
      <c r="D2495" t="str">
        <f>_xlfn.TEXTBEFORE(Table6[[#This Row],[full rxn name]],Table6[[#This Row],[enz]])</f>
        <v>PROWASTE-</v>
      </c>
      <c r="E2495" t="str">
        <f>SUBSTITUTE(_xlfn.TEXTAFTER(Table6[[#This Row],[full rxn name]],"-",-1),"'","")</f>
        <v>YDL202W</v>
      </c>
    </row>
    <row r="2496" spans="1:5" x14ac:dyDescent="0.2">
      <c r="A2496" t="s">
        <v>2855</v>
      </c>
      <c r="B2496" t="s">
        <v>536</v>
      </c>
      <c r="C2496" s="4">
        <v>5.1579155412779399E-8</v>
      </c>
      <c r="D2496" t="str">
        <f>_xlfn.TEXTBEFORE(Table6[[#This Row],[full rxn name]],Table6[[#This Row],[enz]])</f>
        <v>PROWASTE-</v>
      </c>
      <c r="E2496" t="str">
        <f>SUBSTITUTE(_xlfn.TEXTAFTER(Table6[[#This Row],[full rxn name]],"-",-1),"'","")</f>
        <v>YNL185C</v>
      </c>
    </row>
    <row r="2497" spans="1:5" x14ac:dyDescent="0.2">
      <c r="A2497" t="s">
        <v>2856</v>
      </c>
      <c r="B2497" t="s">
        <v>536</v>
      </c>
      <c r="C2497" s="4">
        <v>5.1745939129023899E-8</v>
      </c>
      <c r="D2497" t="str">
        <f>_xlfn.TEXTBEFORE(Table6[[#This Row],[full rxn name]],Table6[[#This Row],[enz]])</f>
        <v>PROWASTE-</v>
      </c>
      <c r="E2497" t="str">
        <f>SUBSTITUTE(_xlfn.TEXTAFTER(Table6[[#This Row],[full rxn name]],"-",-1),"'","")</f>
        <v>YOR150W</v>
      </c>
    </row>
    <row r="2498" spans="1:5" x14ac:dyDescent="0.2">
      <c r="A2498" t="s">
        <v>2857</v>
      </c>
      <c r="B2498" t="s">
        <v>536</v>
      </c>
      <c r="C2498" s="4">
        <v>1.62467656946343E-7</v>
      </c>
      <c r="D2498" t="str">
        <f>_xlfn.TEXTBEFORE(Table6[[#This Row],[full rxn name]],Table6[[#This Row],[enz]])</f>
        <v>PROWASTE-</v>
      </c>
      <c r="E2498" t="str">
        <f>SUBSTITUTE(_xlfn.TEXTAFTER(Table6[[#This Row],[full rxn name]],"-",-1),"'","")</f>
        <v>YKL170W</v>
      </c>
    </row>
    <row r="2499" spans="1:5" x14ac:dyDescent="0.2">
      <c r="A2499" t="s">
        <v>2858</v>
      </c>
      <c r="B2499" t="s">
        <v>536</v>
      </c>
      <c r="C2499" s="4">
        <v>2.7580702856476201E-9</v>
      </c>
      <c r="D2499" t="str">
        <f>_xlfn.TEXTBEFORE(Table6[[#This Row],[full rxn name]],Table6[[#This Row],[enz]])</f>
        <v>PROWASTE-</v>
      </c>
      <c r="E2499" t="str">
        <f>SUBSTITUTE(_xlfn.TEXTAFTER(Table6[[#This Row],[full rxn name]],"-",-1),"'","")</f>
        <v>YNL284C</v>
      </c>
    </row>
    <row r="2500" spans="1:5" x14ac:dyDescent="0.2">
      <c r="A2500" t="s">
        <v>2859</v>
      </c>
      <c r="B2500" t="s">
        <v>536</v>
      </c>
      <c r="C2500" s="4">
        <v>1.16399853090735E-8</v>
      </c>
      <c r="D2500" t="str">
        <f>_xlfn.TEXTBEFORE(Table6[[#This Row],[full rxn name]],Table6[[#This Row],[enz]])</f>
        <v>PROWASTE-</v>
      </c>
      <c r="E2500" t="str">
        <f>SUBSTITUTE(_xlfn.TEXTAFTER(Table6[[#This Row],[full rxn name]],"-",-1),"'","")</f>
        <v>YBL038W</v>
      </c>
    </row>
    <row r="2501" spans="1:5" x14ac:dyDescent="0.2">
      <c r="A2501" t="s">
        <v>2860</v>
      </c>
      <c r="B2501" t="s">
        <v>536</v>
      </c>
      <c r="C2501" s="4">
        <v>1.47446885279812E-8</v>
      </c>
      <c r="D2501" t="str">
        <f>_xlfn.TEXTBEFORE(Table6[[#This Row],[full rxn name]],Table6[[#This Row],[enz]])</f>
        <v>PROWASTE-</v>
      </c>
      <c r="E2501" t="str">
        <f>SUBSTITUTE(_xlfn.TEXTAFTER(Table6[[#This Row],[full rxn name]],"-",-1),"'","")</f>
        <v>YCR046C</v>
      </c>
    </row>
    <row r="2502" spans="1:5" x14ac:dyDescent="0.2">
      <c r="A2502" t="s">
        <v>2861</v>
      </c>
      <c r="B2502" t="s">
        <v>536</v>
      </c>
      <c r="C2502" s="4">
        <v>2.9806435335198299E-8</v>
      </c>
      <c r="D2502" t="str">
        <f>_xlfn.TEXTBEFORE(Table6[[#This Row],[full rxn name]],Table6[[#This Row],[enz]])</f>
        <v>PROWASTE-</v>
      </c>
      <c r="E2502" t="str">
        <f>SUBSTITUTE(_xlfn.TEXTAFTER(Table6[[#This Row],[full rxn name]],"-",-1),"'","")</f>
        <v>YNL177C</v>
      </c>
    </row>
    <row r="2503" spans="1:5" x14ac:dyDescent="0.2">
      <c r="A2503" t="s">
        <v>2862</v>
      </c>
      <c r="B2503" t="s">
        <v>536</v>
      </c>
      <c r="C2503" s="4">
        <v>1.04440865301514E-8</v>
      </c>
      <c r="D2503" t="str">
        <f>_xlfn.TEXTBEFORE(Table6[[#This Row],[full rxn name]],Table6[[#This Row],[enz]])</f>
        <v>PROWASTE-</v>
      </c>
      <c r="E2503" t="str">
        <f>SUBSTITUTE(_xlfn.TEXTAFTER(Table6[[#This Row],[full rxn name]],"-",-1),"'","")</f>
        <v>YDR405W</v>
      </c>
    </row>
    <row r="2504" spans="1:5" x14ac:dyDescent="0.2">
      <c r="A2504" t="s">
        <v>2863</v>
      </c>
      <c r="B2504" t="s">
        <v>536</v>
      </c>
      <c r="C2504" s="4">
        <v>4.7877167496770698E-8</v>
      </c>
      <c r="D2504" t="str">
        <f>_xlfn.TEXTBEFORE(Table6[[#This Row],[full rxn name]],Table6[[#This Row],[enz]])</f>
        <v>PROWASTE-</v>
      </c>
      <c r="E2504" t="str">
        <f>SUBSTITUTE(_xlfn.TEXTAFTER(Table6[[#This Row],[full rxn name]],"-",-1),"'","")</f>
        <v>YPL173W</v>
      </c>
    </row>
    <row r="2505" spans="1:5" x14ac:dyDescent="0.2">
      <c r="A2505" t="s">
        <v>2864</v>
      </c>
      <c r="B2505" t="s">
        <v>536</v>
      </c>
      <c r="C2505" s="4">
        <v>1.24024776924012E-8</v>
      </c>
      <c r="D2505" t="str">
        <f>_xlfn.TEXTBEFORE(Table6[[#This Row],[full rxn name]],Table6[[#This Row],[enz]])</f>
        <v>PROWASTE-</v>
      </c>
      <c r="E2505" t="str">
        <f>SUBSTITUTE(_xlfn.TEXTAFTER(Table6[[#This Row],[full rxn name]],"-",-1),"'","")</f>
        <v>YNL005C</v>
      </c>
    </row>
    <row r="2506" spans="1:5" x14ac:dyDescent="0.2">
      <c r="A2506" t="s">
        <v>2865</v>
      </c>
      <c r="B2506" t="s">
        <v>536</v>
      </c>
      <c r="C2506" s="4">
        <v>9.4613676426622099E-9</v>
      </c>
      <c r="D2506" t="str">
        <f>_xlfn.TEXTBEFORE(Table6[[#This Row],[full rxn name]],Table6[[#This Row],[enz]])</f>
        <v>PROWASTE-</v>
      </c>
      <c r="E2506" t="str">
        <f>SUBSTITUTE(_xlfn.TEXTAFTER(Table6[[#This Row],[full rxn name]],"-",-1),"'","")</f>
        <v>YMR193W</v>
      </c>
    </row>
    <row r="2507" spans="1:5" x14ac:dyDescent="0.2">
      <c r="A2507" t="s">
        <v>2866</v>
      </c>
      <c r="B2507" t="s">
        <v>536</v>
      </c>
      <c r="C2507" s="4">
        <v>2.23822126376023E-8</v>
      </c>
      <c r="D2507" t="str">
        <f>_xlfn.TEXTBEFORE(Table6[[#This Row],[full rxn name]],Table6[[#This Row],[enz]])</f>
        <v>PROWASTE-</v>
      </c>
      <c r="E2507" t="str">
        <f>SUBSTITUTE(_xlfn.TEXTAFTER(Table6[[#This Row],[full rxn name]],"-",-1),"'","")</f>
        <v>YLR439W</v>
      </c>
    </row>
    <row r="2508" spans="1:5" x14ac:dyDescent="0.2">
      <c r="A2508" t="s">
        <v>2867</v>
      </c>
      <c r="B2508" t="s">
        <v>536</v>
      </c>
      <c r="C2508" s="4">
        <v>2.2166148983856499E-7</v>
      </c>
      <c r="D2508" t="str">
        <f>_xlfn.TEXTBEFORE(Table6[[#This Row],[full rxn name]],Table6[[#This Row],[enz]])</f>
        <v>PROWASTE-</v>
      </c>
      <c r="E2508" t="str">
        <f>SUBSTITUTE(_xlfn.TEXTAFTER(Table6[[#This Row],[full rxn name]],"-",-1),"'","")</f>
        <v>YMR286W</v>
      </c>
    </row>
    <row r="2509" spans="1:5" x14ac:dyDescent="0.2">
      <c r="A2509" t="s">
        <v>2868</v>
      </c>
      <c r="B2509" t="s">
        <v>536</v>
      </c>
      <c r="C2509" s="4">
        <v>3.5314997601755898E-10</v>
      </c>
      <c r="D2509" t="str">
        <f>_xlfn.TEXTBEFORE(Table6[[#This Row],[full rxn name]],Table6[[#This Row],[enz]])</f>
        <v>PROWASTE-</v>
      </c>
      <c r="E2509" t="str">
        <f>SUBSTITUTE(_xlfn.TEXTAFTER(Table6[[#This Row],[full rxn name]],"-",-1),"'","")</f>
        <v>YBR122C</v>
      </c>
    </row>
    <row r="2510" spans="1:5" x14ac:dyDescent="0.2">
      <c r="A2510" t="s">
        <v>2869</v>
      </c>
      <c r="B2510" t="s">
        <v>536</v>
      </c>
      <c r="C2510" s="4">
        <v>1.0697662332222501E-7</v>
      </c>
      <c r="D2510" t="str">
        <f>_xlfn.TEXTBEFORE(Table6[[#This Row],[full rxn name]],Table6[[#This Row],[enz]])</f>
        <v>PROWASTE-</v>
      </c>
      <c r="E2510" t="str">
        <f>SUBSTITUTE(_xlfn.TEXTAFTER(Table6[[#This Row],[full rxn name]],"-",-1),"'","")</f>
        <v>YML009C</v>
      </c>
    </row>
    <row r="2511" spans="1:5" x14ac:dyDescent="0.2">
      <c r="A2511" t="s">
        <v>2870</v>
      </c>
      <c r="B2511" t="s">
        <v>536</v>
      </c>
      <c r="C2511" s="4">
        <v>2.7360229979091698E-9</v>
      </c>
      <c r="D2511" t="str">
        <f>_xlfn.TEXTBEFORE(Table6[[#This Row],[full rxn name]],Table6[[#This Row],[enz]])</f>
        <v>PROWASTE-</v>
      </c>
      <c r="E2511" t="str">
        <f>SUBSTITUTE(_xlfn.TEXTAFTER(Table6[[#This Row],[full rxn name]],"-",-1),"'","")</f>
        <v>YDR322W</v>
      </c>
    </row>
    <row r="2512" spans="1:5" x14ac:dyDescent="0.2">
      <c r="A2512" t="s">
        <v>2871</v>
      </c>
      <c r="B2512" t="s">
        <v>536</v>
      </c>
      <c r="C2512" s="4">
        <v>8.1678128187605899E-8</v>
      </c>
      <c r="D2512" t="str">
        <f>_xlfn.TEXTBEFORE(Table6[[#This Row],[full rxn name]],Table6[[#This Row],[enz]])</f>
        <v>PROWASTE-</v>
      </c>
      <c r="E2512" t="str">
        <f>SUBSTITUTE(_xlfn.TEXTAFTER(Table6[[#This Row],[full rxn name]],"-",-1),"'","")</f>
        <v>YDR462W</v>
      </c>
    </row>
    <row r="2513" spans="1:5" x14ac:dyDescent="0.2">
      <c r="A2513" t="s">
        <v>2872</v>
      </c>
      <c r="B2513" t="s">
        <v>536</v>
      </c>
      <c r="C2513" s="4">
        <v>1.14129198799266E-6</v>
      </c>
      <c r="D2513" t="str">
        <f>_xlfn.TEXTBEFORE(Table6[[#This Row],[full rxn name]],Table6[[#This Row],[enz]])</f>
        <v>PROWASTE-</v>
      </c>
      <c r="E2513" t="str">
        <f>SUBSTITUTE(_xlfn.TEXTAFTER(Table6[[#This Row],[full rxn name]],"-",-1),"'","")</f>
        <v>YBR282W</v>
      </c>
    </row>
    <row r="2514" spans="1:5" x14ac:dyDescent="0.2">
      <c r="A2514" t="s">
        <v>2873</v>
      </c>
      <c r="B2514" t="s">
        <v>536</v>
      </c>
      <c r="C2514" s="4">
        <v>6.6089632069124896E-8</v>
      </c>
      <c r="D2514" t="str">
        <f>_xlfn.TEXTBEFORE(Table6[[#This Row],[full rxn name]],Table6[[#This Row],[enz]])</f>
        <v>PROWASTE-</v>
      </c>
      <c r="E2514" t="str">
        <f>SUBSTITUTE(_xlfn.TEXTAFTER(Table6[[#This Row],[full rxn name]],"-",-1),"'","")</f>
        <v>YPR100W</v>
      </c>
    </row>
    <row r="2515" spans="1:5" x14ac:dyDescent="0.2">
      <c r="A2515" t="s">
        <v>2874</v>
      </c>
      <c r="B2515" t="s">
        <v>536</v>
      </c>
      <c r="C2515" s="4">
        <v>4.1606546284464697E-8</v>
      </c>
      <c r="D2515" t="str">
        <f>_xlfn.TEXTBEFORE(Table6[[#This Row],[full rxn name]],Table6[[#This Row],[enz]])</f>
        <v>PROWASTE-</v>
      </c>
      <c r="E2515" t="str">
        <f>SUBSTITUTE(_xlfn.TEXTAFTER(Table6[[#This Row],[full rxn name]],"-",-1),"'","")</f>
        <v>YMR024W</v>
      </c>
    </row>
    <row r="2516" spans="1:5" x14ac:dyDescent="0.2">
      <c r="A2516" t="s">
        <v>2875</v>
      </c>
      <c r="B2516" t="s">
        <v>536</v>
      </c>
      <c r="C2516" s="4">
        <v>3.44332262395201E-8</v>
      </c>
      <c r="D2516" t="str">
        <f>_xlfn.TEXTBEFORE(Table6[[#This Row],[full rxn name]],Table6[[#This Row],[enz]])</f>
        <v>PROWASTE-</v>
      </c>
      <c r="E2516" t="str">
        <f>SUBSTITUTE(_xlfn.TEXTAFTER(Table6[[#This Row],[full rxn name]],"-",-1),"'","")</f>
        <v>YNL252C</v>
      </c>
    </row>
    <row r="2517" spans="1:5" x14ac:dyDescent="0.2">
      <c r="A2517" t="s">
        <v>2876</v>
      </c>
      <c r="B2517" t="s">
        <v>536</v>
      </c>
      <c r="C2517" s="4">
        <v>1.9680211085299599E-8</v>
      </c>
      <c r="D2517" t="str">
        <f>_xlfn.TEXTBEFORE(Table6[[#This Row],[full rxn name]],Table6[[#This Row],[enz]])</f>
        <v>PROWASTE-</v>
      </c>
      <c r="E2517" t="str">
        <f>SUBSTITUTE(_xlfn.TEXTAFTER(Table6[[#This Row],[full rxn name]],"-",-1),"'","")</f>
        <v>YCR071C</v>
      </c>
    </row>
    <row r="2518" spans="1:5" x14ac:dyDescent="0.2">
      <c r="A2518" t="s">
        <v>2877</v>
      </c>
      <c r="B2518" t="s">
        <v>536</v>
      </c>
      <c r="C2518" s="4">
        <v>2.0142856698324798E-9</v>
      </c>
      <c r="D2518" t="str">
        <f>_xlfn.TEXTBEFORE(Table6[[#This Row],[full rxn name]],Table6[[#This Row],[enz]])</f>
        <v>PROWASTE-</v>
      </c>
      <c r="E2518" t="str">
        <f>SUBSTITUTE(_xlfn.TEXTAFTER(Table6[[#This Row],[full rxn name]],"-",-1),"'","")</f>
        <v>YKR006C</v>
      </c>
    </row>
    <row r="2519" spans="1:5" x14ac:dyDescent="0.2">
      <c r="A2519" t="s">
        <v>2878</v>
      </c>
      <c r="B2519" t="s">
        <v>536</v>
      </c>
      <c r="C2519" s="4">
        <v>6.3415092004965397E-9</v>
      </c>
      <c r="D2519" t="str">
        <f>_xlfn.TEXTBEFORE(Table6[[#This Row],[full rxn name]],Table6[[#This Row],[enz]])</f>
        <v>PROW</v>
      </c>
      <c r="E2519" t="str">
        <f>SUBSTITUTE(_xlfn.TEXTAFTER(Table6[[#This Row],[full rxn name]],"-",-1),"'","")</f>
        <v>A</v>
      </c>
    </row>
    <row r="2520" spans="1:5" x14ac:dyDescent="0.2">
      <c r="A2520" t="s">
        <v>2879</v>
      </c>
      <c r="B2520" t="s">
        <v>536</v>
      </c>
      <c r="C2520" s="4">
        <v>5.57177243163426E-8</v>
      </c>
      <c r="D2520" t="str">
        <f>_xlfn.TEXTBEFORE(Table6[[#This Row],[full rxn name]],Table6[[#This Row],[enz]])</f>
        <v>PROWASTE-</v>
      </c>
      <c r="E2520" t="str">
        <f>SUBSTITUTE(_xlfn.TEXTAFTER(Table6[[#This Row],[full rxn name]],"-",-1),"'","")</f>
        <v>YKR085C</v>
      </c>
    </row>
    <row r="2521" spans="1:5" x14ac:dyDescent="0.2">
      <c r="A2521" t="s">
        <v>2880</v>
      </c>
      <c r="B2521" t="s">
        <v>536</v>
      </c>
      <c r="C2521" s="4">
        <v>1.3454569708287799E-8</v>
      </c>
      <c r="D2521" t="str">
        <f>_xlfn.TEXTBEFORE(Table6[[#This Row],[full rxn name]],Table6[[#This Row],[enz]])</f>
        <v>PROWASTE-</v>
      </c>
      <c r="E2521" t="str">
        <f>SUBSTITUTE(_xlfn.TEXTAFTER(Table6[[#This Row],[full rxn name]],"-",-1),"'","")</f>
        <v>YGR076C</v>
      </c>
    </row>
    <row r="2522" spans="1:5" x14ac:dyDescent="0.2">
      <c r="A2522" t="s">
        <v>2881</v>
      </c>
      <c r="B2522" t="s">
        <v>536</v>
      </c>
      <c r="C2522" s="4">
        <v>2.6169753547285999E-8</v>
      </c>
      <c r="D2522" t="str">
        <f>_xlfn.TEXTBEFORE(Table6[[#This Row],[full rxn name]],Table6[[#This Row],[enz]])</f>
        <v>PROWASTE-</v>
      </c>
      <c r="E2522" t="str">
        <f>SUBSTITUTE(_xlfn.TEXTAFTER(Table6[[#This Row],[full rxn name]],"-",-1),"'","")</f>
        <v>YDR296W</v>
      </c>
    </row>
    <row r="2523" spans="1:5" x14ac:dyDescent="0.2">
      <c r="A2523" t="s">
        <v>2882</v>
      </c>
      <c r="B2523" t="s">
        <v>536</v>
      </c>
      <c r="C2523" s="4">
        <v>4.9426370153864899E-8</v>
      </c>
      <c r="D2523" t="str">
        <f>_xlfn.TEXTBEFORE(Table6[[#This Row],[full rxn name]],Table6[[#This Row],[enz]])</f>
        <v>PROWASTE-</v>
      </c>
      <c r="E2523" t="str">
        <f>SUBSTITUTE(_xlfn.TEXTAFTER(Table6[[#This Row],[full rxn name]],"-",-1),"'","")</f>
        <v>YPL118W</v>
      </c>
    </row>
    <row r="2524" spans="1:5" x14ac:dyDescent="0.2">
      <c r="A2524" t="s">
        <v>2883</v>
      </c>
      <c r="B2524" t="s">
        <v>536</v>
      </c>
      <c r="C2524" s="4">
        <v>8.4007633203002307E-9</v>
      </c>
      <c r="D2524" t="str">
        <f>_xlfn.TEXTBEFORE(Table6[[#This Row],[full rxn name]],Table6[[#This Row],[enz]])</f>
        <v>PROWASTE-</v>
      </c>
      <c r="E2524" t="str">
        <f>SUBSTITUTE(_xlfn.TEXTAFTER(Table6[[#This Row],[full rxn name]],"-",-1),"'","")</f>
        <v>YHL004W</v>
      </c>
    </row>
    <row r="2525" spans="1:5" x14ac:dyDescent="0.2">
      <c r="A2525" t="s">
        <v>2884</v>
      </c>
      <c r="B2525" t="s">
        <v>536</v>
      </c>
      <c r="C2525" s="4">
        <v>2.1655290934262899E-8</v>
      </c>
      <c r="D2525" t="str">
        <f>_xlfn.TEXTBEFORE(Table6[[#This Row],[full rxn name]],Table6[[#This Row],[enz]])</f>
        <v>PROWASTE-</v>
      </c>
      <c r="E2525" t="str">
        <f>SUBSTITUTE(_xlfn.TEXTAFTER(Table6[[#This Row],[full rxn name]],"-",-1),"'","")</f>
        <v>YNL137C</v>
      </c>
    </row>
    <row r="2526" spans="1:5" x14ac:dyDescent="0.2">
      <c r="A2526" t="s">
        <v>2885</v>
      </c>
      <c r="B2526" t="s">
        <v>536</v>
      </c>
      <c r="C2526" s="4">
        <v>1.2287703288427701E-8</v>
      </c>
      <c r="D2526" t="str">
        <f>_xlfn.TEXTBEFORE(Table6[[#This Row],[full rxn name]],Table6[[#This Row],[enz]])</f>
        <v>PROWASTE-</v>
      </c>
      <c r="E2526" t="str">
        <f>SUBSTITUTE(_xlfn.TEXTAFTER(Table6[[#This Row],[full rxn name]],"-",-1),"'","")</f>
        <v>YBR251W</v>
      </c>
    </row>
    <row r="2527" spans="1:5" x14ac:dyDescent="0.2">
      <c r="A2527" t="s">
        <v>2886</v>
      </c>
      <c r="B2527" t="s">
        <v>536</v>
      </c>
      <c r="C2527" s="4">
        <v>9.8521382787911499E-8</v>
      </c>
      <c r="D2527" t="str">
        <f>_xlfn.TEXTBEFORE(Table6[[#This Row],[full rxn name]],Table6[[#This Row],[enz]])</f>
        <v>PROWASTE-</v>
      </c>
      <c r="E2527" t="str">
        <f>SUBSTITUTE(_xlfn.TEXTAFTER(Table6[[#This Row],[full rxn name]],"-",-1),"'","")</f>
        <v>YJR113C</v>
      </c>
    </row>
    <row r="2528" spans="1:5" x14ac:dyDescent="0.2">
      <c r="A2528" t="s">
        <v>2887</v>
      </c>
      <c r="B2528" t="s">
        <v>536</v>
      </c>
      <c r="C2528" s="4">
        <v>4.00157792110952E-8</v>
      </c>
      <c r="D2528" t="str">
        <f>_xlfn.TEXTBEFORE(Table6[[#This Row],[full rxn name]],Table6[[#This Row],[enz]])</f>
        <v>PROWASTE-</v>
      </c>
      <c r="E2528" t="str">
        <f>SUBSTITUTE(_xlfn.TEXTAFTER(Table6[[#This Row],[full rxn name]],"-",-1),"'","")</f>
        <v>YMR158W</v>
      </c>
    </row>
    <row r="2529" spans="1:5" x14ac:dyDescent="0.2">
      <c r="A2529" t="s">
        <v>2888</v>
      </c>
      <c r="B2529" t="s">
        <v>536</v>
      </c>
      <c r="C2529" s="4">
        <v>2.1394299384366699E-8</v>
      </c>
      <c r="D2529" t="str">
        <f>_xlfn.TEXTBEFORE(Table6[[#This Row],[full rxn name]],Table6[[#This Row],[enz]])</f>
        <v>PROWASTE-</v>
      </c>
      <c r="E2529" t="str">
        <f>SUBSTITUTE(_xlfn.TEXTAFTER(Table6[[#This Row],[full rxn name]],"-",-1),"'","")</f>
        <v>YBR146W</v>
      </c>
    </row>
    <row r="2530" spans="1:5" x14ac:dyDescent="0.2">
      <c r="A2530" t="s">
        <v>2889</v>
      </c>
      <c r="B2530" t="s">
        <v>536</v>
      </c>
      <c r="C2530" s="4">
        <v>4.9407099884091796E-10</v>
      </c>
      <c r="D2530" t="str">
        <f>_xlfn.TEXTBEFORE(Table6[[#This Row],[full rxn name]],Table6[[#This Row],[enz]])</f>
        <v>PROWASTE-</v>
      </c>
      <c r="E2530" t="str">
        <f>SUBSTITUTE(_xlfn.TEXTAFTER(Table6[[#This Row],[full rxn name]],"-",-1),"'","")</f>
        <v>YDR041W</v>
      </c>
    </row>
    <row r="2531" spans="1:5" x14ac:dyDescent="0.2">
      <c r="A2531" t="s">
        <v>2890</v>
      </c>
      <c r="B2531" t="s">
        <v>536</v>
      </c>
      <c r="C2531" s="4">
        <v>5.22634136956733E-9</v>
      </c>
      <c r="D2531" t="str">
        <f>_xlfn.TEXTBEFORE(Table6[[#This Row],[full rxn name]],Table6[[#This Row],[enz]])</f>
        <v>PROWASTE-</v>
      </c>
      <c r="E2531" t="str">
        <f>SUBSTITUTE(_xlfn.TEXTAFTER(Table6[[#This Row],[full rxn name]],"-",-1),"'","")</f>
        <v>YNL306W</v>
      </c>
    </row>
    <row r="2532" spans="1:5" x14ac:dyDescent="0.2">
      <c r="A2532" t="s">
        <v>2891</v>
      </c>
      <c r="B2532" t="s">
        <v>536</v>
      </c>
      <c r="C2532" s="4">
        <v>8.5476672375847305E-8</v>
      </c>
      <c r="D2532" t="str">
        <f>_xlfn.TEXTBEFORE(Table6[[#This Row],[full rxn name]],Table6[[#This Row],[enz]])</f>
        <v>PROWASTE-</v>
      </c>
      <c r="E2532" t="str">
        <f>SUBSTITUTE(_xlfn.TEXTAFTER(Table6[[#This Row],[full rxn name]],"-",-1),"'","")</f>
        <v>YPR166C</v>
      </c>
    </row>
    <row r="2533" spans="1:5" x14ac:dyDescent="0.2">
      <c r="A2533" t="s">
        <v>2892</v>
      </c>
      <c r="B2533" t="s">
        <v>536</v>
      </c>
      <c r="C2533" s="4">
        <v>2.7747377778976502E-8</v>
      </c>
      <c r="D2533" t="str">
        <f>_xlfn.TEXTBEFORE(Table6[[#This Row],[full rxn name]],Table6[[#This Row],[enz]])</f>
        <v>PROWASTE-</v>
      </c>
      <c r="E2533" t="str">
        <f>SUBSTITUTE(_xlfn.TEXTAFTER(Table6[[#This Row],[full rxn name]],"-",-1),"'","")</f>
        <v>YDR337W</v>
      </c>
    </row>
    <row r="2534" spans="1:5" x14ac:dyDescent="0.2">
      <c r="A2534" t="s">
        <v>2893</v>
      </c>
      <c r="B2534" t="s">
        <v>536</v>
      </c>
      <c r="C2534" s="4">
        <v>2.61896441283464E-8</v>
      </c>
      <c r="D2534" t="str">
        <f>_xlfn.TEXTBEFORE(Table6[[#This Row],[full rxn name]],Table6[[#This Row],[enz]])</f>
        <v>PROWASTE-</v>
      </c>
      <c r="E2534" t="str">
        <f>SUBSTITUTE(_xlfn.TEXTAFTER(Table6[[#This Row],[full rxn name]],"-",-1),"'","")</f>
        <v>YPL013C</v>
      </c>
    </row>
    <row r="2535" spans="1:5" x14ac:dyDescent="0.2">
      <c r="A2535" t="s">
        <v>2894</v>
      </c>
      <c r="B2535" t="s">
        <v>536</v>
      </c>
      <c r="C2535" s="4">
        <v>6.0466366642481595E-8</v>
      </c>
      <c r="D2535" t="str">
        <f>_xlfn.TEXTBEFORE(Table6[[#This Row],[full rxn name]],Table6[[#This Row],[enz]])</f>
        <v>PROWASTE-</v>
      </c>
      <c r="E2535" t="str">
        <f>SUBSTITUTE(_xlfn.TEXTAFTER(Table6[[#This Row],[full rxn name]],"-",-1),"'","")</f>
        <v>YMR188C</v>
      </c>
    </row>
    <row r="2536" spans="1:5" x14ac:dyDescent="0.2">
      <c r="A2536" t="s">
        <v>2895</v>
      </c>
      <c r="B2536" t="s">
        <v>536</v>
      </c>
      <c r="C2536" s="4">
        <v>3.6578271829243102E-10</v>
      </c>
      <c r="D2536" t="str">
        <f>_xlfn.TEXTBEFORE(Table6[[#This Row],[full rxn name]],Table6[[#This Row],[enz]])</f>
        <v>PROWASTE-</v>
      </c>
      <c r="E2536" t="str">
        <f>SUBSTITUTE(_xlfn.TEXTAFTER(Table6[[#This Row],[full rxn name]],"-",-1),"'","")</f>
        <v>YBL090W</v>
      </c>
    </row>
    <row r="2537" spans="1:5" x14ac:dyDescent="0.2">
      <c r="A2537" t="s">
        <v>2896</v>
      </c>
      <c r="B2537" t="s">
        <v>536</v>
      </c>
      <c r="C2537" s="4">
        <v>3.0637761106940298E-8</v>
      </c>
      <c r="D2537" t="str">
        <f>_xlfn.TEXTBEFORE(Table6[[#This Row],[full rxn name]],Table6[[#This Row],[enz]])</f>
        <v>PROWASTE-</v>
      </c>
      <c r="E2537" t="str">
        <f>SUBSTITUTE(_xlfn.TEXTAFTER(Table6[[#This Row],[full rxn name]],"-",-1),"'","")</f>
        <v>YOR158W</v>
      </c>
    </row>
    <row r="2538" spans="1:5" x14ac:dyDescent="0.2">
      <c r="A2538" t="s">
        <v>2897</v>
      </c>
      <c r="B2538" t="s">
        <v>536</v>
      </c>
      <c r="C2538" s="4">
        <v>3.38758705210408E-8</v>
      </c>
      <c r="D2538" t="str">
        <f>_xlfn.TEXTBEFORE(Table6[[#This Row],[full rxn name]],Table6[[#This Row],[enz]])</f>
        <v>PROWASTE-</v>
      </c>
      <c r="E2538" t="str">
        <f>SUBSTITUTE(_xlfn.TEXTAFTER(Table6[[#This Row],[full rxn name]],"-",-1),"'","")</f>
        <v>YGL129C</v>
      </c>
    </row>
    <row r="2539" spans="1:5" x14ac:dyDescent="0.2">
      <c r="A2539" t="s">
        <v>2898</v>
      </c>
      <c r="B2539" t="s">
        <v>536</v>
      </c>
      <c r="C2539" s="4">
        <v>4.1940867558829901E-10</v>
      </c>
      <c r="D2539" t="str">
        <f>_xlfn.TEXTBEFORE(Table6[[#This Row],[full rxn name]],Table6[[#This Row],[enz]])</f>
        <v>PROWASTE-</v>
      </c>
      <c r="E2539" t="str">
        <f>SUBSTITUTE(_xlfn.TEXTAFTER(Table6[[#This Row],[full rxn name]],"-",-1),"'","")</f>
        <v>YGR215W</v>
      </c>
    </row>
    <row r="2540" spans="1:5" x14ac:dyDescent="0.2">
      <c r="A2540" t="s">
        <v>2899</v>
      </c>
      <c r="B2540" t="s">
        <v>536</v>
      </c>
      <c r="C2540" s="4">
        <v>4.3894156163861698E-9</v>
      </c>
      <c r="D2540" t="str">
        <f>_xlfn.TEXTBEFORE(Table6[[#This Row],[full rxn name]],Table6[[#This Row],[enz]])</f>
        <v>PROWASTE-</v>
      </c>
      <c r="E2540" t="str">
        <f>SUBSTITUTE(_xlfn.TEXTAFTER(Table6[[#This Row],[full rxn name]],"-",-1),"'","")</f>
        <v>YDR175C</v>
      </c>
    </row>
    <row r="2541" spans="1:5" x14ac:dyDescent="0.2">
      <c r="A2541" t="s">
        <v>2900</v>
      </c>
      <c r="B2541" t="s">
        <v>536</v>
      </c>
      <c r="C2541" s="4">
        <v>1.5452712698060501E-7</v>
      </c>
      <c r="D2541" t="str">
        <f>_xlfn.TEXTBEFORE(Table6[[#This Row],[full rxn name]],Table6[[#This Row],[enz]])</f>
        <v>PROW</v>
      </c>
      <c r="E2541" t="str">
        <f>SUBSTITUTE(_xlfn.TEXTAFTER(Table6[[#This Row],[full rxn name]],"-",-1),"'","")</f>
        <v>A</v>
      </c>
    </row>
    <row r="2542" spans="1:5" x14ac:dyDescent="0.2">
      <c r="A2542" t="s">
        <v>2901</v>
      </c>
      <c r="B2542" t="s">
        <v>536</v>
      </c>
      <c r="C2542" s="4">
        <v>3.5871439540548498E-9</v>
      </c>
      <c r="D2542" t="str">
        <f>_xlfn.TEXTBEFORE(Table6[[#This Row],[full rxn name]],Table6[[#This Row],[enz]])</f>
        <v>PROWASTE-</v>
      </c>
      <c r="E2542" t="str">
        <f>SUBSTITUTE(_xlfn.TEXTAFTER(Table6[[#This Row],[full rxn name]],"-",-1),"'","")</f>
        <v>YDR347W</v>
      </c>
    </row>
    <row r="2543" spans="1:5" x14ac:dyDescent="0.2">
      <c r="A2543" t="s">
        <v>2902</v>
      </c>
      <c r="B2543" t="s">
        <v>536</v>
      </c>
      <c r="C2543" s="4">
        <v>1.4517892364496601E-9</v>
      </c>
      <c r="D2543" t="str">
        <f>_xlfn.TEXTBEFORE(Table6[[#This Row],[full rxn name]],Table6[[#This Row],[enz]])</f>
        <v>PROWASTE-</v>
      </c>
      <c r="E2543" t="str">
        <f>SUBSTITUTE(_xlfn.TEXTAFTER(Table6[[#This Row],[full rxn name]],"-",-1),"'","")</f>
        <v>YGR084C</v>
      </c>
    </row>
    <row r="2544" spans="1:5" x14ac:dyDescent="0.2">
      <c r="A2544" t="s">
        <v>2903</v>
      </c>
      <c r="B2544" t="s">
        <v>536</v>
      </c>
      <c r="C2544" s="4">
        <v>6.9747894432785201E-9</v>
      </c>
      <c r="D2544" t="str">
        <f>_xlfn.TEXTBEFORE(Table6[[#This Row],[full rxn name]],Table6[[#This Row],[enz]])</f>
        <v>PROWASTE-</v>
      </c>
      <c r="E2544" t="str">
        <f>SUBSTITUTE(_xlfn.TEXTAFTER(Table6[[#This Row],[full rxn name]],"-",-1),"'","")</f>
        <v>YGR165W</v>
      </c>
    </row>
    <row r="2545" spans="1:5" x14ac:dyDescent="0.2">
      <c r="A2545" t="s">
        <v>2904</v>
      </c>
      <c r="B2545" t="s">
        <v>536</v>
      </c>
      <c r="C2545" s="4">
        <v>1.7325496812402499E-8</v>
      </c>
      <c r="D2545" t="str">
        <f>_xlfn.TEXTBEFORE(Table6[[#This Row],[full rxn name]],Table6[[#This Row],[enz]])</f>
        <v>PROWASTE-</v>
      </c>
      <c r="E2545" t="str">
        <f>SUBSTITUTE(_xlfn.TEXTAFTER(Table6[[#This Row],[full rxn name]],"-",-1),"'","")</f>
        <v>YDR494W</v>
      </c>
    </row>
    <row r="2546" spans="1:5" x14ac:dyDescent="0.2">
      <c r="A2546" t="s">
        <v>2905</v>
      </c>
      <c r="B2546" t="s">
        <v>536</v>
      </c>
      <c r="C2546" s="4">
        <v>1.7261716592126999E-7</v>
      </c>
      <c r="D2546" t="str">
        <f>_xlfn.TEXTBEFORE(Table6[[#This Row],[full rxn name]],Table6[[#This Row],[enz]])</f>
        <v>PROWASTE-</v>
      </c>
      <c r="E2546" t="str">
        <f>SUBSTITUTE(_xlfn.TEXTAFTER(Table6[[#This Row],[full rxn name]],"-",-1),"'","")</f>
        <v>YDR036C</v>
      </c>
    </row>
    <row r="2547" spans="1:5" x14ac:dyDescent="0.2">
      <c r="A2547" t="s">
        <v>2906</v>
      </c>
      <c r="B2547" t="s">
        <v>536</v>
      </c>
      <c r="C2547" s="4">
        <v>164.35973826905601</v>
      </c>
      <c r="D2547" t="str">
        <f>_xlfn.TEXTBEFORE(Table6[[#This Row],[full rxn name]],Table6[[#This Row],[enz]])</f>
        <v>PROWASTE-</v>
      </c>
      <c r="E2547" t="str">
        <f>SUBSTITUTE(_xlfn.TEXTAFTER(Table6[[#This Row],[full rxn name]],"-",-1),"'","")</f>
        <v>TOTALPROTEIN</v>
      </c>
    </row>
    <row r="2548" spans="1:5" x14ac:dyDescent="0.2">
      <c r="A2548" t="s">
        <v>2907</v>
      </c>
      <c r="B2548" t="s">
        <v>536</v>
      </c>
      <c r="C2548" s="4">
        <v>403.62</v>
      </c>
      <c r="D2548" t="str">
        <f>_xlfn.TEXTBEFORE(Table6[[#This Row],[full rxn name]],Table6[[#This Row],[enz]])</f>
        <v>BIOSYN-</v>
      </c>
      <c r="E2548" t="str">
        <f>SUBSTITUTE(_xlfn.TEXTAFTER(Table6[[#This Row],[full rxn name]],"-",-1),"'","")</f>
        <v>PROTTOBIO</v>
      </c>
    </row>
    <row r="2549" spans="1:5" x14ac:dyDescent="0.2">
      <c r="A2549" t="s">
        <v>2908</v>
      </c>
      <c r="B2549" t="s">
        <v>536</v>
      </c>
      <c r="C2549" s="4">
        <v>51.78</v>
      </c>
      <c r="D2549" t="str">
        <f>_xlfn.TEXTBEFORE(Table6[[#This Row],[full rxn name]],Table6[[#This Row],[enz]])</f>
        <v>BIOSYN-</v>
      </c>
      <c r="E2549" t="str">
        <f>SUBSTITUTE(_xlfn.TEXTAFTER(Table6[[#This Row],[full rxn name]],"-",-1),"'","")</f>
        <v>RNATOBIO</v>
      </c>
    </row>
    <row r="2550" spans="1:5" x14ac:dyDescent="0.2">
      <c r="A2550" t="s">
        <v>2909</v>
      </c>
      <c r="B2550" t="s">
        <v>536</v>
      </c>
      <c r="C2550" s="4">
        <v>427.7</v>
      </c>
      <c r="D2550" t="str">
        <f>_xlfn.TEXTBEFORE(Table6[[#This Row],[full rxn name]],Table6[[#This Row],[enz]])</f>
        <v>BIOSYN-</v>
      </c>
      <c r="E2550" t="str">
        <f>SUBSTITUTE(_xlfn.TEXTAFTER(Table6[[#This Row],[full rxn name]],"-",-1),"'","")</f>
        <v>CARBTOBIO</v>
      </c>
    </row>
    <row r="2551" spans="1:5" x14ac:dyDescent="0.2">
      <c r="A2551" t="s">
        <v>2910</v>
      </c>
      <c r="B2551" t="s">
        <v>536</v>
      </c>
      <c r="C2551" s="4">
        <v>174.676875278897</v>
      </c>
      <c r="D2551" t="str">
        <f>_xlfn.TEXTBEFORE(Table6[[#This Row],[full rxn name]],Table6[[#This Row],[enz]])</f>
        <v>BIOSYN-</v>
      </c>
      <c r="E2551" t="str">
        <f>SUBSTITUTE(_xlfn.TEXTAFTER(Table6[[#This Row],[full rxn name]],"-",-1),"'","")</f>
        <v>PROTMODELED</v>
      </c>
    </row>
    <row r="2552" spans="1:5" x14ac:dyDescent="0.2">
      <c r="A2552" t="s">
        <v>2911</v>
      </c>
      <c r="B2552" t="s">
        <v>536</v>
      </c>
      <c r="C2552" s="4">
        <v>228.94312472110201</v>
      </c>
      <c r="D2552" t="str">
        <f>_xlfn.TEXTBEFORE(Table6[[#This Row],[full rxn name]],Table6[[#This Row],[enz]])</f>
        <v>BIOSYN-</v>
      </c>
      <c r="E2552" t="str">
        <f>SUBSTITUTE(_xlfn.TEXTAFTER(Table6[[#This Row],[full rxn name]],"-",-1),"'","")</f>
        <v>PROTDUMMY</v>
      </c>
    </row>
    <row r="2553" spans="1:5" x14ac:dyDescent="0.2">
      <c r="A2553" t="s">
        <v>2912</v>
      </c>
      <c r="B2553" t="s">
        <v>536</v>
      </c>
      <c r="C2553" s="4">
        <v>174.672643442907</v>
      </c>
      <c r="D2553" t="str">
        <f>_xlfn.TEXTBEFORE(Table6[[#This Row],[full rxn name]],Table6[[#This Row],[enz]])</f>
        <v>BIOSYN-</v>
      </c>
      <c r="E2553" t="str">
        <f>SUBSTITUTE(_xlfn.TEXTAFTER(Table6[[#This Row],[full rxn name]],"-",-1),"'","")</f>
        <v>PROTCYT</v>
      </c>
    </row>
    <row r="2554" spans="1:5" x14ac:dyDescent="0.2">
      <c r="A2554" t="s">
        <v>2913</v>
      </c>
      <c r="B2554" t="s">
        <v>536</v>
      </c>
      <c r="C2554" s="4">
        <v>4.2318359903674701E-3</v>
      </c>
      <c r="D2554" t="str">
        <f>_xlfn.TEXTBEFORE(Table6[[#This Row],[full rxn name]],Table6[[#This Row],[enz]])</f>
        <v>BIOSYN-</v>
      </c>
      <c r="E2554" t="str">
        <f>SUBSTITUTE(_xlfn.TEXTAFTER(Table6[[#This Row],[full rxn name]],"-",-1),"'","")</f>
        <v>PROTMITO</v>
      </c>
    </row>
    <row r="2555" spans="1:5" x14ac:dyDescent="0.2">
      <c r="A2555" t="s">
        <v>2914</v>
      </c>
      <c r="B2555" t="s">
        <v>536</v>
      </c>
      <c r="C2555" s="4">
        <v>427.7</v>
      </c>
      <c r="D2555" t="str">
        <f>_xlfn.TEXTBEFORE(Table6[[#This Row],[full rxn name]],Table6[[#This Row],[enz]])</f>
        <v>BIOSYN-</v>
      </c>
      <c r="E2555" t="str">
        <f>SUBSTITUTE(_xlfn.TEXTAFTER(Table6[[#This Row],[full rxn name]],"-",-1),"'","")</f>
        <v>CARB</v>
      </c>
    </row>
    <row r="2556" spans="1:5" x14ac:dyDescent="0.2">
      <c r="A2556" t="s">
        <v>2915</v>
      </c>
      <c r="B2556" t="s">
        <v>536</v>
      </c>
      <c r="C2556" s="4">
        <v>654.92779202468898</v>
      </c>
      <c r="D2556" t="str">
        <f>_xlfn.TEXTBEFORE(Table6[[#This Row],[full rxn name]],Table6[[#This Row],[enz]])</f>
        <v>BIOSYN-</v>
      </c>
      <c r="E2556" t="str">
        <f>SUBSTITUTE(_xlfn.TEXTAFTER(Table6[[#This Row],[full rxn name]],"-",-1),"'","")</f>
        <v>CARB1</v>
      </c>
    </row>
    <row r="2557" spans="1:5" x14ac:dyDescent="0.2">
      <c r="A2557" t="s">
        <v>2916</v>
      </c>
      <c r="B2557" t="s">
        <v>536</v>
      </c>
      <c r="C2557" s="4">
        <v>1016.30484393213</v>
      </c>
      <c r="D2557" t="str">
        <f>_xlfn.TEXTBEFORE(Table6[[#This Row],[full rxn name]],Table6[[#This Row],[enz]])</f>
        <v>BIOSYN-</v>
      </c>
      <c r="E2557" t="str">
        <f>SUBSTITUTE(_xlfn.TEXTAFTER(Table6[[#This Row],[full rxn name]],"-",-1),"'","")</f>
        <v>CARB2</v>
      </c>
    </row>
    <row r="2558" spans="1:5" x14ac:dyDescent="0.2">
      <c r="A2558" t="s">
        <v>2917</v>
      </c>
      <c r="B2558" t="s">
        <v>536</v>
      </c>
      <c r="C2558" s="4">
        <v>267.449337305185</v>
      </c>
      <c r="D2558" t="str">
        <f>_xlfn.TEXTBEFORE(Table6[[#This Row],[full rxn name]],Table6[[#This Row],[enz]])</f>
        <v>BIOSYN-</v>
      </c>
      <c r="E2558" t="str">
        <f>SUBSTITUTE(_xlfn.TEXTAFTER(Table6[[#This Row],[full rxn name]],"-",-1),"'","")</f>
        <v>CARB3</v>
      </c>
    </row>
    <row r="2559" spans="1:5" x14ac:dyDescent="0.2">
      <c r="A2559" t="s">
        <v>2918</v>
      </c>
      <c r="B2559" t="s">
        <v>536</v>
      </c>
      <c r="C2559" s="4">
        <v>24.027380372355299</v>
      </c>
      <c r="D2559" t="str">
        <f>_xlfn.TEXTBEFORE(Table6[[#This Row],[full rxn name]],Table6[[#This Row],[enz]])</f>
        <v>BIOSYN-</v>
      </c>
      <c r="E2559" t="str">
        <f>SUBSTITUTE(_xlfn.TEXTAFTER(Table6[[#This Row],[full rxn name]],"-",-1),"'","")</f>
        <v>CARB4</v>
      </c>
    </row>
    <row r="2560" spans="1:5" x14ac:dyDescent="0.2">
      <c r="A2560" t="s">
        <v>2919</v>
      </c>
      <c r="B2560" t="s">
        <v>536</v>
      </c>
      <c r="C2560" s="4">
        <v>489.976173982548</v>
      </c>
      <c r="D2560" t="str">
        <f>_xlfn.TEXTBEFORE(Table6[[#This Row],[full rxn name]],Table6[[#This Row],[enz]])</f>
        <v>BIOSYN-</v>
      </c>
      <c r="E2560" t="str">
        <f>SUBSTITUTE(_xlfn.TEXTAFTER(Table6[[#This Row],[full rxn name]],"-",-1),"'","")</f>
        <v>CARB5</v>
      </c>
    </row>
    <row r="2561" spans="1:5" x14ac:dyDescent="0.2">
      <c r="A2561" t="s">
        <v>2920</v>
      </c>
      <c r="B2561" t="s">
        <v>536</v>
      </c>
      <c r="C2561" s="4">
        <v>24.560237922733499</v>
      </c>
      <c r="D2561" t="str">
        <f>_xlfn.TEXTBEFORE(Table6[[#This Row],[full rxn name]],Table6[[#This Row],[enz]])</f>
        <v>BIOSYN-</v>
      </c>
      <c r="E2561" t="str">
        <f>SUBSTITUTE(_xlfn.TEXTAFTER(Table6[[#This Row],[full rxn name]],"-",-1),"'","")</f>
        <v>CARB6</v>
      </c>
    </row>
    <row r="2562" spans="1:5" x14ac:dyDescent="0.2">
      <c r="A2562" t="s">
        <v>2921</v>
      </c>
      <c r="B2562" t="s">
        <v>536</v>
      </c>
      <c r="C2562" s="4">
        <v>51.78</v>
      </c>
      <c r="D2562" t="str">
        <f>_xlfn.TEXTBEFORE(Table6[[#This Row],[full rxn name]],Table6[[#This Row],[enz]])</f>
        <v>BIOSYN-</v>
      </c>
      <c r="E2562" t="str">
        <f>SUBSTITUTE(_xlfn.TEXTAFTER(Table6[[#This Row],[full rxn name]],"-",-1),"'","")</f>
        <v>RNA</v>
      </c>
    </row>
    <row r="2563" spans="1:5" x14ac:dyDescent="0.2">
      <c r="A2563" t="s">
        <v>2922</v>
      </c>
      <c r="B2563" t="s">
        <v>536</v>
      </c>
      <c r="C2563" s="4">
        <v>28.677877670145801</v>
      </c>
      <c r="D2563" t="str">
        <f>_xlfn.TEXTBEFORE(Table6[[#This Row],[full rxn name]],Table6[[#This Row],[enz]])</f>
        <v>BIOSYN-</v>
      </c>
      <c r="E2563" t="str">
        <f>SUBSTITUTE(_xlfn.TEXTAFTER(Table6[[#This Row],[full rxn name]],"-",-1),"'","")</f>
        <v>RNA1</v>
      </c>
    </row>
    <row r="2564" spans="1:5" x14ac:dyDescent="0.2">
      <c r="A2564" t="s">
        <v>2923</v>
      </c>
      <c r="B2564" t="s">
        <v>536</v>
      </c>
      <c r="C2564" s="4">
        <v>27.8672146441737</v>
      </c>
      <c r="D2564" t="str">
        <f>_xlfn.TEXTBEFORE(Table6[[#This Row],[full rxn name]],Table6[[#This Row],[enz]])</f>
        <v>BIOSYN-</v>
      </c>
      <c r="E2564" t="str">
        <f>SUBSTITUTE(_xlfn.TEXTAFTER(Table6[[#This Row],[full rxn name]],"-",-1),"'","")</f>
        <v>RNA2</v>
      </c>
    </row>
    <row r="2565" spans="1:5" x14ac:dyDescent="0.2">
      <c r="A2565" t="s">
        <v>2924</v>
      </c>
      <c r="B2565" t="s">
        <v>536</v>
      </c>
      <c r="C2565" s="4">
        <v>28.677877858356101</v>
      </c>
      <c r="D2565" t="str">
        <f>_xlfn.TEXTBEFORE(Table6[[#This Row],[full rxn name]],Table6[[#This Row],[enz]])</f>
        <v>BIOSYN-</v>
      </c>
      <c r="E2565" t="str">
        <f>SUBSTITUTE(_xlfn.TEXTAFTER(Table6[[#This Row],[full rxn name]],"-",-1),"'","")</f>
        <v>RNA3</v>
      </c>
    </row>
    <row r="2566" spans="1:5" x14ac:dyDescent="0.2">
      <c r="A2566" t="s">
        <v>2925</v>
      </c>
      <c r="B2566" t="s">
        <v>536</v>
      </c>
      <c r="C2566" s="4">
        <v>37.343312893528598</v>
      </c>
      <c r="D2566" t="str">
        <f>_xlfn.TEXTBEFORE(Table6[[#This Row],[full rxn name]],Table6[[#This Row],[enz]])</f>
        <v>BIOSYN-</v>
      </c>
      <c r="E2566" t="str">
        <f>SUBSTITUTE(_xlfn.TEXTAFTER(Table6[[#This Row],[full rxn name]],"-",-1),"'","")</f>
        <v>RNA4</v>
      </c>
    </row>
    <row r="2567" spans="1:5" x14ac:dyDescent="0.2">
      <c r="A2567" t="s">
        <v>2926</v>
      </c>
      <c r="B2567" t="s">
        <v>536</v>
      </c>
      <c r="C2567" s="4">
        <v>7.7669999999999897</v>
      </c>
      <c r="D2567" t="str">
        <f>_xlfn.TEXTBEFORE(Table6[[#This Row],[full rxn name]],Table6[[#This Row],[enz]])</f>
        <v>BIOSYN-</v>
      </c>
      <c r="E2567" t="str">
        <f>SUBSTITUTE(_xlfn.TEXTAFTER(Table6[[#This Row],[full rxn name]],"-",-1),"'","")</f>
        <v>RNA5</v>
      </c>
    </row>
    <row r="2568" spans="1:5" x14ac:dyDescent="0.2">
      <c r="A2568" t="s">
        <v>2927</v>
      </c>
      <c r="B2568" t="s">
        <v>536</v>
      </c>
      <c r="C2568" s="4">
        <v>2.589</v>
      </c>
      <c r="D2568" t="str">
        <f>_xlfn.TEXTBEFORE(Table6[[#This Row],[full rxn name]],Table6[[#This Row],[enz]])</f>
        <v>BIOSYN-</v>
      </c>
      <c r="E2568" t="str">
        <f>SUBSTITUTE(_xlfn.TEXTAFTER(Table6[[#This Row],[full rxn name]],"-",-1),"'","")</f>
        <v>RNA6</v>
      </c>
    </row>
    <row r="2569" spans="1:5" x14ac:dyDescent="0.2">
      <c r="A2569" t="s">
        <v>2928</v>
      </c>
      <c r="B2569" t="s">
        <v>536</v>
      </c>
      <c r="C2569" s="4">
        <v>28.798926576724799</v>
      </c>
      <c r="D2569" t="str">
        <f>_xlfn.TEXTBEFORE(Table6[[#This Row],[full rxn name]],Table6[[#This Row],[enz]])</f>
        <v>BIOSYN-</v>
      </c>
      <c r="E2569" t="str">
        <f>SUBSTITUTE(_xlfn.TEXTAFTER(Table6[[#This Row],[full rxn name]],"-",-1),"'","")</f>
        <v>RNA7</v>
      </c>
    </row>
    <row r="2570" spans="1:5" x14ac:dyDescent="0.2">
      <c r="A2570" t="s">
        <v>2929</v>
      </c>
      <c r="B2570" t="s">
        <v>536</v>
      </c>
      <c r="C2570" s="4">
        <v>69.7</v>
      </c>
      <c r="D2570" t="str">
        <f>_xlfn.TEXTBEFORE(Table6[[#This Row],[full rxn name]],Table6[[#This Row],[enz]])</f>
        <v>BIOSYN-</v>
      </c>
      <c r="E2570" t="str">
        <f>SUBSTITUTE(_xlfn.TEXTAFTER(Table6[[#This Row],[full rxn name]],"-",-1),"'","")</f>
        <v>LIPID</v>
      </c>
    </row>
    <row r="2571" spans="1:5" x14ac:dyDescent="0.2">
      <c r="A2571" t="s">
        <v>2930</v>
      </c>
      <c r="B2571" t="s">
        <v>536</v>
      </c>
      <c r="C2571" s="4">
        <v>5.9156383235840897</v>
      </c>
      <c r="D2571" t="str">
        <f>_xlfn.TEXTBEFORE(Table6[[#This Row],[full rxn name]],Table6[[#This Row],[enz]])</f>
        <v>BIOSYN-</v>
      </c>
      <c r="E2571" t="str">
        <f>SUBSTITUTE(_xlfn.TEXTAFTER(Table6[[#This Row],[full rxn name]],"-",-1),"'","")</f>
        <v>LIPID1</v>
      </c>
    </row>
    <row r="2572" spans="1:5" x14ac:dyDescent="0.2">
      <c r="A2572" t="s">
        <v>2931</v>
      </c>
      <c r="B2572" t="s">
        <v>536</v>
      </c>
      <c r="C2572" s="4">
        <v>2.17072504061449</v>
      </c>
      <c r="D2572" t="str">
        <f>_xlfn.TEXTBEFORE(Table6[[#This Row],[full rxn name]],Table6[[#This Row],[enz]])</f>
        <v>BIOSYN-</v>
      </c>
      <c r="E2572" t="str">
        <f>SUBSTITUTE(_xlfn.TEXTAFTER(Table6[[#This Row],[full rxn name]],"-",-1),"'","")</f>
        <v>LIPID2</v>
      </c>
    </row>
    <row r="2573" spans="1:5" x14ac:dyDescent="0.2">
      <c r="A2573" t="s">
        <v>2932</v>
      </c>
      <c r="B2573" t="s">
        <v>536</v>
      </c>
      <c r="C2573" s="4">
        <v>31.583844870010601</v>
      </c>
      <c r="D2573" t="str">
        <f>_xlfn.TEXTBEFORE(Table6[[#This Row],[full rxn name]],Table6[[#This Row],[enz]])</f>
        <v>BIOSYN-</v>
      </c>
      <c r="E2573" t="str">
        <f>SUBSTITUTE(_xlfn.TEXTAFTER(Table6[[#This Row],[full rxn name]],"-",-1),"'","")</f>
        <v>LIPID3</v>
      </c>
    </row>
    <row r="2574" spans="1:5" x14ac:dyDescent="0.2">
      <c r="A2574" t="s">
        <v>2933</v>
      </c>
      <c r="B2574" t="s">
        <v>536</v>
      </c>
      <c r="C2574" s="4">
        <v>0.33265195857721702</v>
      </c>
      <c r="D2574" t="str">
        <f>_xlfn.TEXTBEFORE(Table6[[#This Row],[full rxn name]],Table6[[#This Row],[enz]])</f>
        <v>BIOSYN-</v>
      </c>
      <c r="E2574" t="str">
        <f>SUBSTITUTE(_xlfn.TEXTAFTER(Table6[[#This Row],[full rxn name]],"-",-1),"'","")</f>
        <v>LIPID4</v>
      </c>
    </row>
    <row r="2575" spans="1:5" x14ac:dyDescent="0.2">
      <c r="A2575" t="s">
        <v>2934</v>
      </c>
      <c r="B2575" t="s">
        <v>536</v>
      </c>
      <c r="C2575" s="4">
        <v>0.97536375439524203</v>
      </c>
      <c r="D2575" t="str">
        <f>_xlfn.TEXTBEFORE(Table6[[#This Row],[full rxn name]],Table6[[#This Row],[enz]])</f>
        <v>BIOSYN-</v>
      </c>
      <c r="E2575" t="str">
        <f>SUBSTITUTE(_xlfn.TEXTAFTER(Table6[[#This Row],[full rxn name]],"-",-1),"'","")</f>
        <v>LIPID5</v>
      </c>
    </row>
    <row r="2576" spans="1:5" x14ac:dyDescent="0.2">
      <c r="A2576" t="s">
        <v>2935</v>
      </c>
      <c r="B2576" t="s">
        <v>536</v>
      </c>
      <c r="C2576" s="4">
        <v>9.2697614201200096E-2</v>
      </c>
      <c r="D2576" t="str">
        <f>_xlfn.TEXTBEFORE(Table6[[#This Row],[full rxn name]],Table6[[#This Row],[enz]])</f>
        <v>BIOSYN-</v>
      </c>
      <c r="E2576" t="str">
        <f>SUBSTITUTE(_xlfn.TEXTAFTER(Table6[[#This Row],[full rxn name]],"-",-1),"'","")</f>
        <v>LIPID6</v>
      </c>
    </row>
    <row r="2577" spans="1:5" x14ac:dyDescent="0.2">
      <c r="A2577" t="s">
        <v>2936</v>
      </c>
      <c r="B2577" t="s">
        <v>536</v>
      </c>
      <c r="C2577" s="4">
        <v>0.35759718318866701</v>
      </c>
      <c r="D2577" t="str">
        <f>_xlfn.TEXTBEFORE(Table6[[#This Row],[full rxn name]],Table6[[#This Row],[enz]])</f>
        <v>BIOSYN-</v>
      </c>
      <c r="E2577" t="str">
        <f>SUBSTITUTE(_xlfn.TEXTAFTER(Table6[[#This Row],[full rxn name]],"-",-1),"'","")</f>
        <v>LIPID7</v>
      </c>
    </row>
    <row r="2578" spans="1:5" x14ac:dyDescent="0.2">
      <c r="A2578" t="s">
        <v>2937</v>
      </c>
      <c r="B2578" t="s">
        <v>536</v>
      </c>
      <c r="C2578" s="4">
        <v>8.2098837159752591</v>
      </c>
      <c r="D2578" t="str">
        <f>_xlfn.TEXTBEFORE(Table6[[#This Row],[full rxn name]],Table6[[#This Row],[enz]])</f>
        <v>BIOSYN-</v>
      </c>
      <c r="E2578" t="str">
        <f>SUBSTITUTE(_xlfn.TEXTAFTER(Table6[[#This Row],[full rxn name]],"-",-1),"'","")</f>
        <v>LIPID8</v>
      </c>
    </row>
    <row r="2579" spans="1:5" x14ac:dyDescent="0.2">
      <c r="A2579" t="s">
        <v>2938</v>
      </c>
      <c r="B2579" t="s">
        <v>536</v>
      </c>
      <c r="C2579" s="4">
        <v>30.633356051448398</v>
      </c>
      <c r="D2579" t="str">
        <f>_xlfn.TEXTBEFORE(Table6[[#This Row],[full rxn name]],Table6[[#This Row],[enz]])</f>
        <v>BIOSYN-</v>
      </c>
      <c r="E2579" t="str">
        <f>SUBSTITUTE(_xlfn.TEXTAFTER(Table6[[#This Row],[full rxn name]],"-",-1),"'","")</f>
        <v>LIPID9</v>
      </c>
    </row>
    <row r="2580" spans="1:5" x14ac:dyDescent="0.2">
      <c r="A2580" t="s">
        <v>2939</v>
      </c>
      <c r="B2580" t="s">
        <v>536</v>
      </c>
      <c r="C2580" s="4">
        <v>8.2325300588094699</v>
      </c>
      <c r="D2580" t="str">
        <f>_xlfn.TEXTBEFORE(Table6[[#This Row],[full rxn name]],Table6[[#This Row],[enz]])</f>
        <v>BIOSYN-</v>
      </c>
      <c r="E2580" t="str">
        <f>SUBSTITUTE(_xlfn.TEXTAFTER(Table6[[#This Row],[full rxn name]],"-",-1),"'","")</f>
        <v>LIPID10</v>
      </c>
    </row>
    <row r="2581" spans="1:5" x14ac:dyDescent="0.2">
      <c r="A2581" t="s">
        <v>2940</v>
      </c>
      <c r="B2581" t="s">
        <v>536</v>
      </c>
      <c r="C2581" s="4">
        <v>7.0705265530719297</v>
      </c>
      <c r="D2581" t="str">
        <f>_xlfn.TEXTBEFORE(Table6[[#This Row],[full rxn name]],Table6[[#This Row],[enz]])</f>
        <v>BIOSYN-</v>
      </c>
      <c r="E2581" t="str">
        <f>SUBSTITUTE(_xlfn.TEXTAFTER(Table6[[#This Row],[full rxn name]],"-",-1),"'","")</f>
        <v>LIPID11</v>
      </c>
    </row>
    <row r="2582" spans="1:5" x14ac:dyDescent="0.2">
      <c r="A2582" t="s">
        <v>2941</v>
      </c>
      <c r="B2582" t="s">
        <v>536</v>
      </c>
      <c r="C2582" s="4">
        <v>8.1469542020293098</v>
      </c>
      <c r="D2582" t="str">
        <f>_xlfn.TEXTBEFORE(Table6[[#This Row],[full rxn name]],Table6[[#This Row],[enz]])</f>
        <v>BIOSYN-</v>
      </c>
      <c r="E2582" t="str">
        <f>SUBSTITUTE(_xlfn.TEXTAFTER(Table6[[#This Row],[full rxn name]],"-",-1),"'","")</f>
        <v>LIPID12</v>
      </c>
    </row>
    <row r="2583" spans="1:5" x14ac:dyDescent="0.2">
      <c r="A2583" t="s">
        <v>2942</v>
      </c>
      <c r="B2583" t="s">
        <v>536</v>
      </c>
      <c r="C2583" s="4">
        <v>4.5691784765690304</v>
      </c>
      <c r="D2583" t="str">
        <f>_xlfn.TEXTBEFORE(Table6[[#This Row],[full rxn name]],Table6[[#This Row],[enz]])</f>
        <v>BIOSYN-</v>
      </c>
      <c r="E2583" t="str">
        <f>SUBSTITUTE(_xlfn.TEXTAFTER(Table6[[#This Row],[full rxn name]],"-",-1),"'","")</f>
        <v>LIPID13</v>
      </c>
    </row>
    <row r="2584" spans="1:5" x14ac:dyDescent="0.2">
      <c r="A2584" t="s">
        <v>2943</v>
      </c>
      <c r="B2584" t="s">
        <v>536</v>
      </c>
      <c r="C2584" s="4">
        <v>3.9</v>
      </c>
      <c r="D2584" t="str">
        <f>_xlfn.TEXTBEFORE(Table6[[#This Row],[full rxn name]],Table6[[#This Row],[enz]])</f>
        <v>BIOSYN-</v>
      </c>
      <c r="E2584" t="str">
        <f>SUBSTITUTE(_xlfn.TEXTAFTER(Table6[[#This Row],[full rxn name]],"-",-1),"'","")</f>
        <v>DNA</v>
      </c>
    </row>
    <row r="2585" spans="1:5" x14ac:dyDescent="0.2">
      <c r="A2585" t="s">
        <v>2944</v>
      </c>
      <c r="B2585" t="s">
        <v>536</v>
      </c>
      <c r="C2585" s="4">
        <v>3.7810383761639201</v>
      </c>
      <c r="D2585" t="str">
        <f>_xlfn.TEXTBEFORE(Table6[[#This Row],[full rxn name]],Table6[[#This Row],[enz]])</f>
        <v>BIOSYN-</v>
      </c>
      <c r="E2585" t="str">
        <f>SUBSTITUTE(_xlfn.TEXTAFTER(Table6[[#This Row],[full rxn name]],"-",-1),"'","")</f>
        <v>DNA1</v>
      </c>
    </row>
    <row r="2586" spans="1:5" x14ac:dyDescent="0.2">
      <c r="A2586" t="s">
        <v>2945</v>
      </c>
      <c r="B2586" t="s">
        <v>536</v>
      </c>
      <c r="C2586" s="4">
        <v>2.55236211455578</v>
      </c>
      <c r="D2586" t="str">
        <f>_xlfn.TEXTBEFORE(Table6[[#This Row],[full rxn name]],Table6[[#This Row],[enz]])</f>
        <v>BIOSYN-</v>
      </c>
      <c r="E2586" t="str">
        <f>SUBSTITUTE(_xlfn.TEXTAFTER(Table6[[#This Row],[full rxn name]],"-",-1),"'","")</f>
        <v>DNA2</v>
      </c>
    </row>
    <row r="2587" spans="1:5" x14ac:dyDescent="0.2">
      <c r="A2587" t="s">
        <v>2946</v>
      </c>
      <c r="B2587" t="s">
        <v>536</v>
      </c>
      <c r="C2587" s="4">
        <v>2.5523647310465001</v>
      </c>
      <c r="D2587" t="str">
        <f>_xlfn.TEXTBEFORE(Table6[[#This Row],[full rxn name]],Table6[[#This Row],[enz]])</f>
        <v>BIOSYN-</v>
      </c>
      <c r="E2587" t="str">
        <f>SUBSTITUTE(_xlfn.TEXTAFTER(Table6[[#This Row],[full rxn name]],"-",-1),"'","")</f>
        <v>DNA3</v>
      </c>
    </row>
    <row r="2588" spans="1:5" x14ac:dyDescent="0.2">
      <c r="A2588" t="s">
        <v>2947</v>
      </c>
      <c r="B2588" t="s">
        <v>536</v>
      </c>
      <c r="C2588" s="4">
        <v>3.7810518330392302</v>
      </c>
      <c r="D2588" t="str">
        <f>_xlfn.TEXTBEFORE(Table6[[#This Row],[full rxn name]],Table6[[#This Row],[enz]])</f>
        <v>BIOSYN-</v>
      </c>
      <c r="E2588" t="str">
        <f>SUBSTITUTE(_xlfn.TEXTAFTER(Table6[[#This Row],[full rxn name]],"-",-1),"'","")</f>
        <v>DNA4</v>
      </c>
    </row>
    <row r="2589" spans="1:5" x14ac:dyDescent="0.2">
      <c r="A2589" t="s">
        <v>2948</v>
      </c>
      <c r="B2589" t="s">
        <v>536</v>
      </c>
      <c r="C2589" s="4">
        <v>25.4</v>
      </c>
      <c r="D2589" t="str">
        <f>_xlfn.TEXTBEFORE(Table6[[#This Row],[full rxn name]],Table6[[#This Row],[enz]])</f>
        <v>BIOSYN-</v>
      </c>
      <c r="E2589" t="str">
        <f>SUBSTITUTE(_xlfn.TEXTAFTER(Table6[[#This Row],[full rxn name]],"-",-1),"'","")</f>
        <v>METAL</v>
      </c>
    </row>
    <row r="2590" spans="1:5" x14ac:dyDescent="0.2">
      <c r="A2590" t="s">
        <v>2949</v>
      </c>
      <c r="B2590" t="s">
        <v>536</v>
      </c>
      <c r="C2590" s="4">
        <v>1.2884425370527399</v>
      </c>
      <c r="D2590" t="str">
        <f>_xlfn.TEXTBEFORE(Table6[[#This Row],[full rxn name]],Table6[[#This Row],[enz]])</f>
        <v>BIOSYN-</v>
      </c>
      <c r="E2590" t="str">
        <f>SUBSTITUTE(_xlfn.TEXTAFTER(Table6[[#This Row],[full rxn name]],"-",-1),"'","")</f>
        <v>METAL1</v>
      </c>
    </row>
    <row r="2591" spans="1:5" x14ac:dyDescent="0.2">
      <c r="A2591" t="s">
        <v>2950</v>
      </c>
      <c r="B2591" t="s">
        <v>536</v>
      </c>
      <c r="C2591" s="4">
        <v>0.11391747710319999</v>
      </c>
      <c r="D2591" t="str">
        <f>_xlfn.TEXTBEFORE(Table6[[#This Row],[full rxn name]],Table6[[#This Row],[enz]])</f>
        <v>BIOSYN-</v>
      </c>
      <c r="E2591" t="str">
        <f>SUBSTITUTE(_xlfn.TEXTAFTER(Table6[[#This Row],[full rxn name]],"-",-1),"'","")</f>
        <v>METAL2</v>
      </c>
    </row>
    <row r="2592" spans="1:5" x14ac:dyDescent="0.2">
      <c r="A2592" t="s">
        <v>2951</v>
      </c>
      <c r="B2592" t="s">
        <v>536</v>
      </c>
      <c r="C2592" s="4">
        <v>0.66587160891753905</v>
      </c>
      <c r="D2592" t="str">
        <f>_xlfn.TEXTBEFORE(Table6[[#This Row],[full rxn name]],Table6[[#This Row],[enz]])</f>
        <v>BIOSYN-</v>
      </c>
      <c r="E2592" t="str">
        <f>SUBSTITUTE(_xlfn.TEXTAFTER(Table6[[#This Row],[full rxn name]],"-",-1),"'","")</f>
        <v>METAL3</v>
      </c>
    </row>
    <row r="2593" spans="1:5" x14ac:dyDescent="0.2">
      <c r="A2593" t="s">
        <v>2952</v>
      </c>
      <c r="B2593" t="s">
        <v>536</v>
      </c>
      <c r="C2593" s="4">
        <v>604.80428666427895</v>
      </c>
      <c r="D2593" t="str">
        <f>_xlfn.TEXTBEFORE(Table6[[#This Row],[full rxn name]],Table6[[#This Row],[enz]])</f>
        <v>BIOSYN-</v>
      </c>
      <c r="E2593" t="str">
        <f>SUBSTITUTE(_xlfn.TEXTAFTER(Table6[[#This Row],[full rxn name]],"-",-1),"'","")</f>
        <v>METAL4</v>
      </c>
    </row>
    <row r="2594" spans="1:5" x14ac:dyDescent="0.2">
      <c r="A2594" t="s">
        <v>2953</v>
      </c>
      <c r="B2594" t="s">
        <v>536</v>
      </c>
      <c r="C2594" s="4">
        <v>63.728343962147697</v>
      </c>
      <c r="D2594" t="str">
        <f>_xlfn.TEXTBEFORE(Table6[[#This Row],[full rxn name]],Table6[[#This Row],[enz]])</f>
        <v>BIOSYN-</v>
      </c>
      <c r="E2594" t="str">
        <f>SUBSTITUTE(_xlfn.TEXTAFTER(Table6[[#This Row],[full rxn name]],"-",-1),"'","")</f>
        <v>METAL5</v>
      </c>
    </row>
    <row r="2595" spans="1:5" x14ac:dyDescent="0.2">
      <c r="A2595" t="s">
        <v>2954</v>
      </c>
      <c r="B2595" t="s">
        <v>536</v>
      </c>
      <c r="C2595" s="4">
        <v>9.3854890968000204E-2</v>
      </c>
      <c r="D2595" t="str">
        <f>_xlfn.TEXTBEFORE(Table6[[#This Row],[full rxn name]],Table6[[#This Row],[enz]])</f>
        <v>BIOSYN-</v>
      </c>
      <c r="E2595" t="str">
        <f>SUBSTITUTE(_xlfn.TEXTAFTER(Table6[[#This Row],[full rxn name]],"-",-1),"'","")</f>
        <v>METAL6</v>
      </c>
    </row>
    <row r="2596" spans="1:5" x14ac:dyDescent="0.2">
      <c r="A2596" t="s">
        <v>2955</v>
      </c>
      <c r="B2596" t="s">
        <v>536</v>
      </c>
      <c r="C2596" s="4">
        <v>1.57924441725298</v>
      </c>
      <c r="D2596" t="str">
        <f>_xlfn.TEXTBEFORE(Table6[[#This Row],[full rxn name]],Table6[[#This Row],[enz]])</f>
        <v>BIOSYN-</v>
      </c>
      <c r="E2596" t="str">
        <f>SUBSTITUTE(_xlfn.TEXTAFTER(Table6[[#This Row],[full rxn name]],"-",-1),"'","")</f>
        <v>METAL7</v>
      </c>
    </row>
    <row r="2597" spans="1:5" x14ac:dyDescent="0.2">
      <c r="A2597" t="s">
        <v>2956</v>
      </c>
      <c r="B2597" t="s">
        <v>536</v>
      </c>
      <c r="C2597" s="4">
        <v>4.8</v>
      </c>
      <c r="D2597" t="str">
        <f>_xlfn.TEXTBEFORE(Table6[[#This Row],[full rxn name]],Table6[[#This Row],[enz]])</f>
        <v>BIOSYN-</v>
      </c>
      <c r="E2597" t="str">
        <f>SUBSTITUTE(_xlfn.TEXTAFTER(Table6[[#This Row],[full rxn name]],"-",-1),"'","")</f>
        <v>COFACTOR</v>
      </c>
    </row>
    <row r="2598" spans="1:5" x14ac:dyDescent="0.2">
      <c r="A2598" t="s">
        <v>2957</v>
      </c>
      <c r="B2598" t="s">
        <v>536</v>
      </c>
      <c r="C2598" s="4">
        <v>0.18872406359118901</v>
      </c>
      <c r="D2598" t="str">
        <f>_xlfn.TEXTBEFORE(Table6[[#This Row],[full rxn name]],Table6[[#This Row],[enz]])</f>
        <v>BIOSYN-</v>
      </c>
      <c r="E2598" t="str">
        <f>SUBSTITUTE(_xlfn.TEXTAFTER(Table6[[#This Row],[full rxn name]],"-",-1),"'","")</f>
        <v>COFACTOR1</v>
      </c>
    </row>
    <row r="2599" spans="1:5" x14ac:dyDescent="0.2">
      <c r="A2599" t="s">
        <v>2958</v>
      </c>
      <c r="B2599" t="s">
        <v>536</v>
      </c>
      <c r="C2599" s="4">
        <v>9.9309160334608692E-3</v>
      </c>
      <c r="D2599" t="str">
        <f>_xlfn.TEXTBEFORE(Table6[[#This Row],[full rxn name]],Table6[[#This Row],[enz]])</f>
        <v>BIOSYN-</v>
      </c>
      <c r="E2599" t="str">
        <f>SUBSTITUTE(_xlfn.TEXTAFTER(Table6[[#This Row],[full rxn name]],"-",-1),"'","")</f>
        <v>COFACTOR2</v>
      </c>
    </row>
    <row r="2600" spans="1:5" x14ac:dyDescent="0.2">
      <c r="A2600" t="s">
        <v>2959</v>
      </c>
      <c r="B2600" t="s">
        <v>536</v>
      </c>
      <c r="C2600" s="4">
        <v>9.9292330584223906E-4</v>
      </c>
      <c r="D2600" t="str">
        <f>_xlfn.TEXTBEFORE(Table6[[#This Row],[full rxn name]],Table6[[#This Row],[enz]])</f>
        <v>BIOSYN-</v>
      </c>
      <c r="E2600" t="str">
        <f>SUBSTITUTE(_xlfn.TEXTAFTER(Table6[[#This Row],[full rxn name]],"-",-1),"'","")</f>
        <v>COFACTOR3</v>
      </c>
    </row>
    <row r="2601" spans="1:5" x14ac:dyDescent="0.2">
      <c r="A2601" t="s">
        <v>2960</v>
      </c>
      <c r="B2601" t="s">
        <v>536</v>
      </c>
      <c r="C2601" s="4">
        <v>2.6322367934397799</v>
      </c>
      <c r="D2601" t="str">
        <f>_xlfn.TEXTBEFORE(Table6[[#This Row],[full rxn name]],Table6[[#This Row],[enz]])</f>
        <v>BIOSYN-</v>
      </c>
      <c r="E2601" t="str">
        <f>SUBSTITUTE(_xlfn.TEXTAFTER(Table6[[#This Row],[full rxn name]],"-",-1),"'","")</f>
        <v>COFACTOR4</v>
      </c>
    </row>
    <row r="2602" spans="1:5" x14ac:dyDescent="0.2">
      <c r="A2602" t="s">
        <v>2961</v>
      </c>
      <c r="B2602" t="s">
        <v>536</v>
      </c>
      <c r="C2602" s="4">
        <v>0.14899408373214701</v>
      </c>
      <c r="D2602" t="str">
        <f>_xlfn.TEXTBEFORE(Table6[[#This Row],[full rxn name]],Table6[[#This Row],[enz]])</f>
        <v>BIOSYN-</v>
      </c>
      <c r="E2602" t="str">
        <f>SUBSTITUTE(_xlfn.TEXTAFTER(Table6[[#This Row],[full rxn name]],"-",-1),"'","")</f>
        <v>COFACTOR5</v>
      </c>
    </row>
    <row r="2603" spans="1:5" x14ac:dyDescent="0.2">
      <c r="A2603" t="s">
        <v>2962</v>
      </c>
      <c r="B2603" t="s">
        <v>536</v>
      </c>
      <c r="C2603" s="4">
        <v>0.56617984524184095</v>
      </c>
      <c r="D2603" t="str">
        <f>_xlfn.TEXTBEFORE(Table6[[#This Row],[full rxn name]],Table6[[#This Row],[enz]])</f>
        <v>BIOSYN-</v>
      </c>
      <c r="E2603" t="str">
        <f>SUBSTITUTE(_xlfn.TEXTAFTER(Table6[[#This Row],[full rxn name]],"-",-1),"'","")</f>
        <v>COFACTOR6</v>
      </c>
    </row>
    <row r="2604" spans="1:5" x14ac:dyDescent="0.2">
      <c r="A2604" t="s">
        <v>2963</v>
      </c>
      <c r="B2604" t="s">
        <v>536</v>
      </c>
      <c r="C2604" s="4">
        <v>2.6819022132780499</v>
      </c>
      <c r="D2604" t="str">
        <f>_xlfn.TEXTBEFORE(Table6[[#This Row],[full rxn name]],Table6[[#This Row],[enz]])</f>
        <v>BIOSYN-</v>
      </c>
      <c r="E2604" t="str">
        <f>SUBSTITUTE(_xlfn.TEXTAFTER(Table6[[#This Row],[full rxn name]],"-",-1),"'","")</f>
        <v>COFACTOR7</v>
      </c>
    </row>
    <row r="2605" spans="1:5" x14ac:dyDescent="0.2">
      <c r="A2605" t="s">
        <v>2964</v>
      </c>
      <c r="B2605" t="s">
        <v>536</v>
      </c>
      <c r="C2605" s="4">
        <v>0.98336086275429102</v>
      </c>
      <c r="D2605" t="str">
        <f>_xlfn.TEXTBEFORE(Table6[[#This Row],[full rxn name]],Table6[[#This Row],[enz]])</f>
        <v>BIOSYN-</v>
      </c>
      <c r="E2605" t="str">
        <f>SUBSTITUTE(_xlfn.TEXTAFTER(Table6[[#This Row],[full rxn name]],"-",-1),"'","")</f>
        <v>COFACTOR8</v>
      </c>
    </row>
    <row r="2606" spans="1:5" x14ac:dyDescent="0.2">
      <c r="A2606" t="s">
        <v>2965</v>
      </c>
      <c r="B2606" t="s">
        <v>536</v>
      </c>
      <c r="C2606" s="4">
        <v>6.2580032610681194E-2</v>
      </c>
      <c r="D2606" t="str">
        <f>_xlfn.TEXTBEFORE(Table6[[#This Row],[full rxn name]],Table6[[#This Row],[enz]])</f>
        <v>BIOSYN-</v>
      </c>
      <c r="E2606" t="str">
        <f>SUBSTITUTE(_xlfn.TEXTAFTER(Table6[[#This Row],[full rxn name]],"-",-1),"'","")</f>
        <v>COFACTOR9</v>
      </c>
    </row>
    <row r="2607" spans="1:5" x14ac:dyDescent="0.2">
      <c r="A2607" t="s">
        <v>2966</v>
      </c>
      <c r="B2607" t="s">
        <v>536</v>
      </c>
      <c r="C2607" s="4">
        <v>9.8889154635073894E-4</v>
      </c>
      <c r="D2607" t="str">
        <f>_xlfn.TEXTBEFORE(Table6[[#This Row],[full rxn name]],Table6[[#This Row],[enz]])</f>
        <v>BIOSYN-</v>
      </c>
      <c r="E2607" t="str">
        <f>SUBSTITUTE(_xlfn.TEXTAFTER(Table6[[#This Row],[full rxn name]],"-",-1),"'","")</f>
        <v>COFACTOR10</v>
      </c>
    </row>
    <row r="2608" spans="1:5" x14ac:dyDescent="0.2">
      <c r="A2608" t="s">
        <v>2967</v>
      </c>
      <c r="B2608" t="s">
        <v>536</v>
      </c>
      <c r="C2608" s="4">
        <v>31.229505636925701</v>
      </c>
      <c r="D2608" t="str">
        <f>_xlfn.TEXTBEFORE(Table6[[#This Row],[full rxn name]],Table6[[#This Row],[enz]])</f>
        <v>BIOSYN-</v>
      </c>
      <c r="E2608" t="str">
        <f>SUBSTITUTE(_xlfn.TEXTAFTER(Table6[[#This Row],[full rxn name]],"-",-1),"'","")</f>
        <v>SO4</v>
      </c>
    </row>
    <row r="2609" spans="1:5" x14ac:dyDescent="0.2">
      <c r="A2609" t="s">
        <v>2968</v>
      </c>
      <c r="B2609" t="s">
        <v>536</v>
      </c>
      <c r="C2609" s="4">
        <v>105.231352691734</v>
      </c>
      <c r="D2609" t="str">
        <f>_xlfn.TEXTBEFORE(Table6[[#This Row],[full rxn name]],Table6[[#This Row],[enz]])</f>
        <v>BIOSYN-</v>
      </c>
      <c r="E2609" t="str">
        <f>SUBSTITUTE(_xlfn.TEXTAFTER(Table6[[#This Row],[full rxn name]],"-",-1),"'","")</f>
        <v>PI</v>
      </c>
    </row>
    <row r="2610" spans="1:5" x14ac:dyDescent="0.2">
      <c r="A2610" t="s">
        <v>2969</v>
      </c>
      <c r="B2610" t="s">
        <v>536</v>
      </c>
      <c r="C2610" s="4">
        <v>1000</v>
      </c>
      <c r="D2610" t="str">
        <f>_xlfn.TEXTBEFORE(Table6[[#This Row],[full rxn name]],Table6[[#This Row],[enz]])</f>
        <v>BIOSYN-</v>
      </c>
      <c r="E2610" t="str">
        <f>SUBSTITUTE(_xlfn.TEXTAFTER(Table6[[#This Row],[full rxn name]],"-",-1),"'","")</f>
        <v>BIODILNOGAM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kapps</vt:lpstr>
      <vt:lpstr>enz_alloc 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Mooney, Eric James</dc:creator>
  <cp:lastModifiedBy>Mooney, Eric James</cp:lastModifiedBy>
  <dcterms:created xsi:type="dcterms:W3CDTF">2024-05-27T20:41:45Z</dcterms:created>
  <dcterms:modified xsi:type="dcterms:W3CDTF">2024-05-27T21:13:17Z</dcterms:modified>
</cp:coreProperties>
</file>