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NA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<sst xmlns="http://schemas.openxmlformats.org/spreadsheetml/2006/main" count="39" uniqueCount="30">
  <si>
    <t xml:space="preserve">RNAid</t>
  </si>
  <si>
    <t xml:space="preserve">A</t>
  </si>
  <si>
    <t xml:space="preserve">C</t>
  </si>
  <si>
    <t xml:space="preserve">G</t>
  </si>
  <si>
    <t xml:space="preserve">U</t>
  </si>
  <si>
    <t xml:space="preserve">Reference</t>
  </si>
  <si>
    <t xml:space="preserve">Notes</t>
  </si>
  <si>
    <t xml:space="preserve">Sequence</t>
  </si>
  <si>
    <t xml:space="preserve">Seq_source</t>
  </si>
  <si>
    <t xml:space="preserve">MW (g/mmol)</t>
  </si>
  <si>
    <t xml:space="preserve">Component MW</t>
  </si>
  <si>
    <t xml:space="preserve">rrna18s_c</t>
  </si>
  <si>
    <t xml:space="preserve">SGD:RDN18-1</t>
  </si>
  <si>
    <t xml:space="preserve">UAUCUGGUUGAUCCUGCCAGUAGUCAUAUGCUUGUCUCAAAGAUUAAGCCAUGCAUGUCUAAGUAUAAGCAAUUUAUACAGUGAAACUGCGAAUGGCUCAUUAAAUCAGUUAUCGUUUAUUUGAUAGUUCCUUUACUACAUGGUAUAACUGUGGUAAUUCUAGAGCUAAUACAUGCUUAAAAUCUCGACCCUUUGGAAGAGAUGUAUUUAUUAGAUAAAAAAUCAAUGUCUUCGGACUCUUUGAUGAUUCAUAAUAACUUUUCGAAUCGCAUGGCCUUGUGCUGGCGAUGGUUCAUUCAAAUUUCUGCCCUAUCAACUUUCGAUGGUAGGAUAGUGGCCUACCAUGGUUUCAACGGGUAACGGGGAAUAAGGGUUCGAUUCCGGAGAGGGAGCCUGAGAAACGGCUACCACAUCCAAGGAAGGCAGCAGGCGCGCAAAUUACCCAAUCCUAAUUCAGGGAGGUAGUGACAAUAAAUAACGAUACAGGGCCCAUUCGGGUCUUGUAAUUGGAAUGAGUACAAUGUAAAUACCUUAACGAGGAACAAUUGGAGGGCAAGUCUGGUGCCAGCAGCCGCGGUAAUUCCAGCUCCAAUAGCGUAUAUUAAAGUUGUUGCAGUUAAAAAGCUCGUAGUUGAACUUUGGGCCCGGUUGGCCGGUCCGAUUUUUUCGUGUACUGGAUUUCCAACGGGGCCUUUCCUUCUGGCUAACCUUGAGUCCUUGUGGCUCUUGGCGAACCAGGACUUUUACUUUGAAAAAAUUAGAGUGUUCAAAGCAGGCGUAUUGCUCGAAUAUAUUAGCAUGGAAUAAUAGAAUAGGACGUUUGGUUCUAUUUUGUUGGUUUCUAGGACCAUCGUAAUGAUUAAUAGGGACGGUCGGGGGCAUCAGUAUUCAAUUGUCAGAGGUGAAAUUCUUGGAUUUAUUGAAGACUAACUACUGCGAAAGCAUUUGCCAAGGACGUUUUCAUUAAUCAAGAACGAAAGUUAGGGGAUCGAAGAUGAUCAGAUACCGUCGUAGUCUUAACCAUAAACUAUGCCGACUAGGGAUCGGGUGGUGUUUUUUUAAUGACCCACUCGGCACCUUACGAGAAAUCAAAGUCUUUGGGUUCUGGGGGGAGUAUGGUCGCAAGGCUGAAACUUAAAGGAAUUGACGGAAGGGCACCACCAGGAGUGGAGCCUGCGGCUUAAUUUGACUCAACACGGGGAAACUCACCAGGUCCAGACACAAUAAGGAUUGACAGAUUGAGAGCUCUUUCUUGAUUUUGUGGGUGGUGGUGCAUGGCCGUUCUUAGUUGGUGGAGUGAUUUGUCUGCUUAAUUGCGAUAACGAACGAGACCUUAACCUACUAAAUAGUGGUGCUAGCAUUUGCUGGUUAUCCACUUCUUAGAGGGACUAUCGGUUUCAAGCCGAUGGAAGUUUGAGGCAAUAACAGGUCUGUGAUGCCCUUAGACGUUCUGGGCCGCACGCGCGCUACACUGACGGAGCCAGCGAGUCUAACCUUGGCCGAGAGGUCUUGGUAAUCUUGUGAAACUCCGUCGUGCUGGGGAUAGAGCAUUGUAAUUAUUGCUCUUCAACGAGGAAUUCCUAGUAAGCGCAAGUCAUCAGCUUGCGUUGAUUACGUCCCUGCCCUUUGUACACACCGCCCGUCGCUAGUACCGAUUGAAUGGCUUAGUGAGGCCUCAGGAUCUGCUUAGAGAAGGGGGCAACUCCAUCUCAGAGCGGAGAAUUUGGACAAACUUGGUCAUUUAGAGGAACUAAAAGUCGUAACAAGGUUUCCGUAGGUGAACCUGCGGAAGGAUCAUUAAAGAAAUUUAAU</t>
  </si>
  <si>
    <t xml:space="preserve">RNAcentral</t>
  </si>
  <si>
    <t xml:space="preserve">rrna5s_c</t>
  </si>
  <si>
    <t xml:space="preserve">SGD:RDN5-1</t>
  </si>
  <si>
    <t xml:space="preserve">GGUUGCGGCCAUAUCUACCAGAAAGCACCGUUUCCCGUCCGAUCAACUGUAGUUAAGCUGGUAAGAGCCUGACCGAGUAGUGUAGUGGGUGACCAUACGCGAAACUCAGGUGCUGCAAUCU</t>
  </si>
  <si>
    <t xml:space="preserve">rrna58s_c</t>
  </si>
  <si>
    <t xml:space="preserve">SGD:RDN58-1</t>
  </si>
  <si>
    <t xml:space="preserve">AAACUUUCAACAACGGAUCUCUUGGUUCUCGCAUCGAUGAAGAACGCAGCGAAAUGCGAUACGUAAUGUGAAUUGCAGAAUUCCGUGAAUCAUCGAAUCUUUGAACGCACAUUGCGCCCCUUGGUAUUCCAGGGGGCAUGCCUGUUUGAGCGUCAUUU</t>
  </si>
  <si>
    <t xml:space="preserve">rrna25s_c</t>
  </si>
  <si>
    <t xml:space="preserve">SGD:RDN25-1</t>
  </si>
  <si>
    <t xml:space="preserve">GUUUGACCUCAAAUCAGGUAGGAGUACCCGCUGAACUUAAGCAUAUCAAUAAGCGGAGGAAAAGAAACCAACCGGGAUUGCCUUAGUAACGGCGAGUGAAGCGGCAAAAGCUCAAAUUUGAAAUCUGGUACCUUCGGUGCCCGAGUUGUAAUUUGGAGAGGGCAACUUUGGGGCCGUUCCUUGUCUAUGUUCCUUGGAACAGGACGUCAUAGAGGGUGAGAAUCCCGUGUGGCGAGGAGUGCGGUUCUUUGUAAAGUGCCUUCGAAGAGUCGAGUUGUUUGGGAAUGCAGCUCUAAGUGGGUGGUAAAUUCCAUCUAAAGCUAAAUAUUGGCGAGAGACCGAUAGCGAACAAGUACAGUGAUGGAAAGAUGAAAAGAACUUUGAAAAGAGAGUGAAAAAGUACGUGAAAUUGUUGAAAGGGAAGGGCAUUUGAUCAGACAUGGUGUUUUGUGCCCUCUGCUCCUUGUGGGUAGGGGAAUCUCGCAUUUCACUGGGCCAGCAUCAGUUUUGGUGGCAGGAUAAAUCCAUAGGAAUGUAGCUUGCCUCGGUAAGUAUUAUAGCCUGUGGGAAUACUGCCAGCUGGGACUGAGGACUGCGACGUAAGUCAAGGAUGCUGGCAUAAUGGUUAUAUGCCGCCCGUCUUGAAACACGGACCAAGGAGUCUAACGUCUAUGCGAGUGUUUGGGUGUAAAACCCAUACGCGUAAUGAAAGUGAACGUAGGUUGGGGCCUCGCAAGAGGUGCACAAUCGACCGAUCCUGAUGUCUUCGGAUGGAUUUGAGUAAGAGCAUAGCUGUUGGGACCCGAAAGAUGGUGAACUAUGCCUGAAUAGGGUGAAGCCAGAGGAAACUCUGGUGGAGGCUCGUAGCGGUUCUGACGUGCAAAUCGAUCGUCGAAUUUGGGUAUAGGGGCGAAAGACUAAUCGAACCAUCUAGUAGCUGGUUCCUGCCGAAGUUUCCCUCAGGAUAGCAGAAGCUCGUAUCAGUUUUAUGAGGUAAAGCGAAUGAUUAGAGGUUCCGGGGUCGAAAUGACCUUGACCUAUUCUCAAACUUUAAAUAUGUAAGAAGUCCUUGUUACUUAAUUGAACGUGGACAUUUGAAUGAAGAGCUUUUAGUGGGCCAUUUUUGGUAAGCAGAACUGGCGAUGCGGGAUGAACCGAACGUAGAGUUAAGGUGCCGGAAUACACGCUCAUCAGACACCACAAAAGGUGUUAGUUCAUCUAGACAGCCGGACGGUGGCCAUGGAAGUCGGAAUCCGCUAAGGAGUGUGUAACAACUCACCGGCCGAAUGAACUAGCCCUGAAAAUGGAUGGCGCUCAAGCGUGUUACCUAUACUCUACCGUCAGGGUUGAUAUGAUGCCCUGACGAGUAGGCAGGCGUGGAGGUCAGUGACGAAGCCUAGACCGUAAGGUCGGGUCGAACGGCCUCUAGUGCAGAUCUUGGUGGUAGUAGCAAAUAUUCAAAUGAGAACUUUGAAGACUGAAGUGGGGAAAGGUUCCACGUCAACAGCAGUUGGACGUGGGUUAGUCGAUCCUAAGAGAUGGGGAAGCUCCGUUUCAAAGGCCUGAUUUUAUGCAGGCCACCAUCGAAAGGGAAUCCGGUUAAGAUUCCGGAACCUGGAUAUGGAUUCUUCACGGUAACGUAACUGAAUGUGGAGACGUCGGCGCGAGCCCUGGGAGGAGUUAUCUUUUCUUCUUAACAGCUUAUCACCCCGGAAUUGGUUUAUCCGGAGAUGGGGUCUUAUGGCUGGAAGAGGCCAGCACCUUUGCUGGCUCCGGUGCGCUUGUGACGGCCCGUGAAAAUCCACAGGAAGGAAUAGUUUUCAUGCCAGGUCGUACUGAUAACCGCAGCAGGUCUCCAAGGUGAACAGCCUCUAGUUGAUAGAAUAAUGUAGAUAAGGGAAGUCGGCAAAAUAGAUCCGUAACUUCGGGAUAAGGAUUGGCUCUAAGGGUCGGGUAGUGAGGGCCUUGGUCAGACGCAGCGGGCGUGCUUGUGGACUGCUUGGUGGGGCUUGCUCUGCUAGGCGGACUACUUGCGUGCCUUGUUGUAGACGGCCUUGGUAGGUCUCUUGUAGACCGUCGCUUGCUACAAUUAACGAUCAACUUAGAACUGGUACGGACAAGGGGAAUCUGACUGUCUAAUUAAAACAUAGCAUUGCGAUGGUCAGAAAGUGAUGUUGACGCAAUGUGAUUUCUGCCCAGUGCUCUGAAUGUCAAAGUGAAGAAAUUCAACCAAGCGCGGGUAAACGGCGGGAGUAACUAUGACUCUCUUAAGGUAGCCAAAUGCCUCGUCAUCUAAUUAGUGACGCGCAUGAAUGGAUUAACGAGAUUCCCACUGUCCCUAUCUACUAUCUAGCGAAACCACAGCCAAGGGAACGGGCUUGGCAGAAUCAGCGGGGAAAGAAGACCCUGUUGAGCUUGACUCUAGUUUGACAUUGUGAAGAGACAUAGAGGGUGUAGAAUAAGUGGGAGCUUCGGCGCCAGUGAAAUACCACUACCUUUAUAGUUUCUUUACUUAUUCAAUGAAGCGGAGCUGGAAUUCAUUUUCCACGUUCUAGCAUUCAAGGUCCCAUUCGGGGCUGAUCCGGGUUGAAGACAUUGUCAGGUGGGGAGUUUGGCUGGGGCGGCACAUCUGUUAAACGAUAACGCAGAUGUCCUAAGGGGGGCUCAUGGAGAACAGAAAUCUCCAGUAGAACAAAAGGGUAAAAGCCCCCUUGAUUUUGAUUUUCAGUGUGAAUACAAACCAUGAAAGUGUGGCCUAUCGAUCCUUUAGUCCCUCGGAAUUUGAGGCUAGAGGUGCCAGAAAAGUUACCACAGGGAUAACUGGCUUGUGGCAGUCAAGCGUUCAUAGCGACAUUGCUUUUUGAUUCUUCGAUGUCGGCUCUUCCUAUCAUACCGAAGCAGAAUUCGGUAAGCGUUGGAUUGUUCACCCACUAAUAGGGAACGUGAGCUGGGUUUAGACCGUCGUGAGACAGGUUAGUUUUACCCUACUGAUGAAUGUUACCGCAAUAGUAAUUGAACUUAGUACGAGAGGAACAGUUCAUUCGGAUAAUUGGUUUUUGCGGCUGUCUGAUCAGGCAUUGCCGCGAAGCUACCAUCCGCUGGAUUAUGGCUGAACGCCUCUAAGUCAGAAUCCAUGCUAGAACGCGGUGAUUUCUUUGCUCCACACAAUAUAGAUGGAUACGAAUAAGGCGUCCUUGUGGCGUCGCUGAACCAUAGCAGGCUAGCAACGGUGCACUUGGCGGAAAGGCCUUGGGUGCUUGCUGGCGAAUUGCAAUGUCAUUUUGCGUGGGGAUAAAUCAUUUGUAUACGACUUAGAUGUACAACGGGGUAUUGUAAGCAGUAGAGUAGCCUUGUUGUUACGAUCUGCUGAGAUUAAGCCUUUGUUGUCUGAUUUGU</t>
  </si>
  <si>
    <t xml:space="preserve">rrna15s_m</t>
  </si>
  <si>
    <r>
      <rPr>
        <sz val="10"/>
        <rFont val="Arial"/>
        <family val="2"/>
        <charset val="1"/>
      </rPr>
      <t xml:space="preserve">SGD:</t>
    </r>
    <r>
      <rPr>
        <sz val="10"/>
        <rFont val="Arial"/>
        <family val="2"/>
      </rPr>
      <t xml:space="preserve">15S_RRNA</t>
    </r>
  </si>
  <si>
    <t xml:space="preserve">AUAAAUAUUAAUAAUUUAUUUAUUAUUAUAUAAAUAAUAAAUAAUAGUUUUAUAUAAUAAUAAUAAUAUAUAUAUAUAUAUAUAUAAUUAUAUUAGUUAUAUAAUAAGGAAAAGUAAAAAAUUUAUAAGAAUAUGAUGUUGUUUCAGAUUAAGCGCUAAAUAAGGACAUGACGCAUACGAGUCAUACGUUUAUUAUUGAUAAGAUAAUAAAUAUGUGGUGUAAACGUGAGUAAUUUUAUUAGGAAUUAAUGAACUAUAGAAUAAGCUAAAUACUUAAUAUAUUAUUAUAUAAAAAUAAUUUAUAUAAUAAAAAGGAUAUAUAUAUAAUAUAUAUUUAUCUAUAGUCAAGCCAAUAAUGGUUUAGGUAGUAGGUUUAUUAAGAGUUAAACCUAGCCAACGAUCCAUAAUCGAUAAUGAAAGUUAGAACGAUCACGUUGACUCUGAAAUAUAGUCAAUAUCUAUAAGAUACAGCAGUGAGGAAUAUUGGACAAUGAUCGAAAGAUUGAUCCAGUUACUUAUUAGGAUGAUAUAUAAAAAUAUUUUAUUUUAUUUAGUUCCGGGGCCCGGCCACGGAGCCGAACCCGAAAGGAGAAAUAUUAAAUAUUUAUAAUAAUAAUAAUAAUAAUAUAUAUAUAUAAAUUGAUUAAAAAUAAAAUCCAUAAAUAAUUAAAAUAAUGAUAUUAAUUACCAUAUAUAUUUUAUAUGGAUAUAUAUAUUAAUAAUAAUAUUAAUUUAUUAUUAUUAAUAAUAUAUUUUAAUAGUCCUGACUAAUAUUUGUGCCAGCAGUCGCGGUAACACAAAGAGGGCGAGCGUUAAUCAUAAUGGUUUAAAGGAUCCGUAGAAUGAAUUAUAUAUUAUAAUUUAGAGUUAAUAAAAUUAAUUAAAGAAUUAUAAUAGUAAAGAUGAAAUAAUAAUAAUAAUUAUAAGACUAAUAUAUGUGAAAAUAUUAAUUAAAUAUUAACUGACAUUGAGGGAUUAAAACUAGAGUGCGAAACGGAUUCGAUAUUCGUGUAGUUUCUAGUAGUAAACUAUGAAUACAAUUAUUUAUAAUAUAUAUUAUAUAUAAAUAAUAAAUGAAAAUGAAAGUAUUCCACCUGAAGAGUACGUUAGCAAUAAUGAAACUCAAAACAAUAGACGGUUACAGACUUAAGCAGUGGAACAUGUUAUUUAAUUCGAUAAUCCACGACUAACUUUACCAUAUUUUGAAUAUUAUAAUAAUUAUUAUAAUUAUUAUAUUACAGGCGUUACAUUGUUGUCUUUAGUUCGUGCUGCAAAGUUUUAGAUUAAAUGUGCAUAAACGAGCAAAACUCCAUAUAUAUAAUUUUAUAUUAUUUAUUAAUAUAAAGAAAGGAAUUAAGACAAAUCAUAAUGAUCCUUAUAAUAUGGGUAAUAGACGUGCUAUAAUAAAAUGAUAAUAAAAUUAUAUAAAAUAUAUUUAAUUAUAUUUAAUUAAUAAUAUAAAACAUUUUAAUUUUUAAUAUAUUUUUUUAUUAUAUAUUAAUAUGAAUUAUAAUCUGAAAUUCGAUUAUAUGAAAAAAGAAUUGCUAGUAAUACGUAAAUUAGUAUGUUACGGUGAAUAUUCUAACUGUUUCGCACUAAUCACUCAUCAGGCGUUGAAACAUAUUAUUAUCUUAUUAUUUAUAUAAUAUUUUUUAAUAAAUAUUAAUAAUUAUUAAUUUAUAUUUAUUUAUAUCAGAAAUAAUAUGAAUUAAUGCGAAGUUGAAUACAGUUACCGUAGGGGAACCUGCGGUGGGCUUAUAAAUAUCUUAAAUAUUCUUACAUAGGUAUUAAUCUAAAUAUUGAAUAUGAGGUGUUNGUAGUUCCGG</t>
  </si>
  <si>
    <t xml:space="preserve">rrna21s_m</t>
  </si>
  <si>
    <r>
      <rPr>
        <sz val="10"/>
        <rFont val="Arial"/>
        <family val="2"/>
        <charset val="1"/>
      </rPr>
      <t xml:space="preserve">SGD:</t>
    </r>
    <r>
      <rPr>
        <sz val="10"/>
        <rFont val="Arial"/>
        <family val="2"/>
      </rPr>
      <t xml:space="preserve">21S_RRNA</t>
    </r>
  </si>
  <si>
    <t xml:space="preserve">GUAAAAAGUAGAAUAAUAGAUUUGAAAUAUUUAUUAUAUAGAUUUAAAGAGAUAAUCAUGGAGUAUAAAAAUUAAAUUUAAUAAAUUUAAUAUAACUAUUAAUAGAAUUAGGUUACUAAUAAAUUAAUAACAAUUAAUUUUAAAACCUAAAGGUAAACCUUUAUAUUAAUAAUGUUUUUUUUUUUUUAUUUUUAUAAUUAAGAAUAAUUAUUAAUAAUAAUAAACUAAGUGAACUGAAACAUCUAAGUAACUUAAGGAUAAUAAAUCAACAGAGAUAUUAUGAGUAUUGGUGAGAGAAAAUAAUAAAGGUCUAAUAAGUAUUAUGUGAAAAAAAUGUAAGAAAAUAGGAUAACAAAUUCUAAGACUAAAUACUAUUAAUAAGUAUAGUAAGUACCGUAAGGGAAAAUAUGAAAAUGAUUAUUUUAUAAGCAAUCAUGAAUAUAUUAUAUUAUAUUAAUGAUGUACCUUUUGUAUAAUGGGUCAGCAAGUAAUUAAUAUUAGUAAAACAAUAAGUUAUAAAUAAAUAGAAUAAUAUAUAUAUAUAAAAAAAUAUAUUAAAAUAUUUAAUUAAUAUUAAUUGACCCGAAAGCAAACGAUCUAACUAUGAUAAGAUGGAUAAACGAUCGAACAGGUUGAUGUUGCAAUAUCAUCUGAUUAAUUGUGGUUAGUAGUGAAAGACAAAUCUGGUUUGCAGAUAGCUGGUUUUCUAUGAAAUAUAUGUAAGUAUAGCCUUUAUAAAUAAUAAUUAUUAUAUAAUAUUAUAUAAAUAUUAUAUAAAGAAUGGUACAGCAAUUAAUAUAUAUUAGGGAACUAUUAAAGUUUUAUUAAUAAUAUUAAAUCUCGAAAUAUUUAAUUAUAUAUAAUAAAGAGUCAGAUUAUGUGCGAUAAGGUAAAUAAUCUAAAGGGAAACAGCCCAGAUUAAGAUAUAAAGUUCCUAAUAAAUAAUAAGUGAAAUAAAUAUUAAAAUAUUAUAAUAUAAUCAGUUAAUGGGUUUGACAAUAACCAUUUUUUAAUGAACAUGUAACAAUGCACUGAUUUAUAAUAAAUAAAAAAAAUAAUAUUUAAAAUCAAAUAUAUAUAUAUUUGUUAAUAGAUAAUAUACGGAUCUUAAUAAUAAGAAUUAUUUAAUUCCUAAUAUGGAAUAUUAUAUUUUUAUAAUAAUAAUAAAAAUAUAAAUACUGAAUAUCUAAAUAUUAUUAUUACUUUUUUUUUUAAUAAUAAUAAUAUGGUAAUAGAACAUUUAAUGAUAAUAUAUAUUAGUUAUUAAUUAAUAUAUGUAUUAAUUAAAUAGAGAAUGCUGACAUGAGUAACGAAAAAAAGGUAUAAACCUUUUCACCUAAAACAUAAGGUUUAACUAUAAAAGUACGGCCCCUAAUUAAAUUAUAUAAGAAUAUAAAUAUAUUUAAGAUGGGAUAAUCUAUAUUAAUAAAAAUUUAUCUUAAAAUAUAUAUAUUAUUAAUAAUUAUAUUAAUUAAUUAAUAAUAUAUAUAAUUAUAUUAUAUAUUAUAUUUUUAUAUAUAAUAUAUAUAAUAUAAACUAAUAAAGAUCAGGAAAUAAUUAAUGUAUACCGUAAUGUAGACCGACUCAGGUAUGUAAGUAGAGAAUAUGAAGGUGAAUUAGAUAAUUAAAGGGAAGGAACUCGGCAAAGAUAGCUCAUAAGUUAGUCAAUAAAGAGUAAUAAGAACAAAGUUGUACAACUGUUUACUAAAAACACCGCACUUUGCAGAAACGAUAAGUUUAAGUAUAAGGUGUGAACUCUGCUCCAUGCUUAAUAUAUAAAUAAAAUUAUUUAACGAUAAUUUUAUUAAAUUUAGGUAAAUAGCAGCCUUAUUAUGAGGGUUAUAAUGUAGCGAAAUUCCUUGGCCUAUAAUUGAGGUCCCGCAUGAAUGACGUAAUGAUACAACAACUGUCUCCCCUUUAAGCUAAGUGAAAUUGAAAUCGUAGUGAAGAUGCUAUGUACCUUCAGCAAGACGGAAAGACCCUAUGCAGCUUUACUGUAAUUAGAUAGAUCGAAUUAUUGUUUAUUAUAUUCAGCAUAUUAAGUAAUCCUAUUAUUAGGUAAUCGUUUAGAUAUUAAUGAGAUACUUAUUAUAAUAUAAUGAUAAUUCUAAUCUUAUAAAUAAUUAUUAUUAUUAUUAUUAAUAAUAAUAAUAUGCUUUCAAGCAUAGUGAUAAAACAUAUUUAUAUGAUAAUCACUUUACUUAAUAGAUAUAAUUCUUAAGUAAUAUAUAAUAUAUAUUAUAUAUAUAUUAUAUAUAAUAUAAGAGACAAUCUCUAAUUGGUAGUUUUGAUGGGGCGUCAUUAUCAGCAAAAGUAUCUGAAUAAGUCCAUAAAUAAAUAUAUAAAAUUAUUGAAUAAAAAAAAUAAUAUAUAUUAUAUAUAUUAAUUAUAAAUUGAAAUAUGUUUAUAUAAAUUUAUAUUUAUUGAAUAUAUUUUAGUAAUAGAUAAAAAUAUGUACAGUAAAAUUGUAAGGAAAACAAUAAUAACUUUCUCCUCUCUCGGUGGGGGUUCACACCUAUUUUUAAUAGGUGUGAACCCCUCUUCGGGGUUCCGGUUCCCUUUCGGGUCCCGGAACUUAAAUAAAAAUGGAAAGAAUUAAAUUAAUAUAAUGGUAUAACUGUGCGAUAAUUGUAACACAAACGAGUGAAACAAGUACGUAAGUAUGGCAUAAUGAACAAAUAACACUGAUUGUAAAGGUUAUUGAUAACGAAUAAAAGUUACGCUAGGGAUAACAGGGUAAUAUAACGAAAGAGUAGAUAUUGUAAGUUAUGUUUGCCACCUCGAUGUCGACUCAACAUUUCCUCUUGGUUGUAAAAGCUAAGAAGGGUUUGACUGUUCGUCAAUUAAAAUGUUACGUGAGUUGGGUUAAAUACGAUGUGAAUCAGUAUGGUUCCUAUCUGCUGAAGGAAAUAUUAUCAAAUUAAAUCUCAUUAUUAGUACGCAAGGACCAUAAUGAAUCAACCCAUGGUGUAUCUAUUGAUAAUAAUAUAAUAUAUUUAAUAAAAAUAAUACUUUAUUAAUAUAUUAUCUAUAUUAGUUUAUAUUUUAAUUAUAUAUUAUCAUAGUAGAUAAGCUAAGUUGAUAAUAAAUAAAUAUUGAAUACAUAUUAAAUAUGAAGUUGUUUUAAUAAGAUAAUUAAUCUGAUAAUUUUAUACUAAAAUUAAUAAUUAUAGGUUUUAUAUAUUAUUUAUAAAUAUAAUAUAAUAAUUAUUAUUAUUAAUAAAAAAAAUAUUAAUUAUAAUAUUAAUAAAAUACUAAUUUAUCAGUUAUCUAUAUAAUAUCUAAUCUAUUAUUCUAUAUAC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</si>
</sst>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8" activeCellId="0" sqref="F1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86"/>
    <col collapsed="false" customWidth="true" hidden="false" outlineLevel="0" max="3" min="2" style="0" width="5.83"/>
    <col collapsed="false" customWidth="true" hidden="false" outlineLevel="0" max="4" min="4" style="0" width="5.89"/>
    <col collapsed="false" customWidth="true" hidden="false" outlineLevel="0" max="5" min="5" style="0" width="5.83"/>
    <col collapsed="false" customWidth="true" hidden="false" outlineLevel="0" max="10" min="9" style="0" width="14.72"/>
    <col collapsed="false" customWidth="true" hidden="false" outlineLevel="0" max="12" min="11" style="0" width="6.16"/>
    <col collapsed="false" customWidth="true" hidden="false" outlineLevel="0" max="13" min="13" style="0" width="6.08"/>
    <col collapsed="false" customWidth="true" hidden="false" outlineLevel="0" max="14" min="14" style="0" width="5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</row>
    <row r="2" customFormat="false" ht="12.8" hidden="false" customHeight="false" outlineLevel="0" collapsed="false">
      <c r="A2" s="0" t="s">
        <v>11</v>
      </c>
      <c r="B2" s="0" t="n">
        <f aca="false">LEN(H2) - LEN(SUBSTITUTE(H2,"A",""))</f>
        <v>490</v>
      </c>
      <c r="C2" s="0" t="n">
        <f aca="false">LEN(H2) - LEN(SUBSTITUTE(H2,"C",""))</f>
        <v>348</v>
      </c>
      <c r="D2" s="0" t="n">
        <f aca="false">LEN(H2) - LEN(SUBSTITUTE(H2,"G",""))</f>
        <v>460</v>
      </c>
      <c r="E2" s="0" t="n">
        <f aca="false">LEN(H2) - LEN(SUBSTITUTE(H2,"U",""))</f>
        <v>514</v>
      </c>
      <c r="F2" s="0" t="s">
        <v>12</v>
      </c>
      <c r="H2" s="0" t="s">
        <v>13</v>
      </c>
      <c r="I2" s="0" t="s">
        <v>14</v>
      </c>
      <c r="J2" s="2" t="n">
        <f aca="false">SUMPRODUCT(B2:E2,$L$3:$O$3) / 1000</f>
        <v>581.851377052</v>
      </c>
      <c r="L2" s="1" t="s">
        <v>1</v>
      </c>
      <c r="M2" s="1" t="s">
        <v>2</v>
      </c>
      <c r="N2" s="1" t="s">
        <v>3</v>
      </c>
      <c r="O2" s="1" t="s">
        <v>4</v>
      </c>
    </row>
    <row r="3" customFormat="false" ht="12.8" hidden="false" customHeight="false" outlineLevel="0" collapsed="false">
      <c r="A3" s="0" t="s">
        <v>15</v>
      </c>
      <c r="B3" s="0" t="n">
        <f aca="false">LEN(H3) - LEN(SUBSTITUTE(H3,"A",""))</f>
        <v>30</v>
      </c>
      <c r="C3" s="0" t="n">
        <f aca="false">LEN(H3) - LEN(SUBSTITUTE(H3,"C",""))</f>
        <v>30</v>
      </c>
      <c r="D3" s="0" t="n">
        <f aca="false">LEN(H3) - LEN(SUBSTITUTE(H3,"G",""))</f>
        <v>33</v>
      </c>
      <c r="E3" s="0" t="n">
        <f aca="false">LEN(H3) - LEN(SUBSTITUTE(H3,"U",""))</f>
        <v>28</v>
      </c>
      <c r="F3" s="3" t="s">
        <v>16</v>
      </c>
      <c r="H3" s="0" t="s">
        <v>17</v>
      </c>
      <c r="I3" s="0" t="s">
        <v>14</v>
      </c>
      <c r="J3" s="2" t="n">
        <f aca="false">SUMPRODUCT(B3:E3,$L$3:$O$3) / 1000</f>
        <v>38.874079001</v>
      </c>
      <c r="L3" s="0" t="n">
        <v>328.198001</v>
      </c>
      <c r="M3" s="0" t="n">
        <v>304.173301</v>
      </c>
      <c r="N3" s="0" t="n">
        <v>344.197401</v>
      </c>
      <c r="O3" s="0" t="n">
        <v>305.158061</v>
      </c>
    </row>
    <row r="4" customFormat="false" ht="12.8" hidden="false" customHeight="false" outlineLevel="0" collapsed="false">
      <c r="A4" s="0" t="s">
        <v>18</v>
      </c>
      <c r="B4" s="0" t="n">
        <f aca="false">LEN(H4) - LEN(SUBSTITUTE(H4,"A",""))</f>
        <v>41</v>
      </c>
      <c r="C4" s="0" t="n">
        <f aca="false">LEN(H4) - LEN(SUBSTITUTE(H4,"C",""))</f>
        <v>36</v>
      </c>
      <c r="D4" s="0" t="n">
        <f aca="false">LEN(H4) - LEN(SUBSTITUTE(H4,"G",""))</f>
        <v>37</v>
      </c>
      <c r="E4" s="0" t="n">
        <f aca="false">LEN(H4) - LEN(SUBSTITUTE(H4,"U",""))</f>
        <v>44</v>
      </c>
      <c r="F4" s="3" t="s">
        <v>19</v>
      </c>
      <c r="H4" s="0" t="s">
        <v>20</v>
      </c>
      <c r="I4" s="0" t="s">
        <v>14</v>
      </c>
      <c r="J4" s="2" t="n">
        <f aca="false">SUMPRODUCT(B4:E4,$L$3:$O$3) / 1000</f>
        <v>50.568615398</v>
      </c>
    </row>
    <row r="5" customFormat="false" ht="12.8" hidden="false" customHeight="false" outlineLevel="0" collapsed="false">
      <c r="A5" s="0" t="s">
        <v>21</v>
      </c>
      <c r="B5" s="0" t="n">
        <f aca="false">LEN(H5) - LEN(SUBSTITUTE(H5,"A",""))</f>
        <v>899</v>
      </c>
      <c r="C5" s="0" t="n">
        <f aca="false">LEN(H5) - LEN(SUBSTITUTE(H5,"C",""))</f>
        <v>662</v>
      </c>
      <c r="D5" s="0" t="n">
        <f aca="false">LEN(H5) - LEN(SUBSTITUTE(H5,"G",""))</f>
        <v>966</v>
      </c>
      <c r="E5" s="0" t="n">
        <f aca="false">LEN(H5) - LEN(SUBSTITUTE(H5,"U",""))</f>
        <v>869</v>
      </c>
      <c r="F5" s="3" t="s">
        <v>22</v>
      </c>
      <c r="H5" s="0" t="s">
        <v>23</v>
      </c>
      <c r="I5" s="0" t="s">
        <v>14</v>
      </c>
      <c r="J5" s="2" t="n">
        <f aca="false">SUMPRODUCT(B5:E5,$L$3:$O$3) / 1000</f>
        <v>1094.089772536</v>
      </c>
    </row>
    <row r="6" customFormat="false" ht="12.8" hidden="false" customHeight="false" outlineLevel="0" collapsed="false">
      <c r="A6" s="0" t="s">
        <v>24</v>
      </c>
      <c r="B6" s="0" t="n">
        <f aca="false">LEN(H6) - LEN(SUBSTITUTE(H6,"A",""))</f>
        <v>767</v>
      </c>
      <c r="C6" s="0" t="n">
        <f aca="false">LEN(H6) - LEN(SUBSTITUTE(H6,"C",""))</f>
        <v>156</v>
      </c>
      <c r="D6" s="0" t="n">
        <f aca="false">LEN(H6) - LEN(SUBSTITUTE(H6,"G",""))</f>
        <v>238</v>
      </c>
      <c r="E6" s="0" t="n">
        <f aca="false">LEN(H6) - LEN(SUBSTITUTE(H6,"U",""))</f>
        <v>664</v>
      </c>
      <c r="F6" s="0" t="s">
        <v>25</v>
      </c>
      <c r="H6" s="0" t="s">
        <v>26</v>
      </c>
      <c r="I6" s="0" t="s">
        <v>14</v>
      </c>
      <c r="J6" s="2" t="n">
        <f aca="false">SUMPRODUCT(B6:E6,$L$3:$O$3) / 1000</f>
        <v>583.722835665</v>
      </c>
    </row>
    <row r="7" customFormat="false" ht="12.8" hidden="false" customHeight="false" outlineLevel="0" collapsed="false">
      <c r="A7" s="0" t="s">
        <v>27</v>
      </c>
      <c r="B7" s="0" t="n">
        <f aca="false">LEN(H7) - LEN(SUBSTITUTE(H7,"A",""))</f>
        <v>1415</v>
      </c>
      <c r="C7" s="0" t="n">
        <f aca="false">LEN(H7) - LEN(SUBSTITUTE(H7,"C",""))</f>
        <v>285</v>
      </c>
      <c r="D7" s="0" t="n">
        <f aca="false">LEN(H7) - LEN(SUBSTITUTE(H7,"G",""))</f>
        <v>419</v>
      </c>
      <c r="E7" s="0" t="n">
        <f aca="false">LEN(H7) - LEN(SUBSTITUTE(H7,"U",""))</f>
        <v>1184</v>
      </c>
      <c r="F7" s="0" t="s">
        <v>28</v>
      </c>
      <c r="H7" s="0" t="s">
        <v>29</v>
      </c>
      <c r="I7" s="0" t="s">
        <v>14</v>
      </c>
      <c r="J7" s="2" t="n">
        <f aca="false">SUMPRODUCT(B7:E7,$L$3:$O$3) / 1000</f>
        <v>1056.615417443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2020-08-20T18:38:45Z</dcterms:created>
  <dc:creator/>
  <dc:description/>
  <dc:language>en-US</dc:language>
  <cp:lastModifiedBy/>
  <dcterms:modified xsi:type="dcterms:W3CDTF">2021-09-28T15:48:27Z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