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<sst xmlns="http://schemas.openxmlformats.org/spreadsheetml/2006/main" count="36" uniqueCount="20">
  <si>
    <t xml:space="preserve">Conc (g/gDW)</t>
  </si>
  <si>
    <t xml:space="preserve">protein</t>
  </si>
  <si>
    <t xml:space="preserve">stoich</t>
  </si>
  <si>
    <t xml:space="preserve">MW (g/mmol)</t>
  </si>
  <si>
    <t xml:space="preserve">Bjorkeroth2020_batchYNB</t>
  </si>
  <si>
    <t xml:space="preserve">Elsemman2022_batchGlc</t>
  </si>
  <si>
    <t xml:space="preserve">Q0045</t>
  </si>
  <si>
    <t xml:space="preserve">Q0250</t>
  </si>
  <si>
    <t xml:space="preserve">Q0275</t>
  </si>
  <si>
    <t xml:space="preserve">YGL187C</t>
  </si>
  <si>
    <t xml:space="preserve">YHR051W</t>
  </si>
  <si>
    <t xml:space="preserve">YMR256C</t>
  </si>
  <si>
    <t xml:space="preserve">YLR395C</t>
  </si>
  <si>
    <t xml:space="preserve">YDL067C</t>
  </si>
  <si>
    <t xml:space="preserve">YLR038C</t>
  </si>
  <si>
    <t xml:space="preserve">YGL191W</t>
  </si>
  <si>
    <t xml:space="preserve">YIL111W</t>
  </si>
  <si>
    <t xml:space="preserve">Conc (mmol-divide-by-stoichiometric-coeff/gDW), equivalent to mmol of FECOORCPLXI if limited by such subunit</t>
  </si>
  <si>
    <t xml:space="preserve">min_sub_old</t>
  </si>
  <si>
    <t xml:space="preserve">min_sub_new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</si>
</sst>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4.03"/>
    <col collapsed="false" customWidth="true" hidden="false" outlineLevel="0" max="4" min="4" style="0" width="26.05"/>
    <col collapsed="false" customWidth="true" hidden="false" outlineLevel="0" max="5" min="5" style="0" width="24.51"/>
  </cols>
  <sheetData>
    <row r="1" customFormat="false" ht="13.8" hidden="false" customHeight="false" outlineLevel="0" collapsed="false">
      <c r="A1" s="1"/>
      <c r="B1" s="1"/>
      <c r="C1" s="1"/>
      <c r="D1" s="1" t="s">
        <v>0</v>
      </c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n">
        <v>59.59198</v>
      </c>
      <c r="D3" s="0" t="n">
        <v>1.65227788316E-005</v>
      </c>
      <c r="E3" s="0" t="n">
        <v>7.30202135576408E-005</v>
      </c>
    </row>
    <row r="4" customFormat="false" ht="15" hidden="false" customHeight="false" outlineLevel="0" collapsed="false">
      <c r="A4" s="0" t="s">
        <v>7</v>
      </c>
      <c r="B4" s="0" t="n">
        <v>1</v>
      </c>
      <c r="C4" s="0" t="n">
        <v>28.58952</v>
      </c>
      <c r="D4" s="0" t="n">
        <v>0.000157295083303418</v>
      </c>
      <c r="E4" s="0" t="n">
        <v>7.30202135576408E-005</v>
      </c>
    </row>
    <row r="5" customFormat="false" ht="15" hidden="false" customHeight="false" outlineLevel="0" collapsed="false">
      <c r="A5" s="0" t="s">
        <v>8</v>
      </c>
      <c r="B5" s="0" t="n">
        <v>1</v>
      </c>
      <c r="C5" s="0" t="n">
        <v>31.00191</v>
      </c>
      <c r="D5" s="0" t="n">
        <v>5.98084818517377E-006</v>
      </c>
      <c r="E5" s="0" t="n">
        <v>7.30202135576408E-005</v>
      </c>
    </row>
    <row r="6" customFormat="false" ht="15" hidden="false" customHeight="false" outlineLevel="0" collapsed="false">
      <c r="A6" s="0" t="s">
        <v>9</v>
      </c>
      <c r="B6" s="0" t="n">
        <v>1</v>
      </c>
      <c r="C6" s="0" t="n">
        <v>18.40691</v>
      </c>
      <c r="D6" s="0" t="n">
        <v>1.51892612210046E-006</v>
      </c>
      <c r="E6" s="0" t="n">
        <v>5.27808667169609E-005</v>
      </c>
    </row>
    <row r="7" customFormat="false" ht="15" hidden="false" customHeight="false" outlineLevel="0" collapsed="false">
      <c r="A7" s="0" t="s">
        <v>10</v>
      </c>
      <c r="B7" s="0" t="n">
        <v>1</v>
      </c>
      <c r="C7" s="0" t="n">
        <v>16.72505</v>
      </c>
      <c r="D7" s="0" t="n">
        <v>0.000157295083303418</v>
      </c>
      <c r="E7" s="0" t="n">
        <v>3.45972123231945E-005</v>
      </c>
    </row>
    <row r="8" customFormat="false" ht="15" hidden="false" customHeight="false" outlineLevel="0" collapsed="false">
      <c r="A8" s="0" t="s">
        <v>11</v>
      </c>
      <c r="B8" s="0" t="n">
        <v>1</v>
      </c>
      <c r="C8" s="0" t="n">
        <v>6.72744</v>
      </c>
      <c r="D8" s="0" t="n">
        <v>0.000157295083303418</v>
      </c>
      <c r="E8" s="0" t="n">
        <v>7.30202135576408E-005</v>
      </c>
    </row>
    <row r="9" customFormat="false" ht="15" hidden="false" customHeight="false" outlineLevel="0" collapsed="false">
      <c r="A9" s="0" t="s">
        <v>12</v>
      </c>
      <c r="B9" s="0" t="n">
        <v>1</v>
      </c>
      <c r="C9" s="0" t="n">
        <v>8.96096</v>
      </c>
      <c r="D9" s="0" t="n">
        <v>0.000121740992035644</v>
      </c>
      <c r="E9" s="0" t="n">
        <v>7.30202135576408E-005</v>
      </c>
    </row>
    <row r="10" customFormat="false" ht="15" hidden="false" customHeight="false" outlineLevel="0" collapsed="false">
      <c r="A10" s="0" t="s">
        <v>13</v>
      </c>
      <c r="B10" s="0" t="n">
        <v>1</v>
      </c>
      <c r="C10" s="0" t="n">
        <v>6.70888</v>
      </c>
      <c r="D10" s="0" t="n">
        <v>0.000143537927401216</v>
      </c>
      <c r="E10" s="0" t="n">
        <v>7.30202135576408E-005</v>
      </c>
    </row>
    <row r="11" customFormat="false" ht="15" hidden="false" customHeight="false" outlineLevel="0" collapsed="false">
      <c r="A11" s="0" t="s">
        <v>14</v>
      </c>
      <c r="B11" s="0" t="n">
        <v>1</v>
      </c>
      <c r="C11" s="0" t="n">
        <v>10.16601</v>
      </c>
      <c r="D11" s="0" t="n">
        <v>2.72318216787743E-005</v>
      </c>
      <c r="E11" s="0" t="n">
        <v>7.71797953431409E-006</v>
      </c>
    </row>
    <row r="12" customFormat="false" ht="15" hidden="false" customHeight="false" outlineLevel="0" collapsed="false">
      <c r="A12" s="0" t="s">
        <v>15</v>
      </c>
      <c r="B12" s="0" t="n">
        <v>1</v>
      </c>
      <c r="C12" s="0" t="n">
        <v>15.23806</v>
      </c>
      <c r="D12" s="0" t="n">
        <v>6.80483517572918E-005</v>
      </c>
      <c r="E12" s="0" t="n">
        <v>1.43579132651036E-005</v>
      </c>
    </row>
    <row r="13" customFormat="false" ht="15" hidden="false" customHeight="false" outlineLevel="0" collapsed="false">
      <c r="A13" s="0" t="s">
        <v>16</v>
      </c>
      <c r="B13" s="0" t="n">
        <v>1</v>
      </c>
      <c r="C13" s="0" t="n">
        <v>17.75736</v>
      </c>
      <c r="D13" s="0" t="n">
        <v>0.000157295083303418</v>
      </c>
      <c r="E13" s="0" t="n">
        <v>7.30202135576408E-005</v>
      </c>
    </row>
    <row r="15" customFormat="false" ht="13.8" hidden="false" customHeight="false" outlineLevel="0" collapsed="false">
      <c r="D15" s="2" t="s">
        <v>17</v>
      </c>
    </row>
    <row r="16" customFormat="false" ht="13.8" hidden="false" customHeight="false" outlineLevel="0" collapsed="false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</row>
    <row r="17" customFormat="false" ht="13.8" hidden="false" customHeight="false" outlineLevel="0" collapsed="false">
      <c r="A17" s="0" t="s">
        <v>6</v>
      </c>
      <c r="B17" s="0" t="n">
        <v>1</v>
      </c>
      <c r="C17" s="0" t="n">
        <v>59.59198</v>
      </c>
      <c r="D17" s="3" t="n">
        <f aca="false">D3/$C3/$B3</f>
        <v>2.77265142584623E-007</v>
      </c>
      <c r="E17" s="3" t="n">
        <f aca="false">E3/$C3/$B3</f>
        <v>1.22533625426846E-006</v>
      </c>
    </row>
    <row r="18" customFormat="false" ht="13.8" hidden="false" customHeight="false" outlineLevel="0" collapsed="false">
      <c r="A18" s="0" t="s">
        <v>7</v>
      </c>
      <c r="B18" s="0" t="n">
        <v>1</v>
      </c>
      <c r="C18" s="0" t="n">
        <v>28.58952</v>
      </c>
      <c r="D18" s="3" t="n">
        <f aca="false">D4/$C4/$B4</f>
        <v>5.50184414790518E-006</v>
      </c>
      <c r="E18" s="3" t="n">
        <f aca="false">E4/$C4/$B4</f>
        <v>2.55409022458722E-006</v>
      </c>
    </row>
    <row r="19" customFormat="false" ht="13.8" hidden="false" customHeight="false" outlineLevel="0" collapsed="false">
      <c r="A19" s="0" t="s">
        <v>8</v>
      </c>
      <c r="B19" s="0" t="n">
        <v>1</v>
      </c>
      <c r="C19" s="0" t="n">
        <v>31.00191</v>
      </c>
      <c r="D19" s="3" t="n">
        <f aca="false">D5/$C5/$B5</f>
        <v>1.92918700337294E-007</v>
      </c>
      <c r="E19" s="3" t="n">
        <f aca="false">E5/$C5/$B5</f>
        <v>2.3553456402409E-006</v>
      </c>
    </row>
    <row r="20" customFormat="false" ht="13.8" hidden="false" customHeight="false" outlineLevel="0" collapsed="false">
      <c r="A20" s="0" t="s">
        <v>9</v>
      </c>
      <c r="B20" s="0" t="n">
        <v>1</v>
      </c>
      <c r="C20" s="0" t="n">
        <v>18.40691</v>
      </c>
      <c r="D20" s="3" t="n">
        <f aca="false">D6/$C6/$B6</f>
        <v>8.25193431217114E-008</v>
      </c>
      <c r="E20" s="3" t="n">
        <f aca="false">E6/$C6/$B6</f>
        <v>2.86744851346374E-006</v>
      </c>
    </row>
    <row r="21" customFormat="false" ht="13.8" hidden="false" customHeight="false" outlineLevel="0" collapsed="false">
      <c r="A21" s="0" t="s">
        <v>10</v>
      </c>
      <c r="B21" s="0" t="n">
        <v>1</v>
      </c>
      <c r="C21" s="0" t="n">
        <v>16.72505</v>
      </c>
      <c r="D21" s="3" t="n">
        <f aca="false">D7/$C7/$B7</f>
        <v>9.40476012349249E-006</v>
      </c>
      <c r="E21" s="3" t="n">
        <f aca="false">E7/$C7/$B7</f>
        <v>2.06858648094891E-006</v>
      </c>
    </row>
    <row r="22" customFormat="false" ht="13.8" hidden="false" customHeight="false" outlineLevel="0" collapsed="false">
      <c r="A22" s="0" t="s">
        <v>11</v>
      </c>
      <c r="B22" s="0" t="n">
        <v>1</v>
      </c>
      <c r="C22" s="0" t="n">
        <v>6.72744</v>
      </c>
      <c r="D22" s="3" t="n">
        <f aca="false">D8/$C8/$B8</f>
        <v>2.33811202037355E-005</v>
      </c>
      <c r="E22" s="3" t="n">
        <f aca="false">E8/$C8/$B8</f>
        <v>1.08540861839928E-005</v>
      </c>
    </row>
    <row r="23" customFormat="false" ht="13.8" hidden="false" customHeight="false" outlineLevel="0" collapsed="false">
      <c r="A23" s="0" t="s">
        <v>12</v>
      </c>
      <c r="B23" s="0" t="n">
        <v>1</v>
      </c>
      <c r="C23" s="0" t="n">
        <v>8.96096</v>
      </c>
      <c r="D23" s="3" t="n">
        <f aca="false">D9/$C9/$B9</f>
        <v>1.35857086780483E-005</v>
      </c>
      <c r="E23" s="3" t="n">
        <f aca="false">E9/$C9/$B9</f>
        <v>8.14870433052271E-006</v>
      </c>
    </row>
    <row r="24" customFormat="false" ht="13.8" hidden="false" customHeight="false" outlineLevel="0" collapsed="false">
      <c r="A24" s="0" t="s">
        <v>13</v>
      </c>
      <c r="B24" s="0" t="n">
        <v>1</v>
      </c>
      <c r="C24" s="0" t="n">
        <v>6.70888</v>
      </c>
      <c r="D24" s="3" t="n">
        <f aca="false">D10/$C10/$B10</f>
        <v>2.13952146112639E-005</v>
      </c>
      <c r="E24" s="3" t="n">
        <f aca="false">E10/$C10/$B10</f>
        <v>1.08841138249068E-005</v>
      </c>
    </row>
    <row r="25" customFormat="false" ht="13.8" hidden="false" customHeight="false" outlineLevel="0" collapsed="false">
      <c r="A25" s="0" t="s">
        <v>14</v>
      </c>
      <c r="B25" s="0" t="n">
        <v>1</v>
      </c>
      <c r="C25" s="0" t="n">
        <v>10.16601</v>
      </c>
      <c r="D25" s="3" t="n">
        <f aca="false">D11/$C11/$B11</f>
        <v>2.67871285575898E-006</v>
      </c>
      <c r="E25" s="3" t="n">
        <f aca="false">E11/$C11/$B11</f>
        <v>7.59194564466697E-007</v>
      </c>
    </row>
    <row r="26" customFormat="false" ht="13.8" hidden="false" customHeight="false" outlineLevel="0" collapsed="false">
      <c r="A26" s="0" t="s">
        <v>15</v>
      </c>
      <c r="B26" s="0" t="n">
        <v>1</v>
      </c>
      <c r="C26" s="0" t="n">
        <v>15.23806</v>
      </c>
      <c r="D26" s="3" t="n">
        <f aca="false">D12/$C12/$B12</f>
        <v>4.46568341096516E-006</v>
      </c>
      <c r="E26" s="3" t="n">
        <f aca="false">E12/$C12/$B12</f>
        <v>9.42240236952972E-007</v>
      </c>
    </row>
    <row r="27" customFormat="false" ht="13.8" hidden="false" customHeight="false" outlineLevel="0" collapsed="false">
      <c r="A27" s="0" t="s">
        <v>16</v>
      </c>
      <c r="B27" s="0" t="n">
        <v>1</v>
      </c>
      <c r="C27" s="0" t="n">
        <v>17.75736</v>
      </c>
      <c r="D27" s="3" t="n">
        <f aca="false">D13/$C13/$B13</f>
        <v>8.85802187393948E-006</v>
      </c>
      <c r="E27" s="3" t="n">
        <f aca="false">E13/$C13/$B13</f>
        <v>4.11210977068893E-006</v>
      </c>
    </row>
    <row r="29" customFormat="false" ht="13.8" hidden="false" customHeight="false" outlineLevel="0" collapsed="false">
      <c r="C29" s="4" t="s">
        <v>18</v>
      </c>
      <c r="D29" s="5" t="n">
        <f aca="false">MIN(D17:D27)</f>
        <v>8.25193431217114E-008</v>
      </c>
      <c r="E29" s="5" t="n">
        <f aca="false">MIN(E17:E27)</f>
        <v>7.59194564466697E-007</v>
      </c>
    </row>
    <row r="30" customFormat="false" ht="13.8" hidden="false" customHeight="false" outlineLevel="0" collapsed="false">
      <c r="C30" s="4" t="s">
        <v>19</v>
      </c>
      <c r="D30" s="5" t="n">
        <f aca="false">MIN(D17:D19,D21:D27)</f>
        <v>1.92918700337294E-007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2022-05-27T14:03:53Z</dcterms:created>
  <dc:creator>openpyxl</dc:creator>
  <dc:description/>
  <dc:language>en-US</dc:language>
  <cp:lastModifiedBy/>
  <dcterms:modified xsi:type="dcterms:W3CDTF">2022-05-27T14:08:03Z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